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6.210\Share3\政策審議室\036毎月人口\07_年次処理\02_ホームページ更新\R07\"/>
    </mc:Choice>
  </mc:AlternateContent>
  <xr:revisionPtr revIDLastSave="0" documentId="13_ncr:1_{8E1DB627-CFB9-415A-B884-B380480B203B}" xr6:coauthVersionLast="36" xr6:coauthVersionMax="36" xr10:uidLastSave="{00000000-0000-0000-0000-000000000000}"/>
  <bookViews>
    <workbookView xWindow="0" yWindow="0" windowWidth="19200" windowHeight="7100" tabRatio="680" xr2:uid="{00000000-000D-0000-FFFF-FFFF00000000}"/>
  </bookViews>
  <sheets>
    <sheet name="R7" sheetId="46" r:id="rId1"/>
    <sheet name="R6" sheetId="44" r:id="rId2"/>
    <sheet name="R5" sheetId="42" r:id="rId3"/>
    <sheet name="R4" sheetId="41" r:id="rId4"/>
    <sheet name="R3" sheetId="40" r:id="rId5"/>
    <sheet name="R2" sheetId="39" r:id="rId6"/>
    <sheet name="H31" sheetId="38" r:id="rId7"/>
    <sheet name="H30" sheetId="37" r:id="rId8"/>
    <sheet name="H29" sheetId="35" r:id="rId9"/>
    <sheet name="H28" sheetId="34" r:id="rId10"/>
    <sheet name="H27" sheetId="33" r:id="rId11"/>
    <sheet name="H26" sheetId="32" r:id="rId12"/>
    <sheet name="H25" sheetId="31" r:id="rId13"/>
    <sheet name="H24" sheetId="30" r:id="rId14"/>
    <sheet name="H23" sheetId="28" r:id="rId15"/>
    <sheet name="H22" sheetId="27" r:id="rId16"/>
    <sheet name="H21" sheetId="26" r:id="rId17"/>
    <sheet name="H20" sheetId="24" r:id="rId18"/>
    <sheet name="H19" sheetId="23" r:id="rId19"/>
    <sheet name="H18" sheetId="22" r:id="rId20"/>
    <sheet name="H17" sheetId="21" r:id="rId21"/>
    <sheet name="H16" sheetId="20" r:id="rId22"/>
    <sheet name="H15" sheetId="19" r:id="rId23"/>
    <sheet name="H14" sheetId="18" r:id="rId24"/>
    <sheet name="H13" sheetId="16" r:id="rId25"/>
    <sheet name="H12" sheetId="25" r:id="rId26"/>
  </sheets>
  <externalReferences>
    <externalReference r:id="rId27"/>
  </externalReferences>
  <definedNames>
    <definedName name="COLS1">#REF!</definedName>
    <definedName name="COLS2">#REF!</definedName>
    <definedName name="COLS3">#REF!</definedName>
    <definedName name="_xlnm.Print_Area" localSheetId="18">'H19'!$A$1:$Q$44</definedName>
    <definedName name="_xlnm.Print_Area" localSheetId="5">'R2'!$C$7:$U$114</definedName>
    <definedName name="_xlnm.Print_Area" localSheetId="1">'R6'!$C$7:$U$114</definedName>
    <definedName name="_xlnm.Print_Area" localSheetId="0">'R7'!$C$7:$U$114</definedName>
    <definedName name="_xlnm.Print_Titles" localSheetId="5">'R2'!$A:$A,'R2'!$2:$5</definedName>
    <definedName name="_xlnm.Print_Titles" localSheetId="1">'R6'!$A:$A,'R6'!$2:$5</definedName>
    <definedName name="_xlnm.Print_Titles" localSheetId="0">'R7'!$A:$A,'R7'!$2:$5</definedName>
    <definedName name="ROWS1" localSheetId="1">#REF!</definedName>
    <definedName name="ROWS1" localSheetId="0">#REF!</definedName>
    <definedName name="ROWS1">#REF!</definedName>
    <definedName name="ROWS10" localSheetId="1">#REF!</definedName>
    <definedName name="ROWS10" localSheetId="0">#REF!</definedName>
    <definedName name="ROWS10">#REF!</definedName>
    <definedName name="ROWS100" localSheetId="0">#REF!</definedName>
    <definedName name="ROWS100">#REF!</definedName>
    <definedName name="ROWS101">#REF!</definedName>
    <definedName name="ROWS102">#REF!</definedName>
    <definedName name="ROWS11">#REF!</definedName>
    <definedName name="ROWS12">#REF!</definedName>
    <definedName name="ROWS13">#REF!</definedName>
    <definedName name="ROWS14">#REF!</definedName>
    <definedName name="ROWS15">#REF!</definedName>
    <definedName name="ROWS16">#REF!</definedName>
    <definedName name="ROWS17">#REF!</definedName>
    <definedName name="ROWS18">#REF!</definedName>
    <definedName name="ROWS19">#REF!</definedName>
    <definedName name="ROWS2">#REF!</definedName>
    <definedName name="ROWS20">#REF!</definedName>
    <definedName name="ROWS21">#REF!</definedName>
    <definedName name="ROWS22">#REF!</definedName>
    <definedName name="ROWS23">#REF!</definedName>
    <definedName name="ROWS24">#REF!</definedName>
    <definedName name="ROWS25">#REF!</definedName>
    <definedName name="ROWS26">#REF!</definedName>
    <definedName name="ROWS27">#REF!</definedName>
    <definedName name="ROWS28">#REF!</definedName>
    <definedName name="ROWS29">#REF!</definedName>
    <definedName name="ROWS3">#REF!</definedName>
    <definedName name="ROWS30">#REF!</definedName>
    <definedName name="ROWS31">#REF!</definedName>
    <definedName name="ROWS32">#REF!</definedName>
    <definedName name="ROWS33">#REF!</definedName>
    <definedName name="ROWS34">#REF!</definedName>
    <definedName name="ROWS35">#REF!</definedName>
    <definedName name="ROWS36">#REF!</definedName>
    <definedName name="ROWS37">#REF!</definedName>
    <definedName name="ROWS38">#REF!</definedName>
    <definedName name="ROWS39">#REF!</definedName>
    <definedName name="ROWS4">#REF!</definedName>
    <definedName name="ROWS40">#REF!</definedName>
    <definedName name="ROWS41">#REF!</definedName>
    <definedName name="ROWS42">#REF!</definedName>
    <definedName name="ROWS43">#REF!</definedName>
    <definedName name="ROWS44">#REF!</definedName>
    <definedName name="ROWS45">#REF!</definedName>
    <definedName name="ROWS46">#REF!</definedName>
    <definedName name="ROWS47">#REF!</definedName>
    <definedName name="ROWS48">#REF!</definedName>
    <definedName name="ROWS49">#REF!</definedName>
    <definedName name="ROWS5">#REF!</definedName>
    <definedName name="ROWS50">#REF!</definedName>
    <definedName name="ROWS51">#REF!</definedName>
    <definedName name="ROWS52">#REF!</definedName>
    <definedName name="ROWS53">#REF!</definedName>
    <definedName name="ROWS54">#REF!</definedName>
    <definedName name="ROWS55">#REF!</definedName>
    <definedName name="ROWS56">#REF!</definedName>
    <definedName name="ROWS57">#REF!</definedName>
    <definedName name="ROWS58">#REF!</definedName>
    <definedName name="ROWS59">#REF!</definedName>
    <definedName name="ROWS6">#REF!</definedName>
    <definedName name="ROWS60">#REF!</definedName>
    <definedName name="ROWS61">#REF!</definedName>
    <definedName name="ROWS62">#REF!</definedName>
    <definedName name="ROWS63">#REF!</definedName>
    <definedName name="ROWS64">#REF!</definedName>
    <definedName name="ROWS65">#REF!</definedName>
    <definedName name="ROWS66">#REF!</definedName>
    <definedName name="ROWS67">#REF!</definedName>
    <definedName name="ROWS68">#REF!</definedName>
    <definedName name="ROWS69">#REF!</definedName>
    <definedName name="ROWS7">#REF!</definedName>
    <definedName name="ROWS70">#REF!</definedName>
    <definedName name="ROWS71">#REF!</definedName>
    <definedName name="ROWS72">#REF!</definedName>
    <definedName name="ROWS73">#REF!</definedName>
    <definedName name="ROWS74">#REF!</definedName>
    <definedName name="ROWS75">#REF!</definedName>
    <definedName name="ROWS76">#REF!</definedName>
    <definedName name="ROWS77">#REF!</definedName>
    <definedName name="ROWS78">#REF!</definedName>
    <definedName name="ROWS79">#REF!</definedName>
    <definedName name="ROWS8">#REF!</definedName>
    <definedName name="ROWS80">#REF!</definedName>
    <definedName name="ROWS81">#REF!</definedName>
    <definedName name="ROWS82">#REF!</definedName>
    <definedName name="ROWS83">#REF!</definedName>
    <definedName name="ROWS84">#REF!</definedName>
    <definedName name="ROWS85">#REF!</definedName>
    <definedName name="ROWS86">#REF!</definedName>
    <definedName name="ROWS87">#REF!</definedName>
    <definedName name="ROWS88">#REF!</definedName>
    <definedName name="ROWS89">#REF!</definedName>
    <definedName name="ROWS9">#REF!</definedName>
    <definedName name="ROWS90">#REF!</definedName>
    <definedName name="ROWS91">#REF!</definedName>
    <definedName name="ROWS92">#REF!</definedName>
    <definedName name="ROWS93">#REF!</definedName>
    <definedName name="ROWS94">#REF!</definedName>
    <definedName name="ROWS95">#REF!</definedName>
    <definedName name="ROWS96">#REF!</definedName>
    <definedName name="ROWS97">#REF!</definedName>
    <definedName name="ROWS98">#REF!</definedName>
    <definedName name="ROWS99">#REF!</definedName>
    <definedName name="windowFrameCells" localSheetId="5">#REF!</definedName>
    <definedName name="windowFrameCells" localSheetId="2">#REF!</definedName>
    <definedName name="windowFrameCells" localSheetId="1">#REF!</definedName>
    <definedName name="windowFrameCells" localSheetId="0">#REF!</definedName>
    <definedName name="windowFrameCells">#REF!</definedName>
    <definedName name="データ基準日">#REF!</definedName>
  </definedNames>
  <calcPr calcId="191029"/>
</workbook>
</file>

<file path=xl/calcChain.xml><?xml version="1.0" encoding="utf-8"?>
<calcChain xmlns="http://schemas.openxmlformats.org/spreadsheetml/2006/main">
  <c r="I40" i="38" l="1"/>
  <c r="H40" i="38"/>
  <c r="G40" i="38" s="1"/>
  <c r="D40" i="38"/>
  <c r="C40" i="38"/>
  <c r="B40" i="38" s="1"/>
  <c r="N34" i="38"/>
  <c r="L34" i="38" s="1"/>
  <c r="M34" i="38"/>
  <c r="I34" i="38"/>
  <c r="H34" i="38"/>
  <c r="G34" i="38" s="1"/>
  <c r="D34" i="38"/>
  <c r="C34" i="38"/>
  <c r="B34" i="38"/>
  <c r="N28" i="38"/>
  <c r="M28" i="38"/>
  <c r="L28" i="38"/>
  <c r="I28" i="38"/>
  <c r="H28" i="38"/>
  <c r="G28" i="38" s="1"/>
  <c r="D28" i="38"/>
  <c r="C28" i="38"/>
  <c r="B28" i="38"/>
  <c r="N22" i="38"/>
  <c r="M22" i="38"/>
  <c r="L22" i="38"/>
  <c r="I22" i="38"/>
  <c r="H22" i="38"/>
  <c r="G22" i="38" s="1"/>
  <c r="D22" i="38"/>
  <c r="C22" i="38"/>
  <c r="B22" i="38"/>
  <c r="N16" i="38"/>
  <c r="M16" i="38"/>
  <c r="L16" i="38"/>
  <c r="I16" i="38"/>
  <c r="H16" i="38"/>
  <c r="G16" i="38"/>
  <c r="D16" i="38"/>
  <c r="C16" i="38"/>
  <c r="B16" i="38" s="1"/>
  <c r="N10" i="38"/>
  <c r="M10" i="38"/>
  <c r="L10" i="38"/>
  <c r="I10" i="38"/>
  <c r="H10" i="38"/>
  <c r="G10" i="38"/>
  <c r="D10" i="38"/>
  <c r="C10" i="38"/>
  <c r="B10" i="38"/>
  <c r="N4" i="38"/>
  <c r="M4" i="38"/>
  <c r="L4" i="38" s="1"/>
  <c r="I4" i="38"/>
  <c r="H4" i="38"/>
  <c r="G4" i="38"/>
  <c r="D4" i="38"/>
  <c r="C4" i="38"/>
  <c r="B4" i="38"/>
  <c r="V7" i="32"/>
  <c r="U7" i="32"/>
  <c r="T7" i="32"/>
  <c r="V6" i="32"/>
  <c r="U6" i="32"/>
  <c r="T6" i="32"/>
  <c r="V5" i="32"/>
  <c r="V8" i="32" s="1"/>
  <c r="U5" i="32"/>
  <c r="T5" i="32"/>
  <c r="V4" i="32"/>
  <c r="U4" i="32"/>
  <c r="U8" i="32" s="1"/>
  <c r="T4" i="32"/>
  <c r="V4" i="31"/>
  <c r="V8" i="31" s="1"/>
  <c r="V5" i="31"/>
  <c r="V6" i="31"/>
  <c r="V7" i="31"/>
  <c r="U4" i="31"/>
  <c r="U8" i="31"/>
  <c r="U5" i="31"/>
  <c r="U6" i="31"/>
  <c r="U7" i="31"/>
  <c r="T4" i="31"/>
  <c r="T5" i="31"/>
  <c r="W5" i="31" s="1"/>
  <c r="T6" i="31"/>
  <c r="W6" i="31" s="1"/>
  <c r="T8" i="31"/>
  <c r="W7" i="31" s="1"/>
  <c r="W4" i="31"/>
  <c r="T7" i="31"/>
  <c r="T4" i="30"/>
  <c r="U4" i="30"/>
  <c r="U7" i="30" s="1"/>
  <c r="V4" i="30"/>
  <c r="T5" i="30"/>
  <c r="W5" i="30" s="1"/>
  <c r="T7" i="30"/>
  <c r="W6" i="30" s="1"/>
  <c r="U5" i="30"/>
  <c r="V5" i="30"/>
  <c r="V7" i="30" s="1"/>
  <c r="T6" i="30"/>
  <c r="U6" i="30"/>
  <c r="V6" i="30"/>
  <c r="W4" i="30"/>
  <c r="W7" i="30" l="1"/>
  <c r="T8" i="32"/>
  <c r="W4" i="32" l="1"/>
  <c r="W7" i="32"/>
  <c r="W5" i="32"/>
  <c r="W6" i="32"/>
</calcChain>
</file>

<file path=xl/sharedStrings.xml><?xml version="1.0" encoding="utf-8"?>
<sst xmlns="http://schemas.openxmlformats.org/spreadsheetml/2006/main" count="1893" uniqueCount="159">
  <si>
    <t>35-39</t>
  </si>
  <si>
    <t>70-74</t>
  </si>
  <si>
    <t>40-44</t>
  </si>
  <si>
    <t>75-79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</si>
  <si>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</si>
  <si>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</si>
  <si>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</si>
  <si>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</si>
  <si>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</si>
  <si>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</si>
  <si>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</si>
  <si>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</si>
  <si>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</si>
  <si>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</si>
  <si>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95-99</t>
  </si>
  <si>
    <t>30-34</t>
  </si>
  <si>
    <t>65-69</t>
  </si>
  <si>
    <t>不詳</t>
  </si>
  <si>
    <t>総計</t>
  </si>
  <si>
    <t>平成１３年３月末現在（住基）</t>
    <rPh sb="0" eb="2">
      <t>ヘイセイ</t>
    </rPh>
    <rPh sb="4" eb="5">
      <t>ネン</t>
    </rPh>
    <rPh sb="6" eb="7">
      <t>ガツ</t>
    </rPh>
    <rPh sb="7" eb="8">
      <t>スエ</t>
    </rPh>
    <rPh sb="8" eb="10">
      <t>ゲンザイ</t>
    </rPh>
    <rPh sb="11" eb="12">
      <t>ジュウ</t>
    </rPh>
    <rPh sb="12" eb="13">
      <t>キ</t>
    </rPh>
    <phoneticPr fontId="5"/>
  </si>
  <si>
    <t>0-4</t>
    <phoneticPr fontId="5"/>
  </si>
  <si>
    <t>5-9</t>
    <phoneticPr fontId="5"/>
  </si>
  <si>
    <t>10-14</t>
    <phoneticPr fontId="5"/>
  </si>
  <si>
    <t>年齢区分</t>
    <rPh sb="0" eb="2">
      <t>ネンレイ</t>
    </rPh>
    <rPh sb="2" eb="4">
      <t>クブン</t>
    </rPh>
    <phoneticPr fontId="5"/>
  </si>
  <si>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</si>
  <si>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</si>
  <si>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</si>
  <si>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割合（％）</t>
    <rPh sb="0" eb="2">
      <t>ワリアイ</t>
    </rPh>
    <phoneticPr fontId="5"/>
  </si>
  <si>
    <t>総計</t>
    <rPh sb="0" eb="2">
      <t>ソウケイ</t>
    </rPh>
    <phoneticPr fontId="5"/>
  </si>
  <si>
    <t>100</t>
    <phoneticPr fontId="3"/>
  </si>
  <si>
    <t>平成１４年３月末現在（住基）</t>
    <rPh sb="0" eb="2">
      <t>ヘイセイ</t>
    </rPh>
    <rPh sb="4" eb="5">
      <t>ネン</t>
    </rPh>
    <rPh sb="6" eb="7">
      <t>ガツ</t>
    </rPh>
    <rPh sb="7" eb="8">
      <t>スエ</t>
    </rPh>
    <rPh sb="8" eb="10">
      <t>ゲンザイ</t>
    </rPh>
    <rPh sb="11" eb="12">
      <t>ジュウ</t>
    </rPh>
    <rPh sb="12" eb="13">
      <t>キ</t>
    </rPh>
    <phoneticPr fontId="5"/>
  </si>
  <si>
    <t>0-4</t>
    <phoneticPr fontId="5"/>
  </si>
  <si>
    <t>5-9</t>
    <phoneticPr fontId="5"/>
  </si>
  <si>
    <t>10-14</t>
    <phoneticPr fontId="5"/>
  </si>
  <si>
    <t>総計</t>
    <rPh sb="0" eb="2">
      <t>ソウケイ</t>
    </rPh>
    <phoneticPr fontId="3"/>
  </si>
  <si>
    <t>平成１５年３月末現在（住基）</t>
    <rPh sb="0" eb="2">
      <t>ヘイセイ</t>
    </rPh>
    <rPh sb="4" eb="5">
      <t>ネン</t>
    </rPh>
    <rPh sb="6" eb="7">
      <t>ガツ</t>
    </rPh>
    <rPh sb="7" eb="8">
      <t>スエ</t>
    </rPh>
    <rPh sb="8" eb="10">
      <t>ゲンザイ</t>
    </rPh>
    <rPh sb="11" eb="12">
      <t>ジュウ</t>
    </rPh>
    <rPh sb="12" eb="13">
      <t>キ</t>
    </rPh>
    <phoneticPr fontId="5"/>
  </si>
  <si>
    <t>平成１６年３月末現在（住基）</t>
    <rPh sb="0" eb="2">
      <t>ヘイセイ</t>
    </rPh>
    <rPh sb="4" eb="5">
      <t>ネン</t>
    </rPh>
    <rPh sb="6" eb="8">
      <t>ガツマツ</t>
    </rPh>
    <rPh sb="8" eb="10">
      <t>ゲンザイ</t>
    </rPh>
    <rPh sb="11" eb="12">
      <t>ジュウ</t>
    </rPh>
    <rPh sb="12" eb="13">
      <t>キ</t>
    </rPh>
    <phoneticPr fontId="5"/>
  </si>
  <si>
    <t>平成１７年３月末現在（住基）</t>
    <rPh sb="0" eb="2">
      <t>ヘイセイ</t>
    </rPh>
    <rPh sb="4" eb="5">
      <t>ネン</t>
    </rPh>
    <rPh sb="6" eb="8">
      <t>ガツマツ</t>
    </rPh>
    <rPh sb="8" eb="10">
      <t>ゲンザイ</t>
    </rPh>
    <rPh sb="11" eb="12">
      <t>ジュウ</t>
    </rPh>
    <rPh sb="12" eb="13">
      <t>キ</t>
    </rPh>
    <phoneticPr fontId="5"/>
  </si>
  <si>
    <t>0-4</t>
    <phoneticPr fontId="3"/>
  </si>
  <si>
    <t>5-9</t>
    <phoneticPr fontId="3"/>
  </si>
  <si>
    <t>10-14</t>
    <phoneticPr fontId="3"/>
  </si>
  <si>
    <t>年齢区分</t>
  </si>
  <si>
    <t>計</t>
  </si>
  <si>
    <t>男</t>
  </si>
  <si>
    <t>女</t>
  </si>
  <si>
    <t>割合（％）</t>
  </si>
  <si>
    <t>0-4</t>
  </si>
  <si>
    <t>平成１８年３月末現在（住基）</t>
    <phoneticPr fontId="3"/>
  </si>
  <si>
    <t>平成19年3月末現在(住基）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rPh sb="11" eb="12">
      <t>ジュウ</t>
    </rPh>
    <rPh sb="12" eb="13">
      <t>モト</t>
    </rPh>
    <phoneticPr fontId="5"/>
  </si>
  <si>
    <t>不詳</t>
    <rPh sb="0" eb="2">
      <t>フショウ</t>
    </rPh>
    <phoneticPr fontId="5"/>
  </si>
  <si>
    <t>平成20年３月末現在(住基）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rPh sb="11" eb="12">
      <t>ジュウ</t>
    </rPh>
    <rPh sb="12" eb="13">
      <t>モト</t>
    </rPh>
    <phoneticPr fontId="5"/>
  </si>
  <si>
    <t>不詳</t>
    <phoneticPr fontId="5"/>
  </si>
  <si>
    <t>総　計</t>
    <rPh sb="0" eb="1">
      <t>フサ</t>
    </rPh>
    <rPh sb="2" eb="3">
      <t>ケイ</t>
    </rPh>
    <phoneticPr fontId="5"/>
  </si>
  <si>
    <t>平成１２年３月末現在（住基）</t>
    <rPh sb="0" eb="2">
      <t>ヘイセイ</t>
    </rPh>
    <rPh sb="4" eb="5">
      <t>ネン</t>
    </rPh>
    <rPh sb="6" eb="7">
      <t>ガツ</t>
    </rPh>
    <rPh sb="7" eb="8">
      <t>スエ</t>
    </rPh>
    <rPh sb="8" eb="10">
      <t>ゲンザイ</t>
    </rPh>
    <rPh sb="11" eb="12">
      <t>ジュウ</t>
    </rPh>
    <rPh sb="12" eb="13">
      <t>キ</t>
    </rPh>
    <phoneticPr fontId="5"/>
  </si>
  <si>
    <t>0-4</t>
    <phoneticPr fontId="5"/>
  </si>
  <si>
    <t>0</t>
    <phoneticPr fontId="5"/>
  </si>
  <si>
    <t>5-9</t>
    <phoneticPr fontId="5"/>
  </si>
  <si>
    <t>10-14</t>
    <phoneticPr fontId="5"/>
  </si>
  <si>
    <t>平成２１年３月末現在（住基）</t>
    <phoneticPr fontId="3"/>
  </si>
  <si>
    <t>総計</t>
    <rPh sb="1" eb="2">
      <t>ケイ</t>
    </rPh>
    <phoneticPr fontId="3"/>
  </si>
  <si>
    <t>平成２２年３月末現在（住基）</t>
    <phoneticPr fontId="3"/>
  </si>
  <si>
    <t>総 計</t>
    <rPh sb="0" eb="1">
      <t>フサ</t>
    </rPh>
    <rPh sb="2" eb="3">
      <t>ケイ</t>
    </rPh>
    <phoneticPr fontId="3"/>
  </si>
  <si>
    <t>平成２３年３月末現在（住基）</t>
    <phoneticPr fontId="3"/>
  </si>
  <si>
    <t>年齢３区分別人口</t>
    <rPh sb="0" eb="2">
      <t>ネンレイ</t>
    </rPh>
    <rPh sb="3" eb="5">
      <t>クブン</t>
    </rPh>
    <rPh sb="5" eb="6">
      <t>ベツ</t>
    </rPh>
    <rPh sb="6" eb="8">
      <t>ジンコウ</t>
    </rPh>
    <phoneticPr fontId="5"/>
  </si>
  <si>
    <t>総数</t>
    <rPh sb="0" eb="2">
      <t>ソウスウ</t>
    </rPh>
    <phoneticPr fontId="5"/>
  </si>
  <si>
    <t>割合（%）</t>
    <rPh sb="0" eb="2">
      <t>ワリアイ</t>
    </rPh>
    <phoneticPr fontId="5"/>
  </si>
  <si>
    <t>0～14</t>
  </si>
  <si>
    <t>15～64</t>
  </si>
  <si>
    <t>65～</t>
  </si>
  <si>
    <t>0～14</t>
    <phoneticPr fontId="5"/>
  </si>
  <si>
    <t>15～64</t>
    <phoneticPr fontId="5"/>
  </si>
  <si>
    <t>65～</t>
    <phoneticPr fontId="5"/>
  </si>
  <si>
    <t>年齢３区分別人口</t>
  </si>
  <si>
    <t>総数</t>
  </si>
  <si>
    <t>平成２４年３月末現在（住基）</t>
    <phoneticPr fontId="3"/>
  </si>
  <si>
    <t>割合（%）</t>
    <phoneticPr fontId="5"/>
  </si>
  <si>
    <t xml:space="preserve">       </t>
  </si>
  <si>
    <t xml:space="preserve">     </t>
  </si>
  <si>
    <t xml:space="preserve">         </t>
  </si>
  <si>
    <t xml:space="preserve">        </t>
  </si>
  <si>
    <t>　不詳　</t>
  </si>
  <si>
    <t>　総計　</t>
  </si>
  <si>
    <t>平成２５年３月末現在（住基）</t>
    <phoneticPr fontId="3"/>
  </si>
  <si>
    <t>割合（%）</t>
  </si>
  <si>
    <r>
      <t>割合(</t>
    </r>
    <r>
      <rPr>
        <sz val="10"/>
        <rFont val="ＭＳ 明朝"/>
        <family val="1"/>
        <charset val="128"/>
      </rPr>
      <t>%)</t>
    </r>
    <phoneticPr fontId="5"/>
  </si>
  <si>
    <t>総計</t>
    <rPh sb="0" eb="2">
      <t>ソウケイ</t>
    </rPh>
    <phoneticPr fontId="27"/>
  </si>
  <si>
    <t>年齢</t>
  </si>
  <si>
    <t>割合</t>
  </si>
  <si>
    <t>0 - 4</t>
  </si>
  <si>
    <t>5-9</t>
  </si>
  <si>
    <t>10-14</t>
  </si>
  <si>
    <t>割合(%）</t>
    <phoneticPr fontId="3"/>
  </si>
  <si>
    <t>平成２６年３月末現在（住基）</t>
  </si>
  <si>
    <t>総計</t>
    <phoneticPr fontId="5"/>
  </si>
  <si>
    <t>平成２７年３月末現在（住基）</t>
  </si>
  <si>
    <t>5-9</t>
    <phoneticPr fontId="28"/>
  </si>
  <si>
    <t>10-14</t>
    <phoneticPr fontId="28"/>
  </si>
  <si>
    <t>平成２９年３月末現在（住基）</t>
  </si>
  <si>
    <t>年齢区分</t>
    <rPh sb="0" eb="2">
      <t>ネンレイ</t>
    </rPh>
    <rPh sb="2" eb="4">
      <t>クブン</t>
    </rPh>
    <phoneticPr fontId="3"/>
  </si>
  <si>
    <t>不詳</t>
    <rPh sb="0" eb="2">
      <t>フショウ</t>
    </rPh>
    <phoneticPr fontId="3"/>
  </si>
  <si>
    <t>平成２８年３月末現在（住基）</t>
  </si>
  <si>
    <t>平成３０年３月末現在（住基）</t>
  </si>
  <si>
    <t>総計　　　</t>
    <phoneticPr fontId="5"/>
  </si>
  <si>
    <t>平成３１年３月末現在（住基）</t>
    <phoneticPr fontId="29"/>
  </si>
  <si>
    <t>総数</t>
    <phoneticPr fontId="5"/>
  </si>
  <si>
    <t>総数</t>
    <phoneticPr fontId="5"/>
  </si>
  <si>
    <t>年齢区分</t>
    <phoneticPr fontId="5"/>
  </si>
  <si>
    <t>割合(%)</t>
  </si>
  <si>
    <t>0-4</t>
    <phoneticPr fontId="29"/>
  </si>
  <si>
    <t>35-39</t>
    <phoneticPr fontId="29"/>
  </si>
  <si>
    <t>70-74</t>
    <phoneticPr fontId="29"/>
  </si>
  <si>
    <t>0-14</t>
    <phoneticPr fontId="5"/>
  </si>
  <si>
    <t>15-64</t>
    <phoneticPr fontId="5"/>
  </si>
  <si>
    <t>65~</t>
    <phoneticPr fontId="5"/>
  </si>
  <si>
    <t>5-9</t>
    <phoneticPr fontId="29"/>
  </si>
  <si>
    <t>40-44</t>
    <phoneticPr fontId="29"/>
  </si>
  <si>
    <t>75-79</t>
    <phoneticPr fontId="29"/>
  </si>
  <si>
    <t>10-14</t>
    <phoneticPr fontId="29"/>
  </si>
  <si>
    <t>45-49</t>
    <phoneticPr fontId="29"/>
  </si>
  <si>
    <t>80-84</t>
    <phoneticPr fontId="29"/>
  </si>
  <si>
    <t>15-19</t>
    <phoneticPr fontId="29"/>
  </si>
  <si>
    <t>50-54</t>
    <phoneticPr fontId="29"/>
  </si>
  <si>
    <t>85-89</t>
    <phoneticPr fontId="29"/>
  </si>
  <si>
    <t>20-24</t>
    <phoneticPr fontId="29"/>
  </si>
  <si>
    <t>55-59</t>
    <phoneticPr fontId="29"/>
  </si>
  <si>
    <t>90-94</t>
    <phoneticPr fontId="29"/>
  </si>
  <si>
    <t>25-29</t>
    <phoneticPr fontId="29"/>
  </si>
  <si>
    <t>60-64</t>
    <phoneticPr fontId="29"/>
  </si>
  <si>
    <t>95-99</t>
    <phoneticPr fontId="29"/>
  </si>
  <si>
    <t>30-34</t>
    <phoneticPr fontId="29"/>
  </si>
  <si>
    <t>65-69</t>
    <phoneticPr fontId="29"/>
  </si>
  <si>
    <t>100 以上</t>
  </si>
  <si>
    <t>総合計</t>
  </si>
  <si>
    <t>総計</t>
    <rPh sb="0" eb="1">
      <t>ソウケイ</t>
    </rPh>
    <phoneticPr fontId="29"/>
  </si>
  <si>
    <t>令和２年３月末現在（住基）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10" eb="12">
      <t>ジュウキ</t>
    </rPh>
    <phoneticPr fontId="29"/>
  </si>
  <si>
    <t>総数</t>
    <phoneticPr fontId="5"/>
  </si>
  <si>
    <t>割合（％）</t>
    <rPh sb="0" eb="2">
      <t>ワリアイ</t>
    </rPh>
    <phoneticPr fontId="29"/>
  </si>
  <si>
    <t>年齢区分</t>
    <phoneticPr fontId="5"/>
  </si>
  <si>
    <t>0-14</t>
    <phoneticPr fontId="5"/>
  </si>
  <si>
    <t>15-64</t>
    <phoneticPr fontId="5"/>
  </si>
  <si>
    <t>65-</t>
    <phoneticPr fontId="5"/>
  </si>
  <si>
    <t>総計</t>
    <phoneticPr fontId="5"/>
  </si>
  <si>
    <t>100 以上</t>
    <phoneticPr fontId="29"/>
  </si>
  <si>
    <t>令和３年３月末現在（住基）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10" eb="12">
      <t>ジュウキ</t>
    </rPh>
    <phoneticPr fontId="29"/>
  </si>
  <si>
    <t>総数</t>
    <phoneticPr fontId="5"/>
  </si>
  <si>
    <t>年齢区分</t>
    <phoneticPr fontId="5"/>
  </si>
  <si>
    <t xml:space="preserve"> 0-14</t>
  </si>
  <si>
    <t>15-64</t>
  </si>
  <si>
    <t xml:space="preserve">65-  </t>
  </si>
  <si>
    <t>総計</t>
    <phoneticPr fontId="5"/>
  </si>
  <si>
    <t>令和４年３月末現在（住基）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10" eb="12">
      <t>ジュウキ</t>
    </rPh>
    <phoneticPr fontId="29"/>
  </si>
  <si>
    <t>令和５年３月末現在（住基）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rPh sb="10" eb="12">
      <t>ジュウキ</t>
    </rPh>
    <phoneticPr fontId="29"/>
  </si>
  <si>
    <t>総計</t>
    <phoneticPr fontId="36"/>
  </si>
  <si>
    <t>年齢</t>
    <phoneticPr fontId="36"/>
  </si>
  <si>
    <t>割合（％）</t>
    <phoneticPr fontId="36"/>
  </si>
  <si>
    <t>割合（％）</t>
    <phoneticPr fontId="5"/>
  </si>
  <si>
    <t>年齢区分</t>
    <rPh sb="2" eb="4">
      <t>クブン</t>
    </rPh>
    <phoneticPr fontId="5"/>
  </si>
  <si>
    <t>令和６年３月末現在（住基）</t>
  </si>
  <si>
    <t>令和７年３月末現在（住基）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</si>
</sst>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0_ "/>
    <numFmt numFmtId="178" formatCode="#,##0.0000"/>
    <numFmt numFmtId="179" formatCode="#,##0_);[Red]\(#,##0\)"/>
  </numFmts>
  <fonts count="42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8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8C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6" fillId="0" borderId="0"/>
    <xf numFmtId="0" fontId="35" fillId="0" borderId="0">
      <alignment vertical="center"/>
    </xf>
    <xf numFmtId="0" fontId="1" fillId="0" borderId="0"/>
    <xf numFmtId="0" fontId="6" fillId="0" borderId="0"/>
    <xf numFmtId="0" fontId="6" fillId="0" borderId="0">
      <alignment vertical="center"/>
    </xf>
    <xf numFmtId="0" fontId="6" fillId="0" borderId="0"/>
    <xf numFmtId="0" fontId="1" fillId="0" borderId="0"/>
    <xf numFmtId="0" fontId="25" fillId="4" borderId="0" applyNumberFormat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</cellStyleXfs>
  <cellXfs count="291">
    <xf numFmtId="0" fontId="0" fillId="0" borderId="0" xfId="0"/>
    <xf numFmtId="3" fontId="0" fillId="0" borderId="0" xfId="0" applyNumberFormat="1"/>
    <xf numFmtId="49" fontId="4" fillId="0" borderId="0" xfId="0" applyNumberFormat="1" applyFont="1" applyAlignment="1">
      <alignment horizontal="center"/>
    </xf>
    <xf numFmtId="49" fontId="0" fillId="24" borderId="0" xfId="0" applyNumberFormat="1" applyFill="1" applyAlignment="1">
      <alignment horizontal="center"/>
    </xf>
    <xf numFmtId="49" fontId="0" fillId="25" borderId="0" xfId="0" applyNumberFormat="1" applyFill="1" applyAlignment="1">
      <alignment horizontal="center"/>
    </xf>
    <xf numFmtId="49" fontId="0" fillId="26" borderId="0" xfId="0" applyNumberFormat="1" applyFill="1" applyAlignment="1">
      <alignment horizontal="left"/>
    </xf>
    <xf numFmtId="0" fontId="0" fillId="26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7" fillId="25" borderId="0" xfId="0" applyNumberFormat="1" applyFont="1" applyFill="1" applyAlignment="1">
      <alignment horizontal="center"/>
    </xf>
    <xf numFmtId="38" fontId="1" fillId="0" borderId="0" xfId="33" applyFont="1"/>
    <xf numFmtId="49" fontId="7" fillId="24" borderId="0" xfId="0" applyNumberFormat="1" applyFont="1" applyFill="1" applyAlignment="1">
      <alignment horizontal="center"/>
    </xf>
    <xf numFmtId="38" fontId="1" fillId="0" borderId="0" xfId="33" applyFont="1" applyAlignment="1">
      <alignment horizontal="center"/>
    </xf>
    <xf numFmtId="38" fontId="0" fillId="0" borderId="0" xfId="0" applyNumberFormat="1"/>
    <xf numFmtId="2" fontId="0" fillId="0" borderId="0" xfId="0" applyNumberFormat="1"/>
    <xf numFmtId="49" fontId="1" fillId="24" borderId="0" xfId="0" applyNumberFormat="1" applyFont="1" applyFill="1" applyAlignment="1">
      <alignment horizontal="center"/>
    </xf>
    <xf numFmtId="0" fontId="4" fillId="0" borderId="0" xfId="46" applyFont="1" applyAlignment="1">
      <alignment horizontal="center"/>
    </xf>
    <xf numFmtId="0" fontId="1" fillId="0" borderId="0" xfId="46" applyFont="1" applyAlignment="1">
      <alignment horizontal="center"/>
    </xf>
    <xf numFmtId="0" fontId="1" fillId="26" borderId="0" xfId="46" applyFont="1" applyFill="1" applyAlignment="1">
      <alignment horizontal="center"/>
    </xf>
    <xf numFmtId="0" fontId="1" fillId="24" borderId="0" xfId="46" applyFont="1" applyFill="1" applyAlignment="1">
      <alignment horizontal="center"/>
    </xf>
    <xf numFmtId="3" fontId="1" fillId="0" borderId="0" xfId="46" applyNumberFormat="1" applyFont="1"/>
    <xf numFmtId="177" fontId="1" fillId="0" borderId="0" xfId="46" applyNumberFormat="1" applyFont="1"/>
    <xf numFmtId="0" fontId="1" fillId="0" borderId="0" xfId="46" applyFont="1"/>
    <xf numFmtId="0" fontId="1" fillId="25" borderId="0" xfId="46" applyFont="1" applyFill="1" applyAlignment="1">
      <alignment horizontal="center"/>
    </xf>
    <xf numFmtId="49" fontId="1" fillId="24" borderId="0" xfId="49" applyNumberFormat="1" applyFont="1" applyFill="1" applyAlignment="1">
      <alignment horizontal="center"/>
    </xf>
    <xf numFmtId="0" fontId="8" fillId="0" borderId="0" xfId="47" applyFont="1" applyAlignment="1">
      <alignment horizontal="center"/>
    </xf>
    <xf numFmtId="0" fontId="1" fillId="0" borderId="0" xfId="47" applyFont="1" applyAlignment="1">
      <alignment horizontal="center"/>
    </xf>
    <xf numFmtId="0" fontId="1" fillId="0" borderId="0" xfId="47" applyFont="1">
      <alignment vertical="center"/>
    </xf>
    <xf numFmtId="0" fontId="1" fillId="26" borderId="0" xfId="47" applyFont="1" applyFill="1" applyAlignment="1">
      <alignment horizontal="center"/>
    </xf>
    <xf numFmtId="0" fontId="1" fillId="24" borderId="0" xfId="47" applyFont="1" applyFill="1" applyAlignment="1">
      <alignment horizontal="center"/>
    </xf>
    <xf numFmtId="38" fontId="1" fillId="0" borderId="0" xfId="33" applyFont="1" applyAlignment="1">
      <alignment vertical="center"/>
    </xf>
    <xf numFmtId="0" fontId="1" fillId="25" borderId="0" xfId="47" applyFont="1" applyFill="1" applyAlignment="1">
      <alignment horizontal="center"/>
    </xf>
    <xf numFmtId="3" fontId="1" fillId="0" borderId="0" xfId="47" applyNumberFormat="1" applyFont="1">
      <alignment vertical="center"/>
    </xf>
    <xf numFmtId="49" fontId="4" fillId="0" borderId="0" xfId="48" applyNumberFormat="1" applyFont="1" applyAlignment="1">
      <alignment horizontal="center"/>
    </xf>
    <xf numFmtId="49" fontId="6" fillId="0" borderId="0" xfId="48" applyNumberFormat="1" applyFont="1"/>
    <xf numFmtId="49" fontId="6" fillId="25" borderId="0" xfId="48" applyNumberFormat="1" applyFont="1" applyFill="1" applyAlignment="1">
      <alignment horizontal="center"/>
    </xf>
    <xf numFmtId="0" fontId="6" fillId="0" borderId="0" xfId="48" applyFont="1"/>
    <xf numFmtId="0" fontId="6" fillId="0" borderId="0" xfId="48" applyFont="1" applyAlignment="1">
      <alignment horizontal="center"/>
    </xf>
    <xf numFmtId="49" fontId="6" fillId="26" borderId="0" xfId="48" applyNumberFormat="1" applyFont="1" applyFill="1" applyAlignment="1">
      <alignment horizontal="left"/>
    </xf>
    <xf numFmtId="0" fontId="6" fillId="26" borderId="0" xfId="48" applyFont="1" applyFill="1" applyAlignment="1">
      <alignment horizontal="center"/>
    </xf>
    <xf numFmtId="49" fontId="6" fillId="24" borderId="0" xfId="48" applyNumberFormat="1" applyFont="1" applyFill="1" applyAlignment="1">
      <alignment horizontal="center"/>
    </xf>
    <xf numFmtId="3" fontId="6" fillId="0" borderId="0" xfId="48" applyNumberFormat="1" applyFont="1"/>
    <xf numFmtId="0" fontId="6" fillId="0" borderId="0" xfId="48" applyFont="1" applyFill="1" applyAlignment="1">
      <alignment horizontal="right"/>
    </xf>
    <xf numFmtId="0" fontId="6" fillId="0" borderId="0" xfId="48" applyFont="1" applyFill="1" applyAlignment="1">
      <alignment horizontal="center"/>
    </xf>
    <xf numFmtId="0" fontId="6" fillId="0" borderId="0" xfId="48" applyFont="1" applyAlignment="1">
      <alignment horizontal="right"/>
    </xf>
    <xf numFmtId="3" fontId="6" fillId="0" borderId="0" xfId="48" applyNumberFormat="1" applyFont="1" applyAlignment="1">
      <alignment horizontal="center"/>
    </xf>
    <xf numFmtId="3" fontId="6" fillId="0" borderId="0" xfId="48" applyNumberFormat="1" applyFont="1" applyAlignment="1">
      <alignment horizontal="right"/>
    </xf>
    <xf numFmtId="49" fontId="6" fillId="0" borderId="0" xfId="48" applyNumberFormat="1" applyFont="1" applyAlignment="1">
      <alignment horizontal="right"/>
    </xf>
    <xf numFmtId="49" fontId="6" fillId="0" borderId="0" xfId="48" applyNumberFormat="1" applyFont="1" applyAlignment="1">
      <alignment horizontal="center"/>
    </xf>
    <xf numFmtId="49" fontId="4" fillId="0" borderId="0" xfId="45" applyNumberFormat="1" applyFont="1" applyAlignment="1">
      <alignment horizontal="center"/>
    </xf>
    <xf numFmtId="0" fontId="1" fillId="0" borderId="0" xfId="45" applyFont="1"/>
    <xf numFmtId="0" fontId="1" fillId="0" borderId="0" xfId="45"/>
    <xf numFmtId="0" fontId="1" fillId="0" borderId="0" xfId="45" applyAlignment="1">
      <alignment horizontal="center"/>
    </xf>
    <xf numFmtId="0" fontId="1" fillId="0" borderId="0" xfId="45" applyNumberFormat="1"/>
    <xf numFmtId="49" fontId="1" fillId="26" borderId="0" xfId="45" applyNumberFormat="1" applyFill="1" applyAlignment="1">
      <alignment horizontal="left"/>
    </xf>
    <xf numFmtId="0" fontId="1" fillId="26" borderId="0" xfId="45" applyFill="1" applyAlignment="1">
      <alignment horizontal="center"/>
    </xf>
    <xf numFmtId="0" fontId="1" fillId="0" borderId="0" xfId="45" applyFill="1" applyAlignment="1">
      <alignment horizontal="center"/>
    </xf>
    <xf numFmtId="49" fontId="1" fillId="24" borderId="0" xfId="45" applyNumberFormat="1" applyFill="1" applyAlignment="1">
      <alignment horizontal="center"/>
    </xf>
    <xf numFmtId="2" fontId="1" fillId="0" borderId="0" xfId="45" applyNumberFormat="1"/>
    <xf numFmtId="49" fontId="1" fillId="25" borderId="0" xfId="45" applyNumberFormat="1" applyFill="1" applyAlignment="1">
      <alignment horizontal="center"/>
    </xf>
    <xf numFmtId="38" fontId="1" fillId="0" borderId="0" xfId="45" applyNumberFormat="1"/>
    <xf numFmtId="49" fontId="1" fillId="24" borderId="0" xfId="45" applyNumberFormat="1" applyFont="1" applyFill="1" applyAlignment="1">
      <alignment horizontal="center"/>
    </xf>
    <xf numFmtId="3" fontId="1" fillId="0" borderId="0" xfId="45" applyNumberFormat="1" applyAlignment="1">
      <alignment horizontal="center"/>
    </xf>
    <xf numFmtId="49" fontId="1" fillId="0" borderId="0" xfId="45" applyNumberFormat="1" applyAlignment="1">
      <alignment horizontal="center"/>
    </xf>
    <xf numFmtId="38" fontId="1" fillId="0" borderId="0" xfId="33" applyFont="1" applyAlignment="1"/>
    <xf numFmtId="3" fontId="6" fillId="0" borderId="10" xfId="0" applyNumberFormat="1" applyFont="1" applyBorder="1"/>
    <xf numFmtId="3" fontId="26" fillId="0" borderId="11" xfId="0" applyNumberFormat="1" applyFont="1" applyBorder="1"/>
    <xf numFmtId="178" fontId="26" fillId="0" borderId="12" xfId="0" applyNumberFormat="1" applyFont="1" applyBorder="1"/>
    <xf numFmtId="3" fontId="26" fillId="0" borderId="13" xfId="0" applyNumberFormat="1" applyFont="1" applyBorder="1"/>
    <xf numFmtId="3" fontId="26" fillId="0" borderId="14" xfId="0" applyNumberFormat="1" applyFont="1" applyBorder="1" applyAlignment="1">
      <alignment horizontal="center" vertical="center"/>
    </xf>
    <xf numFmtId="178" fontId="26" fillId="0" borderId="15" xfId="0" applyNumberFormat="1" applyFont="1" applyBorder="1" applyAlignment="1">
      <alignment horizontal="center" vertical="center"/>
    </xf>
    <xf numFmtId="3" fontId="26" fillId="0" borderId="16" xfId="0" applyNumberFormat="1" applyFont="1" applyBorder="1"/>
    <xf numFmtId="3" fontId="26" fillId="0" borderId="17" xfId="0" applyNumberFormat="1" applyFont="1" applyBorder="1"/>
    <xf numFmtId="4" fontId="26" fillId="0" borderId="18" xfId="0" applyNumberFormat="1" applyFont="1" applyBorder="1"/>
    <xf numFmtId="3" fontId="26" fillId="0" borderId="19" xfId="0" applyNumberFormat="1" applyFont="1" applyBorder="1"/>
    <xf numFmtId="3" fontId="26" fillId="0" borderId="20" xfId="0" applyNumberFormat="1" applyFont="1" applyBorder="1"/>
    <xf numFmtId="4" fontId="26" fillId="0" borderId="21" xfId="0" applyNumberFormat="1" applyFont="1" applyBorder="1"/>
    <xf numFmtId="3" fontId="26" fillId="0" borderId="14" xfId="0" applyNumberFormat="1" applyFont="1" applyBorder="1"/>
    <xf numFmtId="178" fontId="26" fillId="0" borderId="15" xfId="0" applyNumberFormat="1" applyFont="1" applyBorder="1"/>
    <xf numFmtId="0" fontId="1" fillId="0" borderId="13" xfId="45" applyBorder="1"/>
    <xf numFmtId="0" fontId="1" fillId="0" borderId="14" xfId="45" applyBorder="1"/>
    <xf numFmtId="0" fontId="1" fillId="0" borderId="15" xfId="45" applyFont="1" applyBorder="1" applyAlignment="1">
      <alignment horizontal="center"/>
    </xf>
    <xf numFmtId="0" fontId="1" fillId="0" borderId="16" xfId="45" applyBorder="1"/>
    <xf numFmtId="3" fontId="1" fillId="0" borderId="17" xfId="45" applyNumberFormat="1" applyBorder="1"/>
    <xf numFmtId="177" fontId="1" fillId="0" borderId="18" xfId="45" applyNumberFormat="1" applyBorder="1"/>
    <xf numFmtId="0" fontId="1" fillId="0" borderId="19" xfId="45" applyBorder="1"/>
    <xf numFmtId="3" fontId="1" fillId="0" borderId="20" xfId="45" applyNumberFormat="1" applyBorder="1"/>
    <xf numFmtId="177" fontId="1" fillId="0" borderId="21" xfId="45" applyNumberFormat="1" applyBorder="1"/>
    <xf numFmtId="0" fontId="0" fillId="0" borderId="0" xfId="0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3" fontId="0" fillId="0" borderId="17" xfId="0" applyNumberFormat="1" applyBorder="1"/>
    <xf numFmtId="177" fontId="0" fillId="0" borderId="18" xfId="0" applyNumberFormat="1" applyBorder="1"/>
    <xf numFmtId="0" fontId="0" fillId="0" borderId="22" xfId="0" applyBorder="1"/>
    <xf numFmtId="3" fontId="0" fillId="0" borderId="23" xfId="0" applyNumberFormat="1" applyBorder="1"/>
    <xf numFmtId="0" fontId="0" fillId="0" borderId="19" xfId="0" applyBorder="1"/>
    <xf numFmtId="3" fontId="0" fillId="0" borderId="20" xfId="0" applyNumberFormat="1" applyBorder="1"/>
    <xf numFmtId="177" fontId="0" fillId="0" borderId="21" xfId="0" applyNumberFormat="1" applyBorder="1"/>
    <xf numFmtId="0" fontId="1" fillId="26" borderId="0" xfId="45" applyFont="1" applyFill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4" borderId="0" xfId="0" applyFill="1" applyAlignment="1">
      <alignment horizontal="center"/>
    </xf>
    <xf numFmtId="3" fontId="0" fillId="0" borderId="0" xfId="0" applyNumberFormat="1" applyAlignment="1">
      <alignment vertical="center"/>
    </xf>
    <xf numFmtId="0" fontId="0" fillId="25" borderId="0" xfId="0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26" fillId="0" borderId="0" xfId="43" applyFont="1" applyFill="1" applyBorder="1" applyAlignment="1"/>
    <xf numFmtId="0" fontId="26" fillId="0" borderId="0" xfId="43" applyFont="1" applyFill="1" applyBorder="1" applyAlignment="1">
      <alignment horizontal="right" vertical="top"/>
    </xf>
    <xf numFmtId="0" fontId="26" fillId="0" borderId="0" xfId="43" applyFont="1" applyFill="1" applyBorder="1" applyAlignment="1" applyProtection="1"/>
    <xf numFmtId="0" fontId="26" fillId="27" borderId="0" xfId="43" applyNumberFormat="1" applyFont="1" applyFill="1" applyBorder="1" applyAlignment="1" applyProtection="1">
      <alignment horizontal="center" vertical="center" shrinkToFit="1"/>
    </xf>
    <xf numFmtId="179" fontId="26" fillId="0" borderId="0" xfId="43" applyNumberFormat="1" applyFont="1" applyFill="1" applyBorder="1" applyAlignment="1" applyProtection="1">
      <alignment horizontal="right"/>
    </xf>
    <xf numFmtId="49" fontId="26" fillId="27" borderId="0" xfId="43" applyNumberFormat="1" applyFont="1" applyFill="1" applyBorder="1" applyAlignment="1" applyProtection="1">
      <alignment horizontal="center" vertical="center" shrinkToFit="1"/>
    </xf>
    <xf numFmtId="0" fontId="26" fillId="28" borderId="0" xfId="43" applyNumberFormat="1" applyFont="1" applyFill="1" applyBorder="1" applyAlignment="1" applyProtection="1">
      <alignment horizontal="center" vertical="center" shrinkToFit="1"/>
    </xf>
    <xf numFmtId="49" fontId="26" fillId="0" borderId="0" xfId="43" applyNumberFormat="1" applyFont="1" applyFill="1" applyBorder="1" applyAlignment="1" applyProtection="1">
      <alignment horizontal="right"/>
    </xf>
    <xf numFmtId="0" fontId="26" fillId="0" borderId="24" xfId="43" applyNumberFormat="1" applyFont="1" applyFill="1" applyBorder="1" applyAlignment="1" applyProtection="1">
      <alignment horizontal="center" vertical="center" shrinkToFit="1"/>
    </xf>
    <xf numFmtId="176" fontId="26" fillId="0" borderId="24" xfId="43" applyNumberFormat="1" applyFont="1" applyFill="1" applyBorder="1" applyAlignment="1" applyProtection="1">
      <alignment horizontal="right"/>
    </xf>
    <xf numFmtId="10" fontId="26" fillId="0" borderId="24" xfId="43" applyNumberFormat="1" applyFont="1" applyFill="1" applyBorder="1" applyAlignment="1" applyProtection="1">
      <alignment horizontal="right"/>
    </xf>
    <xf numFmtId="0" fontId="26" fillId="0" borderId="25" xfId="43" applyNumberFormat="1" applyFont="1" applyFill="1" applyBorder="1" applyAlignment="1" applyProtection="1">
      <alignment horizontal="center" vertical="center" shrinkToFit="1"/>
    </xf>
    <xf numFmtId="176" fontId="26" fillId="0" borderId="25" xfId="43" applyNumberFormat="1" applyFont="1" applyFill="1" applyBorder="1" applyAlignment="1" applyProtection="1">
      <alignment horizontal="right"/>
    </xf>
    <xf numFmtId="10" fontId="26" fillId="0" borderId="25" xfId="43" applyNumberFormat="1" applyFont="1" applyFill="1" applyBorder="1" applyAlignment="1" applyProtection="1">
      <alignment horizontal="right"/>
    </xf>
    <xf numFmtId="0" fontId="26" fillId="0" borderId="26" xfId="43" applyNumberFormat="1" applyFont="1" applyFill="1" applyBorder="1" applyAlignment="1" applyProtection="1">
      <alignment horizontal="center" vertical="center" shrinkToFit="1"/>
    </xf>
    <xf numFmtId="176" fontId="26" fillId="0" borderId="26" xfId="43" applyNumberFormat="1" applyFont="1" applyFill="1" applyBorder="1" applyAlignment="1" applyProtection="1">
      <alignment horizontal="right"/>
    </xf>
    <xf numFmtId="10" fontId="26" fillId="0" borderId="26" xfId="43" applyNumberFormat="1" applyFont="1" applyFill="1" applyBorder="1" applyAlignment="1" applyProtection="1">
      <alignment horizontal="right"/>
    </xf>
    <xf numFmtId="0" fontId="26" fillId="0" borderId="27" xfId="43" applyNumberFormat="1" applyFont="1" applyFill="1" applyBorder="1" applyAlignment="1" applyProtection="1">
      <alignment horizontal="center" vertical="center" shrinkToFit="1"/>
    </xf>
    <xf numFmtId="176" fontId="26" fillId="0" borderId="27" xfId="43" applyNumberFormat="1" applyFont="1" applyFill="1" applyBorder="1" applyAlignment="1" applyProtection="1">
      <alignment horizontal="right"/>
    </xf>
    <xf numFmtId="10" fontId="26" fillId="0" borderId="27" xfId="43" applyNumberFormat="1" applyFont="1" applyFill="1" applyBorder="1" applyAlignment="1" applyProtection="1">
      <alignment horizontal="right"/>
    </xf>
    <xf numFmtId="0" fontId="26" fillId="0" borderId="0" xfId="43" applyNumberFormat="1" applyFont="1" applyFill="1" applyBorder="1" applyAlignment="1" applyProtection="1">
      <alignment horizontal="center" vertical="center" shrinkToFit="1"/>
    </xf>
    <xf numFmtId="10" fontId="26" fillId="0" borderId="0" xfId="43" applyNumberFormat="1" applyFont="1" applyFill="1" applyBorder="1" applyAlignment="1" applyProtection="1">
      <alignment horizontal="right"/>
    </xf>
    <xf numFmtId="176" fontId="26" fillId="0" borderId="0" xfId="43" applyNumberFormat="1" applyFont="1" applyFill="1" applyBorder="1" applyAlignment="1" applyProtection="1">
      <alignment horizontal="right"/>
    </xf>
    <xf numFmtId="0" fontId="30" fillId="0" borderId="0" xfId="0" applyFont="1" applyAlignment="1">
      <alignment vertical="center"/>
    </xf>
    <xf numFmtId="0" fontId="26" fillId="0" borderId="0" xfId="43" applyFont="1" applyFill="1" applyBorder="1" applyProtection="1"/>
    <xf numFmtId="0" fontId="32" fillId="0" borderId="0" xfId="43" quotePrefix="1" applyFont="1" applyBorder="1" applyAlignment="1">
      <alignment vertical="center"/>
    </xf>
    <xf numFmtId="0" fontId="32" fillId="0" borderId="0" xfId="43" applyFont="1" applyBorder="1" applyAlignment="1">
      <alignment vertical="center"/>
    </xf>
    <xf numFmtId="0" fontId="33" fillId="0" borderId="0" xfId="43" applyFont="1" applyBorder="1" applyAlignment="1"/>
    <xf numFmtId="0" fontId="33" fillId="0" borderId="0" xfId="43" applyFont="1" applyBorder="1" applyAlignment="1">
      <alignment horizontal="right" vertical="top"/>
    </xf>
    <xf numFmtId="0" fontId="33" fillId="0" borderId="0" xfId="43" applyFont="1" applyBorder="1" applyAlignment="1" applyProtection="1">
      <alignment vertical="top"/>
    </xf>
    <xf numFmtId="0" fontId="34" fillId="0" borderId="0" xfId="44" quotePrefix="1" applyFont="1" applyFill="1" applyBorder="1" applyAlignment="1" applyProtection="1">
      <alignment vertical="top"/>
      <protection locked="0"/>
    </xf>
    <xf numFmtId="0" fontId="33" fillId="0" borderId="0" xfId="43" quotePrefix="1" applyFont="1" applyBorder="1" applyAlignment="1" applyProtection="1">
      <alignment vertical="top"/>
    </xf>
    <xf numFmtId="0" fontId="6" fillId="0" borderId="0" xfId="43" applyProtection="1"/>
    <xf numFmtId="0" fontId="33" fillId="0" borderId="0" xfId="43" applyNumberFormat="1" applyFont="1" applyFill="1" applyBorder="1" applyAlignment="1" applyProtection="1">
      <alignment horizontal="center" vertical="center" wrapText="1"/>
    </xf>
    <xf numFmtId="0" fontId="33" fillId="0" borderId="0" xfId="43" applyFont="1" applyBorder="1" applyAlignment="1" applyProtection="1"/>
    <xf numFmtId="38" fontId="26" fillId="0" borderId="0" xfId="34" applyFont="1" applyBorder="1" applyAlignment="1" applyProtection="1">
      <alignment horizontal="right"/>
    </xf>
    <xf numFmtId="10" fontId="26" fillId="0" borderId="0" xfId="43" applyNumberFormat="1" applyFont="1" applyBorder="1" applyAlignment="1" applyProtection="1">
      <alignment horizontal="right"/>
    </xf>
    <xf numFmtId="0" fontId="26" fillId="29" borderId="26" xfId="43" applyFont="1" applyFill="1" applyBorder="1" applyAlignment="1" applyProtection="1">
      <alignment horizontal="center" vertical="center" wrapText="1"/>
    </xf>
    <xf numFmtId="0" fontId="33" fillId="30" borderId="27" xfId="43" applyNumberFormat="1" applyFont="1" applyFill="1" applyBorder="1" applyAlignment="1" applyProtection="1">
      <alignment horizontal="center" vertical="center" shrinkToFit="1"/>
    </xf>
    <xf numFmtId="38" fontId="33" fillId="0" borderId="0" xfId="34" applyFont="1" applyFill="1" applyBorder="1" applyAlignment="1" applyProtection="1">
      <alignment horizontal="right"/>
    </xf>
    <xf numFmtId="49" fontId="33" fillId="0" borderId="0" xfId="43" applyNumberFormat="1" applyFont="1" applyFill="1" applyBorder="1" applyAlignment="1" applyProtection="1">
      <alignment horizontal="right"/>
    </xf>
    <xf numFmtId="0" fontId="33" fillId="30" borderId="28" xfId="43" applyNumberFormat="1" applyFont="1" applyFill="1" applyBorder="1" applyAlignment="1" applyProtection="1">
      <alignment horizontal="center" vertical="center" shrinkToFit="1"/>
    </xf>
    <xf numFmtId="38" fontId="26" fillId="0" borderId="29" xfId="34" applyFont="1" applyBorder="1" applyAlignment="1" applyProtection="1">
      <alignment horizontal="right"/>
    </xf>
    <xf numFmtId="10" fontId="26" fillId="0" borderId="29" xfId="43" applyNumberFormat="1" applyFont="1" applyBorder="1" applyAlignment="1" applyProtection="1">
      <alignment horizontal="right"/>
    </xf>
    <xf numFmtId="0" fontId="33" fillId="30" borderId="30" xfId="43" applyNumberFormat="1" applyFont="1" applyFill="1" applyBorder="1" applyAlignment="1" applyProtection="1">
      <alignment horizontal="center" vertical="center" shrinkToFit="1"/>
    </xf>
    <xf numFmtId="38" fontId="26" fillId="0" borderId="31" xfId="34" applyFont="1" applyBorder="1" applyAlignment="1" applyProtection="1">
      <alignment horizontal="right"/>
    </xf>
    <xf numFmtId="10" fontId="26" fillId="0" borderId="31" xfId="43" applyNumberFormat="1" applyFont="1" applyBorder="1" applyAlignment="1" applyProtection="1">
      <alignment horizontal="right"/>
    </xf>
    <xf numFmtId="0" fontId="33" fillId="29" borderId="30" xfId="43" applyNumberFormat="1" applyFont="1" applyFill="1" applyBorder="1" applyAlignment="1" applyProtection="1">
      <alignment horizontal="center" vertical="center" shrinkToFit="1"/>
    </xf>
    <xf numFmtId="0" fontId="33" fillId="0" borderId="0" xfId="43" applyNumberFormat="1" applyFont="1" applyFill="1" applyBorder="1" applyAlignment="1" applyProtection="1">
      <alignment horizontal="center" vertical="center" shrinkToFit="1"/>
    </xf>
    <xf numFmtId="49" fontId="26" fillId="0" borderId="0" xfId="43" applyNumberFormat="1" applyFont="1" applyBorder="1" applyAlignment="1" applyProtection="1">
      <alignment horizontal="right"/>
    </xf>
    <xf numFmtId="49" fontId="33" fillId="29" borderId="27" xfId="43" applyNumberFormat="1" applyFont="1" applyFill="1" applyBorder="1" applyAlignment="1" applyProtection="1">
      <alignment horizontal="center" vertical="center" shrinkToFit="1"/>
    </xf>
    <xf numFmtId="0" fontId="33" fillId="29" borderId="27" xfId="43" applyNumberFormat="1" applyFont="1" applyFill="1" applyBorder="1" applyAlignment="1" applyProtection="1">
      <alignment horizontal="center" vertical="center" shrinkToFit="1"/>
    </xf>
    <xf numFmtId="0" fontId="32" fillId="0" borderId="0" xfId="43" quotePrefix="1" applyFont="1" applyFill="1" applyBorder="1" applyAlignment="1">
      <alignment vertical="center"/>
    </xf>
    <xf numFmtId="0" fontId="32" fillId="0" borderId="0" xfId="43" applyFont="1" applyFill="1" applyBorder="1" applyAlignment="1">
      <alignment vertical="center"/>
    </xf>
    <xf numFmtId="0" fontId="33" fillId="0" borderId="0" xfId="43" applyFont="1" applyFill="1" applyBorder="1" applyAlignment="1"/>
    <xf numFmtId="0" fontId="33" fillId="0" borderId="0" xfId="43" applyFont="1" applyFill="1" applyBorder="1" applyAlignment="1">
      <alignment horizontal="right" vertical="top"/>
    </xf>
    <xf numFmtId="0" fontId="33" fillId="0" borderId="0" xfId="43" applyFont="1" applyFill="1" applyBorder="1" applyAlignment="1" applyProtection="1">
      <alignment vertical="top"/>
    </xf>
    <xf numFmtId="0" fontId="6" fillId="0" borderId="0" xfId="43" applyFill="1" applyBorder="1" applyProtection="1"/>
    <xf numFmtId="0" fontId="33" fillId="0" borderId="0" xfId="43" quotePrefix="1" applyFont="1" applyFill="1" applyBorder="1" applyAlignment="1" applyProtection="1">
      <alignment vertical="top"/>
    </xf>
    <xf numFmtId="0" fontId="6" fillId="0" borderId="0" xfId="43" applyFill="1" applyBorder="1" applyAlignment="1" applyProtection="1">
      <alignment horizontal="center"/>
    </xf>
    <xf numFmtId="0" fontId="33" fillId="0" borderId="0" xfId="43" applyFont="1" applyFill="1" applyBorder="1" applyAlignment="1" applyProtection="1"/>
    <xf numFmtId="179" fontId="33" fillId="0" borderId="0" xfId="43" applyNumberFormat="1" applyFont="1" applyFill="1" applyBorder="1" applyAlignment="1" applyProtection="1">
      <alignment horizontal="right"/>
    </xf>
    <xf numFmtId="10" fontId="33" fillId="0" borderId="0" xfId="43" applyNumberFormat="1" applyFont="1" applyFill="1" applyBorder="1" applyAlignment="1" applyProtection="1">
      <alignment horizontal="right"/>
    </xf>
    <xf numFmtId="176" fontId="33" fillId="0" borderId="26" xfId="43" applyNumberFormat="1" applyFont="1" applyFill="1" applyBorder="1" applyAlignment="1" applyProtection="1">
      <alignment horizontal="right"/>
    </xf>
    <xf numFmtId="10" fontId="33" fillId="0" borderId="26" xfId="43" applyNumberFormat="1" applyFont="1" applyFill="1" applyBorder="1" applyAlignment="1" applyProtection="1">
      <alignment horizontal="right"/>
    </xf>
    <xf numFmtId="176" fontId="33" fillId="0" borderId="27" xfId="43" applyNumberFormat="1" applyFont="1" applyFill="1" applyBorder="1" applyAlignment="1" applyProtection="1">
      <alignment horizontal="right"/>
    </xf>
    <xf numFmtId="10" fontId="33" fillId="0" borderId="27" xfId="43" applyNumberFormat="1" applyFont="1" applyFill="1" applyBorder="1" applyAlignment="1" applyProtection="1">
      <alignment horizontal="right"/>
    </xf>
    <xf numFmtId="176" fontId="33" fillId="0" borderId="0" xfId="43" applyNumberFormat="1" applyFont="1" applyFill="1" applyBorder="1" applyAlignment="1" applyProtection="1">
      <alignment horizontal="right"/>
    </xf>
    <xf numFmtId="0" fontId="33" fillId="31" borderId="26" xfId="43" applyNumberFormat="1" applyFont="1" applyFill="1" applyBorder="1" applyAlignment="1" applyProtection="1">
      <alignment horizontal="center" vertical="center" shrinkToFit="1"/>
    </xf>
    <xf numFmtId="0" fontId="33" fillId="31" borderId="27" xfId="43" applyNumberFormat="1" applyFont="1" applyFill="1" applyBorder="1" applyAlignment="1" applyProtection="1">
      <alignment horizontal="center" vertical="center" shrinkToFit="1"/>
    </xf>
    <xf numFmtId="0" fontId="33" fillId="32" borderId="26" xfId="43" applyNumberFormat="1" applyFont="1" applyFill="1" applyBorder="1" applyAlignment="1" applyProtection="1">
      <alignment horizontal="center" vertical="center" shrinkToFit="1"/>
    </xf>
    <xf numFmtId="0" fontId="33" fillId="32" borderId="27" xfId="43" applyNumberFormat="1" applyFont="1" applyFill="1" applyBorder="1" applyAlignment="1" applyProtection="1">
      <alignment horizontal="center" vertical="center" shrinkToFit="1"/>
    </xf>
    <xf numFmtId="38" fontId="33" fillId="0" borderId="0" xfId="33" applyFont="1" applyFill="1" applyBorder="1" applyAlignment="1" applyProtection="1"/>
    <xf numFmtId="0" fontId="6" fillId="0" borderId="0" xfId="43" quotePrefix="1" applyProtection="1"/>
    <xf numFmtId="38" fontId="6" fillId="0" borderId="0" xfId="34" applyFont="1" applyAlignment="1" applyProtection="1"/>
    <xf numFmtId="0" fontId="33" fillId="30" borderId="26" xfId="43" applyNumberFormat="1" applyFont="1" applyFill="1" applyBorder="1" applyAlignment="1" applyProtection="1">
      <alignment horizontal="center" vertical="center" shrinkToFit="1"/>
    </xf>
    <xf numFmtId="38" fontId="33" fillId="0" borderId="0" xfId="34" applyFont="1" applyFill="1" applyBorder="1" applyAlignment="1" applyProtection="1">
      <alignment horizontal="center" vertical="center"/>
    </xf>
    <xf numFmtId="38" fontId="6" fillId="0" borderId="0" xfId="34" applyFont="1" applyAlignment="1" applyProtection="1">
      <alignment horizontal="center" vertical="center"/>
    </xf>
    <xf numFmtId="38" fontId="33" fillId="30" borderId="28" xfId="34" applyFont="1" applyFill="1" applyBorder="1" applyAlignment="1" applyProtection="1">
      <alignment horizontal="center" vertical="center" shrinkToFit="1"/>
    </xf>
    <xf numFmtId="38" fontId="33" fillId="0" borderId="29" xfId="34" applyFont="1" applyBorder="1" applyAlignment="1" applyProtection="1">
      <alignment horizontal="center" vertical="center"/>
    </xf>
    <xf numFmtId="10" fontId="33" fillId="0" borderId="29" xfId="43" applyNumberFormat="1" applyFont="1" applyBorder="1" applyAlignment="1" applyProtection="1">
      <alignment horizontal="center" vertical="center"/>
    </xf>
    <xf numFmtId="0" fontId="33" fillId="0" borderId="0" xfId="43" applyFont="1" applyBorder="1" applyAlignment="1" applyProtection="1">
      <alignment horizontal="center" vertical="center"/>
    </xf>
    <xf numFmtId="38" fontId="33" fillId="30" borderId="30" xfId="34" applyFont="1" applyFill="1" applyBorder="1" applyAlignment="1" applyProtection="1">
      <alignment horizontal="center" vertical="center" shrinkToFit="1"/>
    </xf>
    <xf numFmtId="38" fontId="33" fillId="0" borderId="31" xfId="34" applyFont="1" applyBorder="1" applyAlignment="1" applyProtection="1">
      <alignment horizontal="center" vertical="center"/>
    </xf>
    <xf numFmtId="10" fontId="33" fillId="0" borderId="31" xfId="43" applyNumberFormat="1" applyFont="1" applyBorder="1" applyAlignment="1" applyProtection="1">
      <alignment horizontal="center" vertical="center"/>
    </xf>
    <xf numFmtId="38" fontId="37" fillId="0" borderId="0" xfId="34" applyFont="1" applyAlignment="1" applyProtection="1">
      <alignment horizontal="center" vertical="center"/>
    </xf>
    <xf numFmtId="0" fontId="37" fillId="0" borderId="0" xfId="43" applyFont="1" applyAlignment="1" applyProtection="1">
      <alignment horizontal="center" vertical="center"/>
    </xf>
    <xf numFmtId="49" fontId="33" fillId="0" borderId="0" xfId="43" applyNumberFormat="1" applyFont="1" applyFill="1" applyBorder="1" applyAlignment="1" applyProtection="1">
      <alignment horizontal="center" vertical="center"/>
    </xf>
    <xf numFmtId="0" fontId="6" fillId="0" borderId="0" xfId="43" applyAlignment="1" applyProtection="1">
      <alignment horizontal="center" vertical="center"/>
    </xf>
    <xf numFmtId="0" fontId="37" fillId="0" borderId="0" xfId="43" applyFont="1" applyProtection="1"/>
    <xf numFmtId="10" fontId="33" fillId="0" borderId="0" xfId="43" applyNumberFormat="1" applyFont="1" applyBorder="1" applyAlignment="1"/>
    <xf numFmtId="10" fontId="33" fillId="0" borderId="0" xfId="43" applyNumberFormat="1" applyFont="1" applyBorder="1" applyAlignment="1" applyProtection="1">
      <alignment vertical="top"/>
    </xf>
    <xf numFmtId="38" fontId="37" fillId="0" borderId="0" xfId="34" applyFont="1" applyFill="1" applyAlignment="1" applyProtection="1">
      <alignment horizontal="center" vertical="center"/>
    </xf>
    <xf numFmtId="0" fontId="37" fillId="0" borderId="0" xfId="43" applyFont="1" applyFill="1" applyAlignment="1" applyProtection="1">
      <alignment horizontal="center" vertical="center"/>
    </xf>
    <xf numFmtId="0" fontId="6" fillId="29" borderId="36" xfId="43" applyFill="1" applyBorder="1" applyAlignment="1" applyProtection="1">
      <alignment horizontal="center" vertical="center" wrapText="1"/>
    </xf>
    <xf numFmtId="38" fontId="33" fillId="0" borderId="37" xfId="34" applyFont="1" applyFill="1" applyBorder="1" applyAlignment="1" applyProtection="1">
      <alignment horizontal="center" vertical="center" wrapText="1"/>
    </xf>
    <xf numFmtId="38" fontId="6" fillId="0" borderId="38" xfId="34" applyFont="1" applyFill="1" applyBorder="1" applyAlignment="1" applyProtection="1">
      <alignment horizontal="center" vertical="center" wrapText="1"/>
    </xf>
    <xf numFmtId="10" fontId="33" fillId="0" borderId="39" xfId="51" applyNumberFormat="1" applyFont="1" applyFill="1" applyBorder="1" applyAlignment="1" applyProtection="1">
      <alignment horizontal="center" vertical="center" wrapText="1"/>
    </xf>
    <xf numFmtId="38" fontId="6" fillId="29" borderId="40" xfId="34" applyFont="1" applyFill="1" applyBorder="1" applyAlignment="1" applyProtection="1">
      <alignment horizontal="center" vertical="center" wrapText="1"/>
    </xf>
    <xf numFmtId="38" fontId="6" fillId="0" borderId="37" xfId="34" applyFont="1" applyFill="1" applyBorder="1" applyAlignment="1" applyProtection="1">
      <alignment horizontal="center" vertical="center" wrapText="1"/>
    </xf>
    <xf numFmtId="10" fontId="6" fillId="0" borderId="39" xfId="34" applyNumberFormat="1" applyFont="1" applyFill="1" applyBorder="1" applyAlignment="1" applyProtection="1">
      <alignment horizontal="center" vertical="center" wrapText="1"/>
    </xf>
    <xf numFmtId="38" fontId="6" fillId="29" borderId="41" xfId="34" applyFont="1" applyFill="1" applyBorder="1" applyAlignment="1" applyProtection="1">
      <alignment horizontal="center" vertical="center" wrapText="1"/>
    </xf>
    <xf numFmtId="10" fontId="33" fillId="0" borderId="38" xfId="34" applyNumberFormat="1" applyFont="1" applyFill="1" applyBorder="1" applyAlignment="1" applyProtection="1">
      <alignment horizontal="center" vertical="center" wrapText="1"/>
    </xf>
    <xf numFmtId="38" fontId="6" fillId="0" borderId="0" xfId="34" applyFont="1" applyFill="1" applyAlignment="1" applyProtection="1"/>
    <xf numFmtId="38" fontId="33" fillId="0" borderId="35" xfId="34" applyFont="1" applyFill="1" applyBorder="1" applyAlignment="1" applyProtection="1">
      <alignment horizontal="center" vertical="center"/>
    </xf>
    <xf numFmtId="10" fontId="33" fillId="0" borderId="42" xfId="34" applyNumberFormat="1" applyFont="1" applyFill="1" applyBorder="1" applyAlignment="1" applyProtection="1">
      <alignment horizontal="center" vertical="center"/>
    </xf>
    <xf numFmtId="38" fontId="33" fillId="30" borderId="43" xfId="34" applyFont="1" applyFill="1" applyBorder="1" applyAlignment="1" applyProtection="1">
      <alignment horizontal="center" vertical="center" shrinkToFit="1"/>
    </xf>
    <xf numFmtId="10" fontId="33" fillId="0" borderId="0" xfId="34" applyNumberFormat="1" applyFont="1" applyFill="1" applyBorder="1" applyAlignment="1" applyProtection="1">
      <alignment horizontal="center" vertical="center"/>
    </xf>
    <xf numFmtId="38" fontId="33" fillId="30" borderId="44" xfId="34" applyFont="1" applyFill="1" applyBorder="1" applyAlignment="1" applyProtection="1">
      <alignment horizontal="center" vertical="center" shrinkToFit="1"/>
    </xf>
    <xf numFmtId="38" fontId="33" fillId="29" borderId="30" xfId="34" applyFont="1" applyFill="1" applyBorder="1" applyAlignment="1" applyProtection="1">
      <alignment horizontal="center" vertical="center" shrinkToFit="1"/>
    </xf>
    <xf numFmtId="10" fontId="33" fillId="0" borderId="0" xfId="43" applyNumberFormat="1" applyFont="1" applyFill="1" applyBorder="1" applyAlignment="1" applyProtection="1">
      <alignment horizontal="center" vertical="center"/>
    </xf>
    <xf numFmtId="38" fontId="33" fillId="0" borderId="0" xfId="34" applyFont="1" applyFill="1" applyBorder="1" applyAlignment="1" applyProtection="1">
      <alignment horizontal="center" vertical="center" shrinkToFit="1"/>
    </xf>
    <xf numFmtId="38" fontId="33" fillId="29" borderId="44" xfId="34" applyFont="1" applyFill="1" applyBorder="1" applyAlignment="1" applyProtection="1">
      <alignment horizontal="center" vertical="center" shrinkToFit="1"/>
    </xf>
    <xf numFmtId="38" fontId="33" fillId="0" borderId="45" xfId="34" applyFont="1" applyFill="1" applyBorder="1" applyAlignment="1" applyProtection="1">
      <alignment horizontal="center" vertical="center" shrinkToFit="1"/>
    </xf>
    <xf numFmtId="38" fontId="33" fillId="0" borderId="46" xfId="34" applyFont="1" applyFill="1" applyBorder="1" applyAlignment="1" applyProtection="1">
      <alignment horizontal="center" vertical="center" shrinkToFit="1"/>
    </xf>
    <xf numFmtId="38" fontId="33" fillId="0" borderId="47" xfId="34" applyFont="1" applyFill="1" applyBorder="1" applyAlignment="1" applyProtection="1">
      <alignment horizontal="center" vertical="center"/>
    </xf>
    <xf numFmtId="38" fontId="33" fillId="29" borderId="44" xfId="34" applyFont="1" applyFill="1" applyBorder="1" applyAlignment="1" applyProtection="1">
      <alignment horizontal="center" vertical="center"/>
    </xf>
    <xf numFmtId="38" fontId="33" fillId="0" borderId="45" xfId="34" applyFont="1" applyFill="1" applyBorder="1" applyAlignment="1" applyProtection="1">
      <alignment horizontal="center" vertical="center"/>
    </xf>
    <xf numFmtId="10" fontId="33" fillId="0" borderId="0" xfId="43" applyNumberFormat="1" applyFont="1" applyBorder="1" applyAlignment="1" applyProtection="1">
      <alignment horizontal="center" vertical="center"/>
    </xf>
    <xf numFmtId="10" fontId="33" fillId="0" borderId="0" xfId="43" applyNumberFormat="1" applyFont="1" applyBorder="1" applyAlignment="1" applyProtection="1"/>
    <xf numFmtId="0" fontId="39" fillId="0" borderId="0" xfId="43" applyFont="1" applyBorder="1" applyAlignment="1"/>
    <xf numFmtId="10" fontId="39" fillId="0" borderId="0" xfId="43" applyNumberFormat="1" applyFont="1" applyBorder="1" applyAlignment="1"/>
    <xf numFmtId="0" fontId="40" fillId="0" borderId="0" xfId="43" applyFont="1" applyBorder="1" applyAlignment="1"/>
    <xf numFmtId="0" fontId="40" fillId="0" borderId="0" xfId="43" quotePrefix="1" applyFont="1" applyBorder="1" applyAlignment="1"/>
    <xf numFmtId="38" fontId="33" fillId="37" borderId="24" xfId="34" applyFont="1" applyFill="1" applyBorder="1" applyAlignment="1" applyProtection="1">
      <alignment horizontal="center" vertical="center" wrapText="1"/>
    </xf>
    <xf numFmtId="38" fontId="33" fillId="37" borderId="32" xfId="34" applyFont="1" applyFill="1" applyBorder="1" applyAlignment="1" applyProtection="1">
      <alignment horizontal="center" vertical="center" wrapText="1"/>
    </xf>
    <xf numFmtId="0" fontId="33" fillId="37" borderId="24" xfId="43" applyNumberFormat="1" applyFont="1" applyFill="1" applyBorder="1" applyAlignment="1" applyProtection="1">
      <alignment horizontal="center" vertical="center" wrapText="1"/>
    </xf>
    <xf numFmtId="0" fontId="33" fillId="37" borderId="32" xfId="43" applyNumberFormat="1" applyFont="1" applyFill="1" applyBorder="1" applyAlignment="1" applyProtection="1">
      <alignment horizontal="center" vertical="center" wrapText="1"/>
    </xf>
    <xf numFmtId="38" fontId="6" fillId="37" borderId="32" xfId="34" applyFont="1" applyFill="1" applyBorder="1" applyAlignment="1" applyProtection="1">
      <alignment horizontal="center" vertical="center" wrapText="1"/>
    </xf>
    <xf numFmtId="10" fontId="33" fillId="37" borderId="27" xfId="34" applyNumberFormat="1" applyFont="1" applyFill="1" applyBorder="1" applyAlignment="1" applyProtection="1">
      <alignment horizontal="center" vertical="center" wrapText="1"/>
    </xf>
    <xf numFmtId="10" fontId="33" fillId="37" borderId="33" xfId="34" applyNumberFormat="1" applyFont="1" applyFill="1" applyBorder="1" applyAlignment="1" applyProtection="1">
      <alignment horizontal="center" vertical="center" wrapText="1"/>
    </xf>
    <xf numFmtId="38" fontId="33" fillId="37" borderId="27" xfId="34" applyFont="1" applyFill="1" applyBorder="1" applyAlignment="1" applyProtection="1">
      <alignment horizontal="center" vertical="center" wrapText="1"/>
    </xf>
    <xf numFmtId="38" fontId="33" fillId="37" borderId="33" xfId="34" applyFont="1" applyFill="1" applyBorder="1" applyAlignment="1" applyProtection="1">
      <alignment horizontal="center" vertical="center" wrapText="1"/>
    </xf>
    <xf numFmtId="0" fontId="6" fillId="37" borderId="32" xfId="43" applyFill="1" applyBorder="1" applyAlignment="1" applyProtection="1">
      <alignment horizontal="center" vertical="center" wrapText="1"/>
    </xf>
    <xf numFmtId="10" fontId="33" fillId="37" borderId="24" xfId="43" applyNumberFormat="1" applyFont="1" applyFill="1" applyBorder="1" applyAlignment="1" applyProtection="1">
      <alignment horizontal="center" vertical="center" wrapText="1"/>
    </xf>
    <xf numFmtId="10" fontId="6" fillId="37" borderId="32" xfId="43" applyNumberFormat="1" applyFill="1" applyBorder="1" applyAlignment="1" applyProtection="1">
      <alignment horizontal="center" vertical="center" wrapText="1"/>
    </xf>
    <xf numFmtId="0" fontId="33" fillId="35" borderId="27" xfId="43" applyNumberFormat="1" applyFont="1" applyFill="1" applyBorder="1" applyAlignment="1" applyProtection="1">
      <alignment horizontal="center" vertical="center" wrapText="1"/>
    </xf>
    <xf numFmtId="0" fontId="6" fillId="35" borderId="33" xfId="43" applyFill="1" applyBorder="1" applyAlignment="1" applyProtection="1">
      <alignment horizontal="center" vertical="center" wrapText="1"/>
    </xf>
    <xf numFmtId="0" fontId="33" fillId="35" borderId="33" xfId="43" applyNumberFormat="1" applyFont="1" applyFill="1" applyBorder="1" applyAlignment="1" applyProtection="1">
      <alignment horizontal="center" vertical="center" wrapText="1"/>
    </xf>
    <xf numFmtId="0" fontId="33" fillId="35" borderId="24" xfId="43" applyNumberFormat="1" applyFont="1" applyFill="1" applyBorder="1" applyAlignment="1" applyProtection="1">
      <alignment horizontal="center" vertical="center" wrapText="1"/>
    </xf>
    <xf numFmtId="0" fontId="33" fillId="35" borderId="32" xfId="43" applyNumberFormat="1" applyFont="1" applyFill="1" applyBorder="1" applyAlignment="1" applyProtection="1">
      <alignment horizontal="center" vertical="center" wrapText="1"/>
    </xf>
    <xf numFmtId="0" fontId="6" fillId="35" borderId="32" xfId="43" applyFill="1" applyBorder="1" applyAlignment="1" applyProtection="1">
      <alignment horizontal="center" vertical="center" wrapText="1"/>
    </xf>
    <xf numFmtId="0" fontId="33" fillId="35" borderId="24" xfId="43" applyFont="1" applyFill="1" applyBorder="1" applyAlignment="1" applyProtection="1">
      <alignment horizontal="center" vertical="center"/>
    </xf>
    <xf numFmtId="0" fontId="33" fillId="35" borderId="32" xfId="43" applyFont="1" applyFill="1" applyBorder="1" applyAlignment="1" applyProtection="1">
      <alignment horizontal="center" vertical="center"/>
    </xf>
    <xf numFmtId="0" fontId="33" fillId="36" borderId="24" xfId="43" applyNumberFormat="1" applyFont="1" applyFill="1" applyBorder="1" applyAlignment="1" applyProtection="1">
      <alignment horizontal="center" vertical="center" wrapText="1"/>
    </xf>
    <xf numFmtId="0" fontId="6" fillId="36" borderId="32" xfId="43" applyFill="1" applyBorder="1" applyAlignment="1" applyProtection="1">
      <alignment horizontal="center" vertical="center" wrapText="1"/>
    </xf>
    <xf numFmtId="0" fontId="33" fillId="36" borderId="32" xfId="43" applyNumberFormat="1" applyFont="1" applyFill="1" applyBorder="1" applyAlignment="1" applyProtection="1">
      <alignment horizontal="center" vertical="center" wrapText="1"/>
    </xf>
    <xf numFmtId="0" fontId="33" fillId="36" borderId="24" xfId="43" applyFont="1" applyFill="1" applyBorder="1" applyAlignment="1" applyProtection="1">
      <alignment horizontal="center" vertical="center"/>
    </xf>
    <xf numFmtId="0" fontId="33" fillId="36" borderId="32" xfId="43" applyFont="1" applyFill="1" applyBorder="1" applyAlignment="1" applyProtection="1">
      <alignment horizontal="center" vertical="center"/>
    </xf>
    <xf numFmtId="0" fontId="33" fillId="36" borderId="27" xfId="43" applyNumberFormat="1" applyFont="1" applyFill="1" applyBorder="1" applyAlignment="1" applyProtection="1">
      <alignment horizontal="center" vertical="center" wrapText="1"/>
    </xf>
    <xf numFmtId="0" fontId="6" fillId="36" borderId="33" xfId="43" applyFill="1" applyBorder="1" applyAlignment="1" applyProtection="1">
      <alignment horizontal="center" vertical="center" wrapText="1"/>
    </xf>
    <xf numFmtId="0" fontId="33" fillId="36" borderId="33" xfId="43" applyNumberFormat="1" applyFont="1" applyFill="1" applyBorder="1" applyAlignment="1" applyProtection="1">
      <alignment horizontal="center" vertical="center" wrapText="1"/>
    </xf>
    <xf numFmtId="0" fontId="33" fillId="33" borderId="24" xfId="43" applyNumberFormat="1" applyFont="1" applyFill="1" applyBorder="1" applyAlignment="1" applyProtection="1">
      <alignment horizontal="center" vertical="center" wrapText="1"/>
    </xf>
    <xf numFmtId="0" fontId="6" fillId="33" borderId="32" xfId="43" applyFill="1" applyBorder="1" applyAlignment="1" applyProtection="1">
      <alignment horizontal="center" vertical="center" wrapText="1"/>
    </xf>
    <xf numFmtId="0" fontId="33" fillId="33" borderId="32" xfId="43" applyNumberFormat="1" applyFont="1" applyFill="1" applyBorder="1" applyAlignment="1" applyProtection="1">
      <alignment horizontal="center" vertical="center" wrapText="1"/>
    </xf>
    <xf numFmtId="0" fontId="33" fillId="33" borderId="24" xfId="43" applyFont="1" applyFill="1" applyBorder="1" applyAlignment="1" applyProtection="1">
      <alignment horizontal="center" vertical="center"/>
    </xf>
    <xf numFmtId="0" fontId="33" fillId="33" borderId="32" xfId="43" applyFont="1" applyFill="1" applyBorder="1" applyAlignment="1" applyProtection="1">
      <alignment horizontal="center" vertical="center"/>
    </xf>
    <xf numFmtId="0" fontId="33" fillId="33" borderId="27" xfId="43" applyNumberFormat="1" applyFont="1" applyFill="1" applyBorder="1" applyAlignment="1" applyProtection="1">
      <alignment horizontal="center" vertical="center" wrapText="1"/>
    </xf>
    <xf numFmtId="0" fontId="6" fillId="33" borderId="33" xfId="43" applyFill="1" applyBorder="1" applyAlignment="1" applyProtection="1">
      <alignment horizontal="center" vertical="center" wrapText="1"/>
    </xf>
    <xf numFmtId="0" fontId="33" fillId="33" borderId="33" xfId="43" applyNumberFormat="1" applyFont="1" applyFill="1" applyBorder="1" applyAlignment="1" applyProtection="1">
      <alignment horizontal="center" vertical="center" wrapText="1"/>
    </xf>
    <xf numFmtId="0" fontId="33" fillId="34" borderId="24" xfId="43" applyNumberFormat="1" applyFont="1" applyFill="1" applyBorder="1" applyAlignment="1" applyProtection="1">
      <alignment horizontal="center" vertical="center" wrapText="1"/>
    </xf>
    <xf numFmtId="0" fontId="33" fillId="34" borderId="34" xfId="43" applyNumberFormat="1" applyFont="1" applyFill="1" applyBorder="1" applyAlignment="1" applyProtection="1">
      <alignment horizontal="center" vertical="center" wrapText="1"/>
    </xf>
    <xf numFmtId="0" fontId="6" fillId="34" borderId="32" xfId="43" applyFill="1" applyBorder="1" applyAlignment="1" applyProtection="1">
      <alignment horizontal="center" vertical="center" wrapText="1"/>
    </xf>
    <xf numFmtId="0" fontId="33" fillId="34" borderId="27" xfId="43" applyNumberFormat="1" applyFont="1" applyFill="1" applyBorder="1" applyAlignment="1" applyProtection="1">
      <alignment horizontal="center" vertical="center" wrapText="1"/>
    </xf>
    <xf numFmtId="0" fontId="33" fillId="34" borderId="33" xfId="43" applyNumberFormat="1" applyFont="1" applyFill="1" applyBorder="1" applyAlignment="1" applyProtection="1">
      <alignment horizontal="center" vertical="center" wrapText="1"/>
    </xf>
    <xf numFmtId="0" fontId="33" fillId="34" borderId="27" xfId="43" applyFont="1" applyFill="1" applyBorder="1" applyAlignment="1" applyProtection="1">
      <alignment horizontal="center" vertical="center"/>
    </xf>
    <xf numFmtId="0" fontId="33" fillId="34" borderId="33" xfId="43" applyFont="1" applyFill="1" applyBorder="1" applyAlignment="1" applyProtection="1">
      <alignment horizontal="center" vertical="center"/>
    </xf>
    <xf numFmtId="0" fontId="26" fillId="31" borderId="0" xfId="43" applyNumberFormat="1" applyFont="1" applyFill="1" applyBorder="1" applyAlignment="1" applyProtection="1">
      <alignment horizontal="center" vertical="center" wrapText="1"/>
    </xf>
    <xf numFmtId="0" fontId="26" fillId="31" borderId="0" xfId="43" applyFont="1" applyFill="1" applyBorder="1" applyAlignment="1" applyProtection="1">
      <alignment horizontal="center" vertical="center" wrapText="1"/>
    </xf>
    <xf numFmtId="0" fontId="26" fillId="0" borderId="27" xfId="43" applyNumberFormat="1" applyFont="1" applyFill="1" applyBorder="1" applyAlignment="1" applyProtection="1">
      <alignment horizontal="center" vertical="center" wrapText="1"/>
    </xf>
    <xf numFmtId="0" fontId="26" fillId="0" borderId="27" xfId="43" applyFont="1" applyFill="1" applyBorder="1" applyAlignment="1" applyProtection="1">
      <alignment horizontal="center" vertical="center" wrapText="1"/>
    </xf>
    <xf numFmtId="0" fontId="26" fillId="0" borderId="24" xfId="43" applyNumberFormat="1" applyFont="1" applyFill="1" applyBorder="1" applyAlignment="1" applyProtection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1" fillId="0" borderId="0" xfId="47" applyFont="1" applyAlignment="1">
      <alignment horizontal="center"/>
    </xf>
    <xf numFmtId="0" fontId="1" fillId="0" borderId="0" xfId="46" applyFont="1" applyAlignment="1">
      <alignment horizontal="center"/>
    </xf>
    <xf numFmtId="0" fontId="41" fillId="0" borderId="0" xfId="43" applyFont="1" applyBorder="1" applyAlignment="1"/>
    <xf numFmtId="38" fontId="33" fillId="0" borderId="38" xfId="34" applyFont="1" applyFill="1" applyBorder="1" applyAlignment="1" applyProtection="1">
      <alignment horizontal="center" vertical="center"/>
    </xf>
    <xf numFmtId="38" fontId="33" fillId="0" borderId="38" xfId="34" applyFont="1" applyFill="1" applyBorder="1" applyAlignment="1" applyProtection="1">
      <alignment horizontal="center" vertical="center" wrapText="1"/>
    </xf>
    <xf numFmtId="10" fontId="33" fillId="0" borderId="39" xfId="34" applyNumberFormat="1" applyFont="1" applyFill="1" applyBorder="1" applyAlignment="1" applyProtection="1">
      <alignment horizontal="center" vertical="center" wrapText="1"/>
    </xf>
    <xf numFmtId="0" fontId="32" fillId="0" borderId="0" xfId="43" applyFont="1" applyBorder="1" applyAlignment="1"/>
    <xf numFmtId="0" fontId="32" fillId="0" borderId="0" xfId="43" quotePrefix="1" applyFont="1" applyBorder="1" applyAlignment="1"/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51" xr:uid="{55C2FD04-24CB-4F54-AC51-365F839D114A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_地区別年齢別人口1809" xfId="45" xr:uid="{00000000-0005-0000-0000-00002D000000}"/>
    <cellStyle name="標準_地区別年齢別人口1903" xfId="46" xr:uid="{00000000-0005-0000-0000-00002E000000}"/>
    <cellStyle name="標準_地区別年齢別人口2003" xfId="47" xr:uid="{00000000-0005-0000-0000-00002F000000}"/>
    <cellStyle name="標準_地区別年齢別人口H12.3" xfId="48" xr:uid="{00000000-0005-0000-0000-000030000000}"/>
    <cellStyle name="標準_平石" xfId="49" xr:uid="{00000000-0005-0000-0000-000031000000}"/>
    <cellStyle name="良い" xfId="50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4180;&#27425;&#20316;&#26989;&#29992;&#12305;0703&#22320;&#21306;&#21029;&#24180;&#40802;&#21029;&#20154;&#214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  <sheetName val="本庁"/>
      <sheetName val="宝木"/>
      <sheetName val="陽南"/>
      <sheetName val="平石"/>
      <sheetName val="清原"/>
      <sheetName val="横川"/>
      <sheetName val="瑞穂野"/>
      <sheetName val="豊郷"/>
      <sheetName val="国本"/>
      <sheetName val="富屋"/>
      <sheetName val="篠井"/>
      <sheetName val="城山"/>
      <sheetName val="姿川"/>
      <sheetName val="雀宮"/>
      <sheetName val="上河内"/>
      <sheetName val="河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CB864-8402-499C-87D1-9592041B13E6}">
  <sheetPr>
    <pageSetUpPr fitToPage="1"/>
  </sheetPr>
  <dimension ref="A1:V116"/>
  <sheetViews>
    <sheetView tabSelected="1" zoomScaleNormal="100" workbookViewId="0"/>
  </sheetViews>
  <sheetFormatPr defaultColWidth="9.3984375" defaultRowHeight="11"/>
  <cols>
    <col min="1" max="4" width="11.19921875" style="143" customWidth="1"/>
    <col min="5" max="5" width="11.19921875" style="228" customWidth="1"/>
    <col min="6" max="9" width="11.19921875" style="143" customWidth="1"/>
    <col min="10" max="10" width="11.19921875" style="228" customWidth="1"/>
    <col min="11" max="14" width="11.19921875" style="143" customWidth="1"/>
    <col min="15" max="15" width="11.19921875" style="228" customWidth="1"/>
    <col min="16" max="16" width="5.09765625" style="143" customWidth="1"/>
    <col min="17" max="21" width="11.19921875" style="143" customWidth="1"/>
    <col min="22" max="22" width="11.69921875" style="143" customWidth="1"/>
    <col min="23" max="257" width="9.3984375" style="143"/>
    <col min="258" max="261" width="11.19921875" style="143" customWidth="1"/>
    <col min="262" max="262" width="5.09765625" style="143" customWidth="1"/>
    <col min="263" max="266" width="11.19921875" style="143" customWidth="1"/>
    <col min="267" max="267" width="5.09765625" style="143" customWidth="1"/>
    <col min="268" max="271" width="11.19921875" style="143" customWidth="1"/>
    <col min="272" max="272" width="5.09765625" style="143" customWidth="1"/>
    <col min="273" max="277" width="11.19921875" style="143" customWidth="1"/>
    <col min="278" max="513" width="9.3984375" style="143"/>
    <col min="514" max="517" width="11.19921875" style="143" customWidth="1"/>
    <col min="518" max="518" width="5.09765625" style="143" customWidth="1"/>
    <col min="519" max="522" width="11.19921875" style="143" customWidth="1"/>
    <col min="523" max="523" width="5.09765625" style="143" customWidth="1"/>
    <col min="524" max="527" width="11.19921875" style="143" customWidth="1"/>
    <col min="528" max="528" width="5.09765625" style="143" customWidth="1"/>
    <col min="529" max="533" width="11.19921875" style="143" customWidth="1"/>
    <col min="534" max="769" width="9.3984375" style="143"/>
    <col min="770" max="773" width="11.19921875" style="143" customWidth="1"/>
    <col min="774" max="774" width="5.09765625" style="143" customWidth="1"/>
    <col min="775" max="778" width="11.19921875" style="143" customWidth="1"/>
    <col min="779" max="779" width="5.09765625" style="143" customWidth="1"/>
    <col min="780" max="783" width="11.19921875" style="143" customWidth="1"/>
    <col min="784" max="784" width="5.09765625" style="143" customWidth="1"/>
    <col min="785" max="789" width="11.19921875" style="143" customWidth="1"/>
    <col min="790" max="1025" width="9.3984375" style="143"/>
    <col min="1026" max="1029" width="11.19921875" style="143" customWidth="1"/>
    <col min="1030" max="1030" width="5.09765625" style="143" customWidth="1"/>
    <col min="1031" max="1034" width="11.19921875" style="143" customWidth="1"/>
    <col min="1035" max="1035" width="5.09765625" style="143" customWidth="1"/>
    <col min="1036" max="1039" width="11.19921875" style="143" customWidth="1"/>
    <col min="1040" max="1040" width="5.09765625" style="143" customWidth="1"/>
    <col min="1041" max="1045" width="11.19921875" style="143" customWidth="1"/>
    <col min="1046" max="1281" width="9.3984375" style="143"/>
    <col min="1282" max="1285" width="11.19921875" style="143" customWidth="1"/>
    <col min="1286" max="1286" width="5.09765625" style="143" customWidth="1"/>
    <col min="1287" max="1290" width="11.19921875" style="143" customWidth="1"/>
    <col min="1291" max="1291" width="5.09765625" style="143" customWidth="1"/>
    <col min="1292" max="1295" width="11.19921875" style="143" customWidth="1"/>
    <col min="1296" max="1296" width="5.09765625" style="143" customWidth="1"/>
    <col min="1297" max="1301" width="11.19921875" style="143" customWidth="1"/>
    <col min="1302" max="1537" width="9.3984375" style="143"/>
    <col min="1538" max="1541" width="11.19921875" style="143" customWidth="1"/>
    <col min="1542" max="1542" width="5.09765625" style="143" customWidth="1"/>
    <col min="1543" max="1546" width="11.19921875" style="143" customWidth="1"/>
    <col min="1547" max="1547" width="5.09765625" style="143" customWidth="1"/>
    <col min="1548" max="1551" width="11.19921875" style="143" customWidth="1"/>
    <col min="1552" max="1552" width="5.09765625" style="143" customWidth="1"/>
    <col min="1553" max="1557" width="11.19921875" style="143" customWidth="1"/>
    <col min="1558" max="1793" width="9.3984375" style="143"/>
    <col min="1794" max="1797" width="11.19921875" style="143" customWidth="1"/>
    <col min="1798" max="1798" width="5.09765625" style="143" customWidth="1"/>
    <col min="1799" max="1802" width="11.19921875" style="143" customWidth="1"/>
    <col min="1803" max="1803" width="5.09765625" style="143" customWidth="1"/>
    <col min="1804" max="1807" width="11.19921875" style="143" customWidth="1"/>
    <col min="1808" max="1808" width="5.09765625" style="143" customWidth="1"/>
    <col min="1809" max="1813" width="11.19921875" style="143" customWidth="1"/>
    <col min="1814" max="2049" width="9.3984375" style="143"/>
    <col min="2050" max="2053" width="11.19921875" style="143" customWidth="1"/>
    <col min="2054" max="2054" width="5.09765625" style="143" customWidth="1"/>
    <col min="2055" max="2058" width="11.19921875" style="143" customWidth="1"/>
    <col min="2059" max="2059" width="5.09765625" style="143" customWidth="1"/>
    <col min="2060" max="2063" width="11.19921875" style="143" customWidth="1"/>
    <col min="2064" max="2064" width="5.09765625" style="143" customWidth="1"/>
    <col min="2065" max="2069" width="11.19921875" style="143" customWidth="1"/>
    <col min="2070" max="2305" width="9.3984375" style="143"/>
    <col min="2306" max="2309" width="11.19921875" style="143" customWidth="1"/>
    <col min="2310" max="2310" width="5.09765625" style="143" customWidth="1"/>
    <col min="2311" max="2314" width="11.19921875" style="143" customWidth="1"/>
    <col min="2315" max="2315" width="5.09765625" style="143" customWidth="1"/>
    <col min="2316" max="2319" width="11.19921875" style="143" customWidth="1"/>
    <col min="2320" max="2320" width="5.09765625" style="143" customWidth="1"/>
    <col min="2321" max="2325" width="11.19921875" style="143" customWidth="1"/>
    <col min="2326" max="2561" width="9.3984375" style="143"/>
    <col min="2562" max="2565" width="11.19921875" style="143" customWidth="1"/>
    <col min="2566" max="2566" width="5.09765625" style="143" customWidth="1"/>
    <col min="2567" max="2570" width="11.19921875" style="143" customWidth="1"/>
    <col min="2571" max="2571" width="5.09765625" style="143" customWidth="1"/>
    <col min="2572" max="2575" width="11.19921875" style="143" customWidth="1"/>
    <col min="2576" max="2576" width="5.09765625" style="143" customWidth="1"/>
    <col min="2577" max="2581" width="11.19921875" style="143" customWidth="1"/>
    <col min="2582" max="2817" width="9.3984375" style="143"/>
    <col min="2818" max="2821" width="11.19921875" style="143" customWidth="1"/>
    <col min="2822" max="2822" width="5.09765625" style="143" customWidth="1"/>
    <col min="2823" max="2826" width="11.19921875" style="143" customWidth="1"/>
    <col min="2827" max="2827" width="5.09765625" style="143" customWidth="1"/>
    <col min="2828" max="2831" width="11.19921875" style="143" customWidth="1"/>
    <col min="2832" max="2832" width="5.09765625" style="143" customWidth="1"/>
    <col min="2833" max="2837" width="11.19921875" style="143" customWidth="1"/>
    <col min="2838" max="3073" width="9.3984375" style="143"/>
    <col min="3074" max="3077" width="11.19921875" style="143" customWidth="1"/>
    <col min="3078" max="3078" width="5.09765625" style="143" customWidth="1"/>
    <col min="3079" max="3082" width="11.19921875" style="143" customWidth="1"/>
    <col min="3083" max="3083" width="5.09765625" style="143" customWidth="1"/>
    <col min="3084" max="3087" width="11.19921875" style="143" customWidth="1"/>
    <col min="3088" max="3088" width="5.09765625" style="143" customWidth="1"/>
    <col min="3089" max="3093" width="11.19921875" style="143" customWidth="1"/>
    <col min="3094" max="3329" width="9.3984375" style="143"/>
    <col min="3330" max="3333" width="11.19921875" style="143" customWidth="1"/>
    <col min="3334" max="3334" width="5.09765625" style="143" customWidth="1"/>
    <col min="3335" max="3338" width="11.19921875" style="143" customWidth="1"/>
    <col min="3339" max="3339" width="5.09765625" style="143" customWidth="1"/>
    <col min="3340" max="3343" width="11.19921875" style="143" customWidth="1"/>
    <col min="3344" max="3344" width="5.09765625" style="143" customWidth="1"/>
    <col min="3345" max="3349" width="11.19921875" style="143" customWidth="1"/>
    <col min="3350" max="3585" width="9.3984375" style="143"/>
    <col min="3586" max="3589" width="11.19921875" style="143" customWidth="1"/>
    <col min="3590" max="3590" width="5.09765625" style="143" customWidth="1"/>
    <col min="3591" max="3594" width="11.19921875" style="143" customWidth="1"/>
    <col min="3595" max="3595" width="5.09765625" style="143" customWidth="1"/>
    <col min="3596" max="3599" width="11.19921875" style="143" customWidth="1"/>
    <col min="3600" max="3600" width="5.09765625" style="143" customWidth="1"/>
    <col min="3601" max="3605" width="11.19921875" style="143" customWidth="1"/>
    <col min="3606" max="3841" width="9.3984375" style="143"/>
    <col min="3842" max="3845" width="11.19921875" style="143" customWidth="1"/>
    <col min="3846" max="3846" width="5.09765625" style="143" customWidth="1"/>
    <col min="3847" max="3850" width="11.19921875" style="143" customWidth="1"/>
    <col min="3851" max="3851" width="5.09765625" style="143" customWidth="1"/>
    <col min="3852" max="3855" width="11.19921875" style="143" customWidth="1"/>
    <col min="3856" max="3856" width="5.09765625" style="143" customWidth="1"/>
    <col min="3857" max="3861" width="11.19921875" style="143" customWidth="1"/>
    <col min="3862" max="4097" width="9.3984375" style="143"/>
    <col min="4098" max="4101" width="11.19921875" style="143" customWidth="1"/>
    <col min="4102" max="4102" width="5.09765625" style="143" customWidth="1"/>
    <col min="4103" max="4106" width="11.19921875" style="143" customWidth="1"/>
    <col min="4107" max="4107" width="5.09765625" style="143" customWidth="1"/>
    <col min="4108" max="4111" width="11.19921875" style="143" customWidth="1"/>
    <col min="4112" max="4112" width="5.09765625" style="143" customWidth="1"/>
    <col min="4113" max="4117" width="11.19921875" style="143" customWidth="1"/>
    <col min="4118" max="4353" width="9.3984375" style="143"/>
    <col min="4354" max="4357" width="11.19921875" style="143" customWidth="1"/>
    <col min="4358" max="4358" width="5.09765625" style="143" customWidth="1"/>
    <col min="4359" max="4362" width="11.19921875" style="143" customWidth="1"/>
    <col min="4363" max="4363" width="5.09765625" style="143" customWidth="1"/>
    <col min="4364" max="4367" width="11.19921875" style="143" customWidth="1"/>
    <col min="4368" max="4368" width="5.09765625" style="143" customWidth="1"/>
    <col min="4369" max="4373" width="11.19921875" style="143" customWidth="1"/>
    <col min="4374" max="4609" width="9.3984375" style="143"/>
    <col min="4610" max="4613" width="11.19921875" style="143" customWidth="1"/>
    <col min="4614" max="4614" width="5.09765625" style="143" customWidth="1"/>
    <col min="4615" max="4618" width="11.19921875" style="143" customWidth="1"/>
    <col min="4619" max="4619" width="5.09765625" style="143" customWidth="1"/>
    <col min="4620" max="4623" width="11.19921875" style="143" customWidth="1"/>
    <col min="4624" max="4624" width="5.09765625" style="143" customWidth="1"/>
    <col min="4625" max="4629" width="11.19921875" style="143" customWidth="1"/>
    <col min="4630" max="4865" width="9.3984375" style="143"/>
    <col min="4866" max="4869" width="11.19921875" style="143" customWidth="1"/>
    <col min="4870" max="4870" width="5.09765625" style="143" customWidth="1"/>
    <col min="4871" max="4874" width="11.19921875" style="143" customWidth="1"/>
    <col min="4875" max="4875" width="5.09765625" style="143" customWidth="1"/>
    <col min="4876" max="4879" width="11.19921875" style="143" customWidth="1"/>
    <col min="4880" max="4880" width="5.09765625" style="143" customWidth="1"/>
    <col min="4881" max="4885" width="11.19921875" style="143" customWidth="1"/>
    <col min="4886" max="5121" width="9.3984375" style="143"/>
    <col min="5122" max="5125" width="11.19921875" style="143" customWidth="1"/>
    <col min="5126" max="5126" width="5.09765625" style="143" customWidth="1"/>
    <col min="5127" max="5130" width="11.19921875" style="143" customWidth="1"/>
    <col min="5131" max="5131" width="5.09765625" style="143" customWidth="1"/>
    <col min="5132" max="5135" width="11.19921875" style="143" customWidth="1"/>
    <col min="5136" max="5136" width="5.09765625" style="143" customWidth="1"/>
    <col min="5137" max="5141" width="11.19921875" style="143" customWidth="1"/>
    <col min="5142" max="5377" width="9.3984375" style="143"/>
    <col min="5378" max="5381" width="11.19921875" style="143" customWidth="1"/>
    <col min="5382" max="5382" width="5.09765625" style="143" customWidth="1"/>
    <col min="5383" max="5386" width="11.19921875" style="143" customWidth="1"/>
    <col min="5387" max="5387" width="5.09765625" style="143" customWidth="1"/>
    <col min="5388" max="5391" width="11.19921875" style="143" customWidth="1"/>
    <col min="5392" max="5392" width="5.09765625" style="143" customWidth="1"/>
    <col min="5393" max="5397" width="11.19921875" style="143" customWidth="1"/>
    <col min="5398" max="5633" width="9.3984375" style="143"/>
    <col min="5634" max="5637" width="11.19921875" style="143" customWidth="1"/>
    <col min="5638" max="5638" width="5.09765625" style="143" customWidth="1"/>
    <col min="5639" max="5642" width="11.19921875" style="143" customWidth="1"/>
    <col min="5643" max="5643" width="5.09765625" style="143" customWidth="1"/>
    <col min="5644" max="5647" width="11.19921875" style="143" customWidth="1"/>
    <col min="5648" max="5648" width="5.09765625" style="143" customWidth="1"/>
    <col min="5649" max="5653" width="11.19921875" style="143" customWidth="1"/>
    <col min="5654" max="5889" width="9.3984375" style="143"/>
    <col min="5890" max="5893" width="11.19921875" style="143" customWidth="1"/>
    <col min="5894" max="5894" width="5.09765625" style="143" customWidth="1"/>
    <col min="5895" max="5898" width="11.19921875" style="143" customWidth="1"/>
    <col min="5899" max="5899" width="5.09765625" style="143" customWidth="1"/>
    <col min="5900" max="5903" width="11.19921875" style="143" customWidth="1"/>
    <col min="5904" max="5904" width="5.09765625" style="143" customWidth="1"/>
    <col min="5905" max="5909" width="11.19921875" style="143" customWidth="1"/>
    <col min="5910" max="6145" width="9.3984375" style="143"/>
    <col min="6146" max="6149" width="11.19921875" style="143" customWidth="1"/>
    <col min="6150" max="6150" width="5.09765625" style="143" customWidth="1"/>
    <col min="6151" max="6154" width="11.19921875" style="143" customWidth="1"/>
    <col min="6155" max="6155" width="5.09765625" style="143" customWidth="1"/>
    <col min="6156" max="6159" width="11.19921875" style="143" customWidth="1"/>
    <col min="6160" max="6160" width="5.09765625" style="143" customWidth="1"/>
    <col min="6161" max="6165" width="11.19921875" style="143" customWidth="1"/>
    <col min="6166" max="6401" width="9.3984375" style="143"/>
    <col min="6402" max="6405" width="11.19921875" style="143" customWidth="1"/>
    <col min="6406" max="6406" width="5.09765625" style="143" customWidth="1"/>
    <col min="6407" max="6410" width="11.19921875" style="143" customWidth="1"/>
    <col min="6411" max="6411" width="5.09765625" style="143" customWidth="1"/>
    <col min="6412" max="6415" width="11.19921875" style="143" customWidth="1"/>
    <col min="6416" max="6416" width="5.09765625" style="143" customWidth="1"/>
    <col min="6417" max="6421" width="11.19921875" style="143" customWidth="1"/>
    <col min="6422" max="6657" width="9.3984375" style="143"/>
    <col min="6658" max="6661" width="11.19921875" style="143" customWidth="1"/>
    <col min="6662" max="6662" width="5.09765625" style="143" customWidth="1"/>
    <col min="6663" max="6666" width="11.19921875" style="143" customWidth="1"/>
    <col min="6667" max="6667" width="5.09765625" style="143" customWidth="1"/>
    <col min="6668" max="6671" width="11.19921875" style="143" customWidth="1"/>
    <col min="6672" max="6672" width="5.09765625" style="143" customWidth="1"/>
    <col min="6673" max="6677" width="11.19921875" style="143" customWidth="1"/>
    <col min="6678" max="6913" width="9.3984375" style="143"/>
    <col min="6914" max="6917" width="11.19921875" style="143" customWidth="1"/>
    <col min="6918" max="6918" width="5.09765625" style="143" customWidth="1"/>
    <col min="6919" max="6922" width="11.19921875" style="143" customWidth="1"/>
    <col min="6923" max="6923" width="5.09765625" style="143" customWidth="1"/>
    <col min="6924" max="6927" width="11.19921875" style="143" customWidth="1"/>
    <col min="6928" max="6928" width="5.09765625" style="143" customWidth="1"/>
    <col min="6929" max="6933" width="11.19921875" style="143" customWidth="1"/>
    <col min="6934" max="7169" width="9.3984375" style="143"/>
    <col min="7170" max="7173" width="11.19921875" style="143" customWidth="1"/>
    <col min="7174" max="7174" width="5.09765625" style="143" customWidth="1"/>
    <col min="7175" max="7178" width="11.19921875" style="143" customWidth="1"/>
    <col min="7179" max="7179" width="5.09765625" style="143" customWidth="1"/>
    <col min="7180" max="7183" width="11.19921875" style="143" customWidth="1"/>
    <col min="7184" max="7184" width="5.09765625" style="143" customWidth="1"/>
    <col min="7185" max="7189" width="11.19921875" style="143" customWidth="1"/>
    <col min="7190" max="7425" width="9.3984375" style="143"/>
    <col min="7426" max="7429" width="11.19921875" style="143" customWidth="1"/>
    <col min="7430" max="7430" width="5.09765625" style="143" customWidth="1"/>
    <col min="7431" max="7434" width="11.19921875" style="143" customWidth="1"/>
    <col min="7435" max="7435" width="5.09765625" style="143" customWidth="1"/>
    <col min="7436" max="7439" width="11.19921875" style="143" customWidth="1"/>
    <col min="7440" max="7440" width="5.09765625" style="143" customWidth="1"/>
    <col min="7441" max="7445" width="11.19921875" style="143" customWidth="1"/>
    <col min="7446" max="7681" width="9.3984375" style="143"/>
    <col min="7682" max="7685" width="11.19921875" style="143" customWidth="1"/>
    <col min="7686" max="7686" width="5.09765625" style="143" customWidth="1"/>
    <col min="7687" max="7690" width="11.19921875" style="143" customWidth="1"/>
    <col min="7691" max="7691" width="5.09765625" style="143" customWidth="1"/>
    <col min="7692" max="7695" width="11.19921875" style="143" customWidth="1"/>
    <col min="7696" max="7696" width="5.09765625" style="143" customWidth="1"/>
    <col min="7697" max="7701" width="11.19921875" style="143" customWidth="1"/>
    <col min="7702" max="7937" width="9.3984375" style="143"/>
    <col min="7938" max="7941" width="11.19921875" style="143" customWidth="1"/>
    <col min="7942" max="7942" width="5.09765625" style="143" customWidth="1"/>
    <col min="7943" max="7946" width="11.19921875" style="143" customWidth="1"/>
    <col min="7947" max="7947" width="5.09765625" style="143" customWidth="1"/>
    <col min="7948" max="7951" width="11.19921875" style="143" customWidth="1"/>
    <col min="7952" max="7952" width="5.09765625" style="143" customWidth="1"/>
    <col min="7953" max="7957" width="11.19921875" style="143" customWidth="1"/>
    <col min="7958" max="8193" width="9.3984375" style="143"/>
    <col min="8194" max="8197" width="11.19921875" style="143" customWidth="1"/>
    <col min="8198" max="8198" width="5.09765625" style="143" customWidth="1"/>
    <col min="8199" max="8202" width="11.19921875" style="143" customWidth="1"/>
    <col min="8203" max="8203" width="5.09765625" style="143" customWidth="1"/>
    <col min="8204" max="8207" width="11.19921875" style="143" customWidth="1"/>
    <col min="8208" max="8208" width="5.09765625" style="143" customWidth="1"/>
    <col min="8209" max="8213" width="11.19921875" style="143" customWidth="1"/>
    <col min="8214" max="8449" width="9.3984375" style="143"/>
    <col min="8450" max="8453" width="11.19921875" style="143" customWidth="1"/>
    <col min="8454" max="8454" width="5.09765625" style="143" customWidth="1"/>
    <col min="8455" max="8458" width="11.19921875" style="143" customWidth="1"/>
    <col min="8459" max="8459" width="5.09765625" style="143" customWidth="1"/>
    <col min="8460" max="8463" width="11.19921875" style="143" customWidth="1"/>
    <col min="8464" max="8464" width="5.09765625" style="143" customWidth="1"/>
    <col min="8465" max="8469" width="11.19921875" style="143" customWidth="1"/>
    <col min="8470" max="8705" width="9.3984375" style="143"/>
    <col min="8706" max="8709" width="11.19921875" style="143" customWidth="1"/>
    <col min="8710" max="8710" width="5.09765625" style="143" customWidth="1"/>
    <col min="8711" max="8714" width="11.19921875" style="143" customWidth="1"/>
    <col min="8715" max="8715" width="5.09765625" style="143" customWidth="1"/>
    <col min="8716" max="8719" width="11.19921875" style="143" customWidth="1"/>
    <col min="8720" max="8720" width="5.09765625" style="143" customWidth="1"/>
    <col min="8721" max="8725" width="11.19921875" style="143" customWidth="1"/>
    <col min="8726" max="8961" width="9.3984375" style="143"/>
    <col min="8962" max="8965" width="11.19921875" style="143" customWidth="1"/>
    <col min="8966" max="8966" width="5.09765625" style="143" customWidth="1"/>
    <col min="8967" max="8970" width="11.19921875" style="143" customWidth="1"/>
    <col min="8971" max="8971" width="5.09765625" style="143" customWidth="1"/>
    <col min="8972" max="8975" width="11.19921875" style="143" customWidth="1"/>
    <col min="8976" max="8976" width="5.09765625" style="143" customWidth="1"/>
    <col min="8977" max="8981" width="11.19921875" style="143" customWidth="1"/>
    <col min="8982" max="9217" width="9.3984375" style="143"/>
    <col min="9218" max="9221" width="11.19921875" style="143" customWidth="1"/>
    <col min="9222" max="9222" width="5.09765625" style="143" customWidth="1"/>
    <col min="9223" max="9226" width="11.19921875" style="143" customWidth="1"/>
    <col min="9227" max="9227" width="5.09765625" style="143" customWidth="1"/>
    <col min="9228" max="9231" width="11.19921875" style="143" customWidth="1"/>
    <col min="9232" max="9232" width="5.09765625" style="143" customWidth="1"/>
    <col min="9233" max="9237" width="11.19921875" style="143" customWidth="1"/>
    <col min="9238" max="9473" width="9.3984375" style="143"/>
    <col min="9474" max="9477" width="11.19921875" style="143" customWidth="1"/>
    <col min="9478" max="9478" width="5.09765625" style="143" customWidth="1"/>
    <col min="9479" max="9482" width="11.19921875" style="143" customWidth="1"/>
    <col min="9483" max="9483" width="5.09765625" style="143" customWidth="1"/>
    <col min="9484" max="9487" width="11.19921875" style="143" customWidth="1"/>
    <col min="9488" max="9488" width="5.09765625" style="143" customWidth="1"/>
    <col min="9489" max="9493" width="11.19921875" style="143" customWidth="1"/>
    <col min="9494" max="9729" width="9.3984375" style="143"/>
    <col min="9730" max="9733" width="11.19921875" style="143" customWidth="1"/>
    <col min="9734" max="9734" width="5.09765625" style="143" customWidth="1"/>
    <col min="9735" max="9738" width="11.19921875" style="143" customWidth="1"/>
    <col min="9739" max="9739" width="5.09765625" style="143" customWidth="1"/>
    <col min="9740" max="9743" width="11.19921875" style="143" customWidth="1"/>
    <col min="9744" max="9744" width="5.09765625" style="143" customWidth="1"/>
    <col min="9745" max="9749" width="11.19921875" style="143" customWidth="1"/>
    <col min="9750" max="9985" width="9.3984375" style="143"/>
    <col min="9986" max="9989" width="11.19921875" style="143" customWidth="1"/>
    <col min="9990" max="9990" width="5.09765625" style="143" customWidth="1"/>
    <col min="9991" max="9994" width="11.19921875" style="143" customWidth="1"/>
    <col min="9995" max="9995" width="5.09765625" style="143" customWidth="1"/>
    <col min="9996" max="9999" width="11.19921875" style="143" customWidth="1"/>
    <col min="10000" max="10000" width="5.09765625" style="143" customWidth="1"/>
    <col min="10001" max="10005" width="11.19921875" style="143" customWidth="1"/>
    <col min="10006" max="10241" width="9.3984375" style="143"/>
    <col min="10242" max="10245" width="11.19921875" style="143" customWidth="1"/>
    <col min="10246" max="10246" width="5.09765625" style="143" customWidth="1"/>
    <col min="10247" max="10250" width="11.19921875" style="143" customWidth="1"/>
    <col min="10251" max="10251" width="5.09765625" style="143" customWidth="1"/>
    <col min="10252" max="10255" width="11.19921875" style="143" customWidth="1"/>
    <col min="10256" max="10256" width="5.09765625" style="143" customWidth="1"/>
    <col min="10257" max="10261" width="11.19921875" style="143" customWidth="1"/>
    <col min="10262" max="10497" width="9.3984375" style="143"/>
    <col min="10498" max="10501" width="11.19921875" style="143" customWidth="1"/>
    <col min="10502" max="10502" width="5.09765625" style="143" customWidth="1"/>
    <col min="10503" max="10506" width="11.19921875" style="143" customWidth="1"/>
    <col min="10507" max="10507" width="5.09765625" style="143" customWidth="1"/>
    <col min="10508" max="10511" width="11.19921875" style="143" customWidth="1"/>
    <col min="10512" max="10512" width="5.09765625" style="143" customWidth="1"/>
    <col min="10513" max="10517" width="11.19921875" style="143" customWidth="1"/>
    <col min="10518" max="10753" width="9.3984375" style="143"/>
    <col min="10754" max="10757" width="11.19921875" style="143" customWidth="1"/>
    <col min="10758" max="10758" width="5.09765625" style="143" customWidth="1"/>
    <col min="10759" max="10762" width="11.19921875" style="143" customWidth="1"/>
    <col min="10763" max="10763" width="5.09765625" style="143" customWidth="1"/>
    <col min="10764" max="10767" width="11.19921875" style="143" customWidth="1"/>
    <col min="10768" max="10768" width="5.09765625" style="143" customWidth="1"/>
    <col min="10769" max="10773" width="11.19921875" style="143" customWidth="1"/>
    <col min="10774" max="11009" width="9.3984375" style="143"/>
    <col min="11010" max="11013" width="11.19921875" style="143" customWidth="1"/>
    <col min="11014" max="11014" width="5.09765625" style="143" customWidth="1"/>
    <col min="11015" max="11018" width="11.19921875" style="143" customWidth="1"/>
    <col min="11019" max="11019" width="5.09765625" style="143" customWidth="1"/>
    <col min="11020" max="11023" width="11.19921875" style="143" customWidth="1"/>
    <col min="11024" max="11024" width="5.09765625" style="143" customWidth="1"/>
    <col min="11025" max="11029" width="11.19921875" style="143" customWidth="1"/>
    <col min="11030" max="11265" width="9.3984375" style="143"/>
    <col min="11266" max="11269" width="11.19921875" style="143" customWidth="1"/>
    <col min="11270" max="11270" width="5.09765625" style="143" customWidth="1"/>
    <col min="11271" max="11274" width="11.19921875" style="143" customWidth="1"/>
    <col min="11275" max="11275" width="5.09765625" style="143" customWidth="1"/>
    <col min="11276" max="11279" width="11.19921875" style="143" customWidth="1"/>
    <col min="11280" max="11280" width="5.09765625" style="143" customWidth="1"/>
    <col min="11281" max="11285" width="11.19921875" style="143" customWidth="1"/>
    <col min="11286" max="11521" width="9.3984375" style="143"/>
    <col min="11522" max="11525" width="11.19921875" style="143" customWidth="1"/>
    <col min="11526" max="11526" width="5.09765625" style="143" customWidth="1"/>
    <col min="11527" max="11530" width="11.19921875" style="143" customWidth="1"/>
    <col min="11531" max="11531" width="5.09765625" style="143" customWidth="1"/>
    <col min="11532" max="11535" width="11.19921875" style="143" customWidth="1"/>
    <col min="11536" max="11536" width="5.09765625" style="143" customWidth="1"/>
    <col min="11537" max="11541" width="11.19921875" style="143" customWidth="1"/>
    <col min="11542" max="11777" width="9.3984375" style="143"/>
    <col min="11778" max="11781" width="11.19921875" style="143" customWidth="1"/>
    <col min="11782" max="11782" width="5.09765625" style="143" customWidth="1"/>
    <col min="11783" max="11786" width="11.19921875" style="143" customWidth="1"/>
    <col min="11787" max="11787" width="5.09765625" style="143" customWidth="1"/>
    <col min="11788" max="11791" width="11.19921875" style="143" customWidth="1"/>
    <col min="11792" max="11792" width="5.09765625" style="143" customWidth="1"/>
    <col min="11793" max="11797" width="11.19921875" style="143" customWidth="1"/>
    <col min="11798" max="12033" width="9.3984375" style="143"/>
    <col min="12034" max="12037" width="11.19921875" style="143" customWidth="1"/>
    <col min="12038" max="12038" width="5.09765625" style="143" customWidth="1"/>
    <col min="12039" max="12042" width="11.19921875" style="143" customWidth="1"/>
    <col min="12043" max="12043" width="5.09765625" style="143" customWidth="1"/>
    <col min="12044" max="12047" width="11.19921875" style="143" customWidth="1"/>
    <col min="12048" max="12048" width="5.09765625" style="143" customWidth="1"/>
    <col min="12049" max="12053" width="11.19921875" style="143" customWidth="1"/>
    <col min="12054" max="12289" width="9.3984375" style="143"/>
    <col min="12290" max="12293" width="11.19921875" style="143" customWidth="1"/>
    <col min="12294" max="12294" width="5.09765625" style="143" customWidth="1"/>
    <col min="12295" max="12298" width="11.19921875" style="143" customWidth="1"/>
    <col min="12299" max="12299" width="5.09765625" style="143" customWidth="1"/>
    <col min="12300" max="12303" width="11.19921875" style="143" customWidth="1"/>
    <col min="12304" max="12304" width="5.09765625" style="143" customWidth="1"/>
    <col min="12305" max="12309" width="11.19921875" style="143" customWidth="1"/>
    <col min="12310" max="12545" width="9.3984375" style="143"/>
    <col min="12546" max="12549" width="11.19921875" style="143" customWidth="1"/>
    <col min="12550" max="12550" width="5.09765625" style="143" customWidth="1"/>
    <col min="12551" max="12554" width="11.19921875" style="143" customWidth="1"/>
    <col min="12555" max="12555" width="5.09765625" style="143" customWidth="1"/>
    <col min="12556" max="12559" width="11.19921875" style="143" customWidth="1"/>
    <col min="12560" max="12560" width="5.09765625" style="143" customWidth="1"/>
    <col min="12561" max="12565" width="11.19921875" style="143" customWidth="1"/>
    <col min="12566" max="12801" width="9.3984375" style="143"/>
    <col min="12802" max="12805" width="11.19921875" style="143" customWidth="1"/>
    <col min="12806" max="12806" width="5.09765625" style="143" customWidth="1"/>
    <col min="12807" max="12810" width="11.19921875" style="143" customWidth="1"/>
    <col min="12811" max="12811" width="5.09765625" style="143" customWidth="1"/>
    <col min="12812" max="12815" width="11.19921875" style="143" customWidth="1"/>
    <col min="12816" max="12816" width="5.09765625" style="143" customWidth="1"/>
    <col min="12817" max="12821" width="11.19921875" style="143" customWidth="1"/>
    <col min="12822" max="13057" width="9.3984375" style="143"/>
    <col min="13058" max="13061" width="11.19921875" style="143" customWidth="1"/>
    <col min="13062" max="13062" width="5.09765625" style="143" customWidth="1"/>
    <col min="13063" max="13066" width="11.19921875" style="143" customWidth="1"/>
    <col min="13067" max="13067" width="5.09765625" style="143" customWidth="1"/>
    <col min="13068" max="13071" width="11.19921875" style="143" customWidth="1"/>
    <col min="13072" max="13072" width="5.09765625" style="143" customWidth="1"/>
    <col min="13073" max="13077" width="11.19921875" style="143" customWidth="1"/>
    <col min="13078" max="13313" width="9.3984375" style="143"/>
    <col min="13314" max="13317" width="11.19921875" style="143" customWidth="1"/>
    <col min="13318" max="13318" width="5.09765625" style="143" customWidth="1"/>
    <col min="13319" max="13322" width="11.19921875" style="143" customWidth="1"/>
    <col min="13323" max="13323" width="5.09765625" style="143" customWidth="1"/>
    <col min="13324" max="13327" width="11.19921875" style="143" customWidth="1"/>
    <col min="13328" max="13328" width="5.09765625" style="143" customWidth="1"/>
    <col min="13329" max="13333" width="11.19921875" style="143" customWidth="1"/>
    <col min="13334" max="13569" width="9.3984375" style="143"/>
    <col min="13570" max="13573" width="11.19921875" style="143" customWidth="1"/>
    <col min="13574" max="13574" width="5.09765625" style="143" customWidth="1"/>
    <col min="13575" max="13578" width="11.19921875" style="143" customWidth="1"/>
    <col min="13579" max="13579" width="5.09765625" style="143" customWidth="1"/>
    <col min="13580" max="13583" width="11.19921875" style="143" customWidth="1"/>
    <col min="13584" max="13584" width="5.09765625" style="143" customWidth="1"/>
    <col min="13585" max="13589" width="11.19921875" style="143" customWidth="1"/>
    <col min="13590" max="13825" width="9.3984375" style="143"/>
    <col min="13826" max="13829" width="11.19921875" style="143" customWidth="1"/>
    <col min="13830" max="13830" width="5.09765625" style="143" customWidth="1"/>
    <col min="13831" max="13834" width="11.19921875" style="143" customWidth="1"/>
    <col min="13835" max="13835" width="5.09765625" style="143" customWidth="1"/>
    <col min="13836" max="13839" width="11.19921875" style="143" customWidth="1"/>
    <col min="13840" max="13840" width="5.09765625" style="143" customWidth="1"/>
    <col min="13841" max="13845" width="11.19921875" style="143" customWidth="1"/>
    <col min="13846" max="14081" width="9.3984375" style="143"/>
    <col min="14082" max="14085" width="11.19921875" style="143" customWidth="1"/>
    <col min="14086" max="14086" width="5.09765625" style="143" customWidth="1"/>
    <col min="14087" max="14090" width="11.19921875" style="143" customWidth="1"/>
    <col min="14091" max="14091" width="5.09765625" style="143" customWidth="1"/>
    <col min="14092" max="14095" width="11.19921875" style="143" customWidth="1"/>
    <col min="14096" max="14096" width="5.09765625" style="143" customWidth="1"/>
    <col min="14097" max="14101" width="11.19921875" style="143" customWidth="1"/>
    <col min="14102" max="14337" width="9.3984375" style="143"/>
    <col min="14338" max="14341" width="11.19921875" style="143" customWidth="1"/>
    <col min="14342" max="14342" width="5.09765625" style="143" customWidth="1"/>
    <col min="14343" max="14346" width="11.19921875" style="143" customWidth="1"/>
    <col min="14347" max="14347" width="5.09765625" style="143" customWidth="1"/>
    <col min="14348" max="14351" width="11.19921875" style="143" customWidth="1"/>
    <col min="14352" max="14352" width="5.09765625" style="143" customWidth="1"/>
    <col min="14353" max="14357" width="11.19921875" style="143" customWidth="1"/>
    <col min="14358" max="14593" width="9.3984375" style="143"/>
    <col min="14594" max="14597" width="11.19921875" style="143" customWidth="1"/>
    <col min="14598" max="14598" width="5.09765625" style="143" customWidth="1"/>
    <col min="14599" max="14602" width="11.19921875" style="143" customWidth="1"/>
    <col min="14603" max="14603" width="5.09765625" style="143" customWidth="1"/>
    <col min="14604" max="14607" width="11.19921875" style="143" customWidth="1"/>
    <col min="14608" max="14608" width="5.09765625" style="143" customWidth="1"/>
    <col min="14609" max="14613" width="11.19921875" style="143" customWidth="1"/>
    <col min="14614" max="14849" width="9.3984375" style="143"/>
    <col min="14850" max="14853" width="11.19921875" style="143" customWidth="1"/>
    <col min="14854" max="14854" width="5.09765625" style="143" customWidth="1"/>
    <col min="14855" max="14858" width="11.19921875" style="143" customWidth="1"/>
    <col min="14859" max="14859" width="5.09765625" style="143" customWidth="1"/>
    <col min="14860" max="14863" width="11.19921875" style="143" customWidth="1"/>
    <col min="14864" max="14864" width="5.09765625" style="143" customWidth="1"/>
    <col min="14865" max="14869" width="11.19921875" style="143" customWidth="1"/>
    <col min="14870" max="15105" width="9.3984375" style="143"/>
    <col min="15106" max="15109" width="11.19921875" style="143" customWidth="1"/>
    <col min="15110" max="15110" width="5.09765625" style="143" customWidth="1"/>
    <col min="15111" max="15114" width="11.19921875" style="143" customWidth="1"/>
    <col min="15115" max="15115" width="5.09765625" style="143" customWidth="1"/>
    <col min="15116" max="15119" width="11.19921875" style="143" customWidth="1"/>
    <col min="15120" max="15120" width="5.09765625" style="143" customWidth="1"/>
    <col min="15121" max="15125" width="11.19921875" style="143" customWidth="1"/>
    <col min="15126" max="15361" width="9.3984375" style="143"/>
    <col min="15362" max="15365" width="11.19921875" style="143" customWidth="1"/>
    <col min="15366" max="15366" width="5.09765625" style="143" customWidth="1"/>
    <col min="15367" max="15370" width="11.19921875" style="143" customWidth="1"/>
    <col min="15371" max="15371" width="5.09765625" style="143" customWidth="1"/>
    <col min="15372" max="15375" width="11.19921875" style="143" customWidth="1"/>
    <col min="15376" max="15376" width="5.09765625" style="143" customWidth="1"/>
    <col min="15377" max="15381" width="11.19921875" style="143" customWidth="1"/>
    <col min="15382" max="15617" width="9.3984375" style="143"/>
    <col min="15618" max="15621" width="11.19921875" style="143" customWidth="1"/>
    <col min="15622" max="15622" width="5.09765625" style="143" customWidth="1"/>
    <col min="15623" max="15626" width="11.19921875" style="143" customWidth="1"/>
    <col min="15627" max="15627" width="5.09765625" style="143" customWidth="1"/>
    <col min="15628" max="15631" width="11.19921875" style="143" customWidth="1"/>
    <col min="15632" max="15632" width="5.09765625" style="143" customWidth="1"/>
    <col min="15633" max="15637" width="11.19921875" style="143" customWidth="1"/>
    <col min="15638" max="15873" width="9.3984375" style="143"/>
    <col min="15874" max="15877" width="11.19921875" style="143" customWidth="1"/>
    <col min="15878" max="15878" width="5.09765625" style="143" customWidth="1"/>
    <col min="15879" max="15882" width="11.19921875" style="143" customWidth="1"/>
    <col min="15883" max="15883" width="5.09765625" style="143" customWidth="1"/>
    <col min="15884" max="15887" width="11.19921875" style="143" customWidth="1"/>
    <col min="15888" max="15888" width="5.09765625" style="143" customWidth="1"/>
    <col min="15889" max="15893" width="11.19921875" style="143" customWidth="1"/>
    <col min="15894" max="16129" width="9.3984375" style="143"/>
    <col min="16130" max="16133" width="11.19921875" style="143" customWidth="1"/>
    <col min="16134" max="16134" width="5.09765625" style="143" customWidth="1"/>
    <col min="16135" max="16138" width="11.19921875" style="143" customWidth="1"/>
    <col min="16139" max="16139" width="5.09765625" style="143" customWidth="1"/>
    <col min="16140" max="16143" width="11.19921875" style="143" customWidth="1"/>
    <col min="16144" max="16144" width="5.09765625" style="143" customWidth="1"/>
    <col min="16145" max="16149" width="11.19921875" style="143" customWidth="1"/>
    <col min="16150" max="16384" width="9.3984375" style="143"/>
  </cols>
  <sheetData>
    <row r="1" spans="1:22" s="136" customFormat="1" ht="21" customHeight="1">
      <c r="A1" s="290" t="s">
        <v>152</v>
      </c>
      <c r="B1" s="289" t="s">
        <v>158</v>
      </c>
      <c r="C1" s="285"/>
      <c r="E1" s="199"/>
      <c r="J1" s="199"/>
      <c r="O1" s="199"/>
      <c r="S1" s="163"/>
      <c r="T1" s="163"/>
      <c r="U1" s="164"/>
      <c r="V1" s="163"/>
    </row>
    <row r="2" spans="1:22" s="138" customFormat="1" ht="13.5" customHeight="1">
      <c r="C2" s="182"/>
      <c r="E2" s="200"/>
      <c r="J2" s="200"/>
      <c r="O2" s="200"/>
      <c r="S2" s="165"/>
      <c r="T2" s="165"/>
      <c r="U2" s="165"/>
      <c r="V2" s="165"/>
    </row>
    <row r="3" spans="1:22" s="138" customFormat="1" ht="13.5" customHeight="1">
      <c r="C3" s="140"/>
      <c r="E3" s="200"/>
      <c r="J3" s="200"/>
      <c r="O3" s="200"/>
      <c r="Q3" s="186"/>
      <c r="R3" s="186" t="s">
        <v>72</v>
      </c>
      <c r="S3" s="201"/>
      <c r="T3" s="201"/>
      <c r="U3" s="201"/>
      <c r="V3" s="202"/>
    </row>
    <row r="4" spans="1:22" ht="13.5" customHeight="1">
      <c r="A4" s="235" t="s">
        <v>153</v>
      </c>
      <c r="B4" s="235" t="s">
        <v>73</v>
      </c>
      <c r="C4" s="235" t="s">
        <v>43</v>
      </c>
      <c r="D4" s="235" t="s">
        <v>44</v>
      </c>
      <c r="E4" s="243" t="s">
        <v>154</v>
      </c>
      <c r="F4" s="233" t="s">
        <v>86</v>
      </c>
      <c r="G4" s="240" t="s">
        <v>104</v>
      </c>
      <c r="H4" s="233" t="s">
        <v>43</v>
      </c>
      <c r="I4" s="233" t="s">
        <v>44</v>
      </c>
      <c r="J4" s="238" t="s">
        <v>155</v>
      </c>
      <c r="K4" s="233" t="s">
        <v>86</v>
      </c>
      <c r="L4" s="240" t="s">
        <v>104</v>
      </c>
      <c r="M4" s="233" t="s">
        <v>43</v>
      </c>
      <c r="N4" s="233" t="s">
        <v>44</v>
      </c>
      <c r="O4" s="238" t="s">
        <v>155</v>
      </c>
      <c r="P4" s="183"/>
      <c r="Q4" s="186"/>
      <c r="R4" s="233" t="s">
        <v>156</v>
      </c>
      <c r="S4" s="233" t="s">
        <v>73</v>
      </c>
      <c r="T4" s="233" t="s">
        <v>43</v>
      </c>
      <c r="U4" s="233" t="s">
        <v>44</v>
      </c>
      <c r="V4" s="235" t="s">
        <v>45</v>
      </c>
    </row>
    <row r="5" spans="1:22" ht="13.5" customHeight="1" thickBot="1">
      <c r="A5" s="242"/>
      <c r="B5" s="242"/>
      <c r="C5" s="242"/>
      <c r="D5" s="242"/>
      <c r="E5" s="244"/>
      <c r="F5" s="237"/>
      <c r="G5" s="241"/>
      <c r="H5" s="237"/>
      <c r="I5" s="237"/>
      <c r="J5" s="239"/>
      <c r="K5" s="237"/>
      <c r="L5" s="241"/>
      <c r="M5" s="237"/>
      <c r="N5" s="237"/>
      <c r="O5" s="239"/>
      <c r="P5" s="183"/>
      <c r="Q5" s="186"/>
      <c r="R5" s="234"/>
      <c r="S5" s="234"/>
      <c r="T5" s="234"/>
      <c r="U5" s="234"/>
      <c r="V5" s="236"/>
    </row>
    <row r="6" spans="1:22" s="169" customFormat="1" ht="13.5" customHeight="1" thickTop="1">
      <c r="A6" s="203" t="s">
        <v>46</v>
      </c>
      <c r="B6" s="204">
        <v>16583</v>
      </c>
      <c r="C6" s="286">
        <v>8546</v>
      </c>
      <c r="D6" s="286">
        <v>8037</v>
      </c>
      <c r="E6" s="206">
        <v>3.2320117874976122E-2</v>
      </c>
      <c r="F6" s="207" t="s">
        <v>0</v>
      </c>
      <c r="G6" s="204">
        <v>30430</v>
      </c>
      <c r="H6" s="287">
        <v>15972</v>
      </c>
      <c r="I6" s="287">
        <v>14458</v>
      </c>
      <c r="J6" s="288">
        <v>5.9307796353827623E-2</v>
      </c>
      <c r="K6" s="210" t="s">
        <v>1</v>
      </c>
      <c r="L6" s="204">
        <v>31485</v>
      </c>
      <c r="M6" s="287">
        <v>14790</v>
      </c>
      <c r="N6" s="287">
        <v>16695</v>
      </c>
      <c r="O6" s="211">
        <v>6.1363981866587668E-2</v>
      </c>
      <c r="P6" s="212"/>
      <c r="Q6" s="186"/>
      <c r="R6" s="187" t="s">
        <v>146</v>
      </c>
      <c r="S6" s="188">
        <v>60734</v>
      </c>
      <c r="T6" s="188">
        <v>31123</v>
      </c>
      <c r="U6" s="188">
        <v>29611</v>
      </c>
      <c r="V6" s="189">
        <v>0.11837001984072845</v>
      </c>
    </row>
    <row r="7" spans="1:22" ht="13.5" customHeight="1">
      <c r="A7" s="184">
        <v>0</v>
      </c>
      <c r="B7" s="213">
        <v>2979</v>
      </c>
      <c r="C7" s="185">
        <v>1536</v>
      </c>
      <c r="D7" s="185">
        <v>1443</v>
      </c>
      <c r="E7" s="214"/>
      <c r="F7" s="187">
        <v>35</v>
      </c>
      <c r="G7" s="213">
        <v>5654</v>
      </c>
      <c r="H7" s="185">
        <v>3049</v>
      </c>
      <c r="I7" s="185">
        <v>2605</v>
      </c>
      <c r="J7" s="214"/>
      <c r="K7" s="215">
        <v>70</v>
      </c>
      <c r="L7" s="213">
        <v>5846</v>
      </c>
      <c r="M7" s="185">
        <v>2824</v>
      </c>
      <c r="N7" s="185">
        <v>3022</v>
      </c>
      <c r="O7" s="216"/>
      <c r="P7" s="186"/>
      <c r="Q7" s="186"/>
      <c r="R7" s="191" t="s">
        <v>147</v>
      </c>
      <c r="S7" s="192">
        <v>316366</v>
      </c>
      <c r="T7" s="192">
        <v>165730</v>
      </c>
      <c r="U7" s="192">
        <v>150636</v>
      </c>
      <c r="V7" s="193">
        <v>0.6165944890330276</v>
      </c>
    </row>
    <row r="8" spans="1:22" ht="13.5" customHeight="1">
      <c r="A8" s="147">
        <v>1</v>
      </c>
      <c r="B8" s="213">
        <v>3125</v>
      </c>
      <c r="C8" s="185">
        <v>1611</v>
      </c>
      <c r="D8" s="185">
        <v>1514</v>
      </c>
      <c r="E8" s="214"/>
      <c r="F8" s="191">
        <v>36</v>
      </c>
      <c r="G8" s="213">
        <v>5939</v>
      </c>
      <c r="H8" s="185">
        <v>3136</v>
      </c>
      <c r="I8" s="185">
        <v>2803</v>
      </c>
      <c r="J8" s="214"/>
      <c r="K8" s="217">
        <v>71</v>
      </c>
      <c r="L8" s="213">
        <v>6076</v>
      </c>
      <c r="M8" s="185">
        <v>2833</v>
      </c>
      <c r="N8" s="185">
        <v>3243</v>
      </c>
      <c r="O8" s="216"/>
      <c r="P8" s="186"/>
      <c r="Q8" s="186"/>
      <c r="R8" s="191" t="s">
        <v>148</v>
      </c>
      <c r="S8" s="192">
        <v>135986</v>
      </c>
      <c r="T8" s="192">
        <v>60023</v>
      </c>
      <c r="U8" s="192">
        <v>75963</v>
      </c>
      <c r="V8" s="193">
        <v>0.26503549112624392</v>
      </c>
    </row>
    <row r="9" spans="1:22" ht="13.5" customHeight="1">
      <c r="A9" s="147">
        <v>2</v>
      </c>
      <c r="B9" s="213">
        <v>3332</v>
      </c>
      <c r="C9" s="185">
        <v>1684</v>
      </c>
      <c r="D9" s="185">
        <v>1648</v>
      </c>
      <c r="E9" s="214"/>
      <c r="F9" s="191">
        <v>37</v>
      </c>
      <c r="G9" s="213">
        <v>6102</v>
      </c>
      <c r="H9" s="185">
        <v>3130</v>
      </c>
      <c r="I9" s="185">
        <v>2972</v>
      </c>
      <c r="J9" s="214"/>
      <c r="K9" s="217">
        <v>72</v>
      </c>
      <c r="L9" s="213">
        <v>6216</v>
      </c>
      <c r="M9" s="185">
        <v>2953</v>
      </c>
      <c r="N9" s="185">
        <v>3263</v>
      </c>
      <c r="O9" s="216"/>
      <c r="P9" s="186"/>
      <c r="Q9" s="186"/>
      <c r="R9" s="218" t="s">
        <v>18</v>
      </c>
      <c r="S9" s="192">
        <v>513086</v>
      </c>
      <c r="T9" s="192">
        <v>256876</v>
      </c>
      <c r="U9" s="192">
        <v>256210</v>
      </c>
      <c r="V9" s="193">
        <v>1</v>
      </c>
    </row>
    <row r="10" spans="1:22" ht="13.5" customHeight="1">
      <c r="A10" s="147">
        <v>3</v>
      </c>
      <c r="B10" s="213">
        <v>3503</v>
      </c>
      <c r="C10" s="185">
        <v>1851</v>
      </c>
      <c r="D10" s="185">
        <v>1652</v>
      </c>
      <c r="E10" s="214"/>
      <c r="F10" s="191">
        <v>38</v>
      </c>
      <c r="G10" s="213">
        <v>6219</v>
      </c>
      <c r="H10" s="185">
        <v>3231</v>
      </c>
      <c r="I10" s="185">
        <v>2988</v>
      </c>
      <c r="J10" s="214"/>
      <c r="K10" s="217">
        <v>73</v>
      </c>
      <c r="L10" s="213">
        <v>6356</v>
      </c>
      <c r="M10" s="185">
        <v>2970</v>
      </c>
      <c r="N10" s="185">
        <v>3386</v>
      </c>
      <c r="O10" s="216"/>
      <c r="P10" s="186"/>
      <c r="Q10" s="186"/>
      <c r="R10" s="185"/>
      <c r="S10" s="185"/>
      <c r="T10" s="185"/>
      <c r="U10" s="219"/>
      <c r="V10" s="190"/>
    </row>
    <row r="11" spans="1:22" ht="13.5" customHeight="1">
      <c r="A11" s="147">
        <v>4</v>
      </c>
      <c r="B11" s="213">
        <v>3644</v>
      </c>
      <c r="C11" s="185">
        <v>1864</v>
      </c>
      <c r="D11" s="185">
        <v>1780</v>
      </c>
      <c r="E11" s="214"/>
      <c r="F11" s="191">
        <v>39</v>
      </c>
      <c r="G11" s="213">
        <v>6516</v>
      </c>
      <c r="H11" s="185">
        <v>3426</v>
      </c>
      <c r="I11" s="185">
        <v>3090</v>
      </c>
      <c r="J11" s="214"/>
      <c r="K11" s="217">
        <v>74</v>
      </c>
      <c r="L11" s="213">
        <v>6991</v>
      </c>
      <c r="M11" s="185">
        <v>3210</v>
      </c>
      <c r="N11" s="185">
        <v>3781</v>
      </c>
      <c r="O11" s="216"/>
      <c r="P11" s="186"/>
      <c r="Q11" s="220"/>
      <c r="R11" s="185"/>
      <c r="S11" s="185"/>
      <c r="T11" s="185"/>
      <c r="U11" s="219"/>
      <c r="V11" s="190"/>
    </row>
    <row r="12" spans="1:22" ht="13.5" customHeight="1">
      <c r="A12" s="160" t="s">
        <v>89</v>
      </c>
      <c r="B12" s="213">
        <v>21023</v>
      </c>
      <c r="C12" s="185">
        <v>10774</v>
      </c>
      <c r="D12" s="185">
        <v>10249</v>
      </c>
      <c r="E12" s="214">
        <v>4.0973637947634513E-2</v>
      </c>
      <c r="F12" s="218" t="s">
        <v>2</v>
      </c>
      <c r="G12" s="213">
        <v>34508</v>
      </c>
      <c r="H12" s="185">
        <v>18044</v>
      </c>
      <c r="I12" s="185">
        <v>16464</v>
      </c>
      <c r="J12" s="214">
        <v>6.7255781681823321E-2</v>
      </c>
      <c r="K12" s="221" t="s">
        <v>3</v>
      </c>
      <c r="L12" s="213">
        <v>31314</v>
      </c>
      <c r="M12" s="185">
        <v>14240</v>
      </c>
      <c r="N12" s="185">
        <v>17074</v>
      </c>
      <c r="O12" s="216">
        <v>6.103070440432988E-2</v>
      </c>
      <c r="P12" s="186"/>
      <c r="Q12" s="220"/>
      <c r="R12" s="185"/>
      <c r="S12" s="185"/>
      <c r="T12" s="185"/>
      <c r="U12" s="219"/>
      <c r="V12" s="190"/>
    </row>
    <row r="13" spans="1:22" ht="13.5" customHeight="1">
      <c r="A13" s="147">
        <v>5</v>
      </c>
      <c r="B13" s="213">
        <v>3876</v>
      </c>
      <c r="C13" s="185">
        <v>2010</v>
      </c>
      <c r="D13" s="185">
        <v>1866</v>
      </c>
      <c r="E13" s="214"/>
      <c r="F13" s="191">
        <v>40</v>
      </c>
      <c r="G13" s="213">
        <v>6857</v>
      </c>
      <c r="H13" s="185">
        <v>3592</v>
      </c>
      <c r="I13" s="185">
        <v>3265</v>
      </c>
      <c r="J13" s="214"/>
      <c r="K13" s="217">
        <v>75</v>
      </c>
      <c r="L13" s="213">
        <v>7390</v>
      </c>
      <c r="M13" s="185">
        <v>3479</v>
      </c>
      <c r="N13" s="185">
        <v>3911</v>
      </c>
      <c r="O13" s="216"/>
      <c r="P13" s="186"/>
      <c r="Q13" s="220"/>
      <c r="R13" s="185"/>
      <c r="S13" s="185"/>
      <c r="T13" s="185"/>
      <c r="U13" s="219"/>
      <c r="V13" s="190"/>
    </row>
    <row r="14" spans="1:22" ht="13.5" customHeight="1">
      <c r="A14" s="147">
        <v>6</v>
      </c>
      <c r="B14" s="213">
        <v>4052</v>
      </c>
      <c r="C14" s="185">
        <v>2111</v>
      </c>
      <c r="D14" s="185">
        <v>1941</v>
      </c>
      <c r="E14" s="214"/>
      <c r="F14" s="191">
        <v>41</v>
      </c>
      <c r="G14" s="213">
        <v>6755</v>
      </c>
      <c r="H14" s="185">
        <v>3577</v>
      </c>
      <c r="I14" s="185">
        <v>3178</v>
      </c>
      <c r="J14" s="214"/>
      <c r="K14" s="217">
        <v>76</v>
      </c>
      <c r="L14" s="213">
        <v>7157</v>
      </c>
      <c r="M14" s="185">
        <v>3261</v>
      </c>
      <c r="N14" s="185">
        <v>3896</v>
      </c>
      <c r="O14" s="216"/>
      <c r="P14" s="186"/>
      <c r="Q14" s="220"/>
      <c r="R14" s="185"/>
      <c r="S14" s="185"/>
      <c r="T14" s="185"/>
      <c r="U14" s="219"/>
      <c r="V14" s="190"/>
    </row>
    <row r="15" spans="1:22" ht="13.5" customHeight="1">
      <c r="A15" s="147">
        <v>7</v>
      </c>
      <c r="B15" s="213">
        <v>4142</v>
      </c>
      <c r="C15" s="185">
        <v>2071</v>
      </c>
      <c r="D15" s="185">
        <v>2071</v>
      </c>
      <c r="E15" s="214"/>
      <c r="F15" s="191">
        <v>42</v>
      </c>
      <c r="G15" s="213">
        <v>7052</v>
      </c>
      <c r="H15" s="185">
        <v>3686</v>
      </c>
      <c r="I15" s="185">
        <v>3366</v>
      </c>
      <c r="J15" s="214"/>
      <c r="K15" s="217">
        <v>77</v>
      </c>
      <c r="L15" s="213">
        <v>7286</v>
      </c>
      <c r="M15" s="185">
        <v>3261</v>
      </c>
      <c r="N15" s="185">
        <v>4025</v>
      </c>
      <c r="O15" s="216"/>
      <c r="P15" s="186"/>
      <c r="Q15" s="220"/>
      <c r="R15" s="185"/>
      <c r="S15" s="185"/>
      <c r="T15" s="185"/>
      <c r="U15" s="219"/>
      <c r="V15" s="190"/>
    </row>
    <row r="16" spans="1:22" ht="13.5" customHeight="1">
      <c r="A16" s="147">
        <v>8</v>
      </c>
      <c r="B16" s="213">
        <v>4406</v>
      </c>
      <c r="C16" s="185">
        <v>2264</v>
      </c>
      <c r="D16" s="185">
        <v>2142</v>
      </c>
      <c r="E16" s="214"/>
      <c r="F16" s="191">
        <v>43</v>
      </c>
      <c r="G16" s="213">
        <v>6846</v>
      </c>
      <c r="H16" s="185">
        <v>3509</v>
      </c>
      <c r="I16" s="185">
        <v>3337</v>
      </c>
      <c r="J16" s="214"/>
      <c r="K16" s="217">
        <v>78</v>
      </c>
      <c r="L16" s="213">
        <v>5601</v>
      </c>
      <c r="M16" s="185">
        <v>2511</v>
      </c>
      <c r="N16" s="185">
        <v>3090</v>
      </c>
      <c r="O16" s="216"/>
      <c r="P16" s="186"/>
      <c r="Q16" s="220"/>
      <c r="R16" s="185"/>
      <c r="S16" s="185"/>
      <c r="T16" s="185"/>
      <c r="U16" s="219"/>
      <c r="V16" s="190"/>
    </row>
    <row r="17" spans="1:22" ht="13.5" customHeight="1">
      <c r="A17" s="147">
        <v>9</v>
      </c>
      <c r="B17" s="213">
        <v>4547</v>
      </c>
      <c r="C17" s="185">
        <v>2318</v>
      </c>
      <c r="D17" s="185">
        <v>2229</v>
      </c>
      <c r="E17" s="214"/>
      <c r="F17" s="191">
        <v>44</v>
      </c>
      <c r="G17" s="213">
        <v>6998</v>
      </c>
      <c r="H17" s="185">
        <v>3680</v>
      </c>
      <c r="I17" s="185">
        <v>3318</v>
      </c>
      <c r="J17" s="214"/>
      <c r="K17" s="217">
        <v>79</v>
      </c>
      <c r="L17" s="213">
        <v>3880</v>
      </c>
      <c r="M17" s="185">
        <v>1728</v>
      </c>
      <c r="N17" s="185">
        <v>2152</v>
      </c>
      <c r="O17" s="216"/>
      <c r="P17" s="186"/>
      <c r="Q17" s="220"/>
      <c r="R17" s="185"/>
      <c r="S17" s="185"/>
      <c r="T17" s="185"/>
      <c r="U17" s="219"/>
      <c r="V17" s="190"/>
    </row>
    <row r="18" spans="1:22" ht="13.5" customHeight="1">
      <c r="A18" s="160" t="s">
        <v>90</v>
      </c>
      <c r="B18" s="213">
        <v>23128</v>
      </c>
      <c r="C18" s="185">
        <v>11803</v>
      </c>
      <c r="D18" s="185">
        <v>11325</v>
      </c>
      <c r="E18" s="214">
        <v>4.5076264018117818E-2</v>
      </c>
      <c r="F18" s="218" t="s">
        <v>4</v>
      </c>
      <c r="G18" s="213">
        <v>38916</v>
      </c>
      <c r="H18" s="185">
        <v>20129</v>
      </c>
      <c r="I18" s="185">
        <v>18787</v>
      </c>
      <c r="J18" s="214">
        <v>7.5846934042246322E-2</v>
      </c>
      <c r="K18" s="221" t="s">
        <v>5</v>
      </c>
      <c r="L18" s="213">
        <v>22452</v>
      </c>
      <c r="M18" s="185">
        <v>9519</v>
      </c>
      <c r="N18" s="185">
        <v>12933</v>
      </c>
      <c r="O18" s="216">
        <v>4.3758746097145508E-2</v>
      </c>
      <c r="P18" s="186"/>
      <c r="Q18" s="220"/>
      <c r="R18" s="185"/>
      <c r="S18" s="185"/>
      <c r="T18" s="185"/>
      <c r="U18" s="219"/>
      <c r="V18" s="190"/>
    </row>
    <row r="19" spans="1:22" ht="13.5" customHeight="1">
      <c r="A19" s="147">
        <v>10</v>
      </c>
      <c r="B19" s="213">
        <v>4675</v>
      </c>
      <c r="C19" s="185">
        <v>2388</v>
      </c>
      <c r="D19" s="185">
        <v>2287</v>
      </c>
      <c r="E19" s="214"/>
      <c r="F19" s="191">
        <v>45</v>
      </c>
      <c r="G19" s="213">
        <v>7509</v>
      </c>
      <c r="H19" s="185">
        <v>3867</v>
      </c>
      <c r="I19" s="185">
        <v>3642</v>
      </c>
      <c r="J19" s="214"/>
      <c r="K19" s="217">
        <v>80</v>
      </c>
      <c r="L19" s="213">
        <v>4641</v>
      </c>
      <c r="M19" s="185">
        <v>1980</v>
      </c>
      <c r="N19" s="185">
        <v>2661</v>
      </c>
      <c r="O19" s="216"/>
      <c r="P19" s="186"/>
      <c r="Q19" s="220"/>
      <c r="R19" s="185"/>
      <c r="S19" s="185"/>
      <c r="T19" s="185"/>
      <c r="U19" s="219"/>
      <c r="V19" s="190"/>
    </row>
    <row r="20" spans="1:22" ht="13.5" customHeight="1">
      <c r="A20" s="147">
        <v>11</v>
      </c>
      <c r="B20" s="213">
        <v>4492</v>
      </c>
      <c r="C20" s="185">
        <v>2312</v>
      </c>
      <c r="D20" s="185">
        <v>2180</v>
      </c>
      <c r="E20" s="214"/>
      <c r="F20" s="191">
        <v>46</v>
      </c>
      <c r="G20" s="213">
        <v>7566</v>
      </c>
      <c r="H20" s="185">
        <v>3954</v>
      </c>
      <c r="I20" s="185">
        <v>3612</v>
      </c>
      <c r="J20" s="214"/>
      <c r="K20" s="217">
        <v>81</v>
      </c>
      <c r="L20" s="213">
        <v>5025</v>
      </c>
      <c r="M20" s="185">
        <v>2173</v>
      </c>
      <c r="N20" s="185">
        <v>2852</v>
      </c>
      <c r="O20" s="216"/>
      <c r="P20" s="186"/>
      <c r="Q20" s="220"/>
      <c r="R20" s="185"/>
      <c r="S20" s="185"/>
      <c r="T20" s="185"/>
      <c r="U20" s="219"/>
      <c r="V20" s="190"/>
    </row>
    <row r="21" spans="1:22" ht="13.5" customHeight="1">
      <c r="A21" s="147">
        <v>12</v>
      </c>
      <c r="B21" s="213">
        <v>4620</v>
      </c>
      <c r="C21" s="185">
        <v>2330</v>
      </c>
      <c r="D21" s="185">
        <v>2290</v>
      </c>
      <c r="E21" s="214"/>
      <c r="F21" s="191">
        <v>47</v>
      </c>
      <c r="G21" s="213">
        <v>7902</v>
      </c>
      <c r="H21" s="185">
        <v>4083</v>
      </c>
      <c r="I21" s="185">
        <v>3819</v>
      </c>
      <c r="J21" s="214"/>
      <c r="K21" s="217">
        <v>82</v>
      </c>
      <c r="L21" s="213">
        <v>4359</v>
      </c>
      <c r="M21" s="185">
        <v>1872</v>
      </c>
      <c r="N21" s="185">
        <v>2487</v>
      </c>
      <c r="O21" s="216"/>
      <c r="P21" s="186"/>
      <c r="Q21" s="220"/>
      <c r="R21" s="185"/>
      <c r="S21" s="185"/>
      <c r="T21" s="185"/>
      <c r="U21" s="219"/>
      <c r="V21" s="190"/>
    </row>
    <row r="22" spans="1:22" ht="13.5" customHeight="1">
      <c r="A22" s="147">
        <v>13</v>
      </c>
      <c r="B22" s="213">
        <v>4593</v>
      </c>
      <c r="C22" s="185">
        <v>2352</v>
      </c>
      <c r="D22" s="185">
        <v>2241</v>
      </c>
      <c r="E22" s="214"/>
      <c r="F22" s="191">
        <v>48</v>
      </c>
      <c r="G22" s="213">
        <v>7849</v>
      </c>
      <c r="H22" s="185">
        <v>4055</v>
      </c>
      <c r="I22" s="185">
        <v>3794</v>
      </c>
      <c r="J22" s="214"/>
      <c r="K22" s="217">
        <v>83</v>
      </c>
      <c r="L22" s="213">
        <v>4537</v>
      </c>
      <c r="M22" s="185">
        <v>1933</v>
      </c>
      <c r="N22" s="185">
        <v>2604</v>
      </c>
      <c r="O22" s="216"/>
      <c r="P22" s="186"/>
      <c r="Q22" s="220"/>
      <c r="R22" s="185"/>
      <c r="S22" s="185"/>
      <c r="T22" s="185"/>
      <c r="U22" s="219"/>
      <c r="V22" s="190"/>
    </row>
    <row r="23" spans="1:22" ht="13.5" customHeight="1">
      <c r="A23" s="147">
        <v>14</v>
      </c>
      <c r="B23" s="213">
        <v>4748</v>
      </c>
      <c r="C23" s="185">
        <v>2421</v>
      </c>
      <c r="D23" s="185">
        <v>2327</v>
      </c>
      <c r="E23" s="214"/>
      <c r="F23" s="191">
        <v>49</v>
      </c>
      <c r="G23" s="213">
        <v>8090</v>
      </c>
      <c r="H23" s="185">
        <v>4170</v>
      </c>
      <c r="I23" s="185">
        <v>3920</v>
      </c>
      <c r="J23" s="214"/>
      <c r="K23" s="217">
        <v>84</v>
      </c>
      <c r="L23" s="213">
        <v>3890</v>
      </c>
      <c r="M23" s="185">
        <v>1561</v>
      </c>
      <c r="N23" s="185">
        <v>2329</v>
      </c>
      <c r="O23" s="216"/>
      <c r="P23" s="186"/>
      <c r="Q23" s="220"/>
      <c r="R23" s="185"/>
      <c r="S23" s="185"/>
      <c r="T23" s="185"/>
      <c r="U23" s="219"/>
      <c r="V23" s="190"/>
    </row>
    <row r="24" spans="1:22" ht="13.5" customHeight="1">
      <c r="A24" s="160" t="s">
        <v>6</v>
      </c>
      <c r="B24" s="213">
        <v>24067</v>
      </c>
      <c r="C24" s="185">
        <v>12372</v>
      </c>
      <c r="D24" s="185">
        <v>11695</v>
      </c>
      <c r="E24" s="214">
        <v>4.6906366574024624E-2</v>
      </c>
      <c r="F24" s="218" t="s">
        <v>7</v>
      </c>
      <c r="G24" s="213">
        <v>42637</v>
      </c>
      <c r="H24" s="185">
        <v>22115</v>
      </c>
      <c r="I24" s="185">
        <v>20522</v>
      </c>
      <c r="J24" s="214">
        <v>8.3099129580616118E-2</v>
      </c>
      <c r="K24" s="221" t="s">
        <v>8</v>
      </c>
      <c r="L24" s="213">
        <v>13283</v>
      </c>
      <c r="M24" s="185">
        <v>5065</v>
      </c>
      <c r="N24" s="185">
        <v>8218</v>
      </c>
      <c r="O24" s="216">
        <v>2.5888447550703002E-2</v>
      </c>
      <c r="P24" s="186"/>
      <c r="Q24" s="220"/>
      <c r="R24" s="185"/>
      <c r="S24" s="185"/>
      <c r="T24" s="185"/>
      <c r="U24" s="219"/>
      <c r="V24" s="190"/>
    </row>
    <row r="25" spans="1:22" ht="13.5" customHeight="1">
      <c r="A25" s="147">
        <v>15</v>
      </c>
      <c r="B25" s="213">
        <v>4739</v>
      </c>
      <c r="C25" s="185">
        <v>2428</v>
      </c>
      <c r="D25" s="185">
        <v>2311</v>
      </c>
      <c r="E25" s="214"/>
      <c r="F25" s="191">
        <v>50</v>
      </c>
      <c r="G25" s="213">
        <v>8779</v>
      </c>
      <c r="H25" s="185">
        <v>4464</v>
      </c>
      <c r="I25" s="185">
        <v>4315</v>
      </c>
      <c r="J25" s="214"/>
      <c r="K25" s="217">
        <v>85</v>
      </c>
      <c r="L25" s="213">
        <v>3132</v>
      </c>
      <c r="M25" s="185">
        <v>1303</v>
      </c>
      <c r="N25" s="185">
        <v>1829</v>
      </c>
      <c r="O25" s="216"/>
      <c r="P25" s="186"/>
      <c r="Q25" s="220"/>
      <c r="R25" s="185"/>
      <c r="S25" s="185"/>
      <c r="T25" s="185"/>
      <c r="U25" s="219"/>
      <c r="V25" s="190"/>
    </row>
    <row r="26" spans="1:22" ht="13.5" customHeight="1">
      <c r="A26" s="147">
        <v>16</v>
      </c>
      <c r="B26" s="213">
        <v>4814</v>
      </c>
      <c r="C26" s="185">
        <v>2498</v>
      </c>
      <c r="D26" s="185">
        <v>2316</v>
      </c>
      <c r="E26" s="214"/>
      <c r="F26" s="191">
        <v>51</v>
      </c>
      <c r="G26" s="213">
        <v>8652</v>
      </c>
      <c r="H26" s="185">
        <v>4464</v>
      </c>
      <c r="I26" s="185">
        <v>4188</v>
      </c>
      <c r="J26" s="214"/>
      <c r="K26" s="217">
        <v>86</v>
      </c>
      <c r="L26" s="213">
        <v>2650</v>
      </c>
      <c r="M26" s="185">
        <v>1050</v>
      </c>
      <c r="N26" s="185">
        <v>1600</v>
      </c>
      <c r="O26" s="216"/>
      <c r="P26" s="186"/>
      <c r="Q26" s="220"/>
      <c r="R26" s="185"/>
      <c r="S26" s="185"/>
      <c r="T26" s="185"/>
      <c r="U26" s="219"/>
      <c r="V26" s="190"/>
    </row>
    <row r="27" spans="1:22" ht="13.5" customHeight="1">
      <c r="A27" s="147">
        <v>17</v>
      </c>
      <c r="B27" s="213">
        <v>4844</v>
      </c>
      <c r="C27" s="185">
        <v>2486</v>
      </c>
      <c r="D27" s="185">
        <v>2358</v>
      </c>
      <c r="E27" s="214"/>
      <c r="F27" s="191">
        <v>52</v>
      </c>
      <c r="G27" s="213">
        <v>8748</v>
      </c>
      <c r="H27" s="185">
        <v>4593</v>
      </c>
      <c r="I27" s="185">
        <v>4155</v>
      </c>
      <c r="J27" s="214"/>
      <c r="K27" s="217">
        <v>87</v>
      </c>
      <c r="L27" s="213">
        <v>2844</v>
      </c>
      <c r="M27" s="185">
        <v>1072</v>
      </c>
      <c r="N27" s="185">
        <v>1772</v>
      </c>
      <c r="O27" s="216"/>
      <c r="P27" s="186"/>
      <c r="Q27" s="220"/>
      <c r="R27" s="185"/>
      <c r="S27" s="185"/>
      <c r="T27" s="185"/>
      <c r="U27" s="219"/>
      <c r="V27" s="190"/>
    </row>
    <row r="28" spans="1:22" ht="13.5" customHeight="1">
      <c r="A28" s="147">
        <v>18</v>
      </c>
      <c r="B28" s="213">
        <v>4841</v>
      </c>
      <c r="C28" s="185">
        <v>2433</v>
      </c>
      <c r="D28" s="185">
        <v>2408</v>
      </c>
      <c r="E28" s="214"/>
      <c r="F28" s="191">
        <v>53</v>
      </c>
      <c r="G28" s="213">
        <v>8320</v>
      </c>
      <c r="H28" s="185">
        <v>4355</v>
      </c>
      <c r="I28" s="185">
        <v>3965</v>
      </c>
      <c r="J28" s="214"/>
      <c r="K28" s="217">
        <v>88</v>
      </c>
      <c r="L28" s="213">
        <v>2496</v>
      </c>
      <c r="M28" s="185">
        <v>881</v>
      </c>
      <c r="N28" s="185">
        <v>1615</v>
      </c>
      <c r="O28" s="216"/>
      <c r="P28" s="186"/>
      <c r="Q28" s="220"/>
      <c r="R28" s="185"/>
      <c r="S28" s="185"/>
      <c r="T28" s="185"/>
      <c r="U28" s="219"/>
      <c r="V28" s="190"/>
    </row>
    <row r="29" spans="1:22" ht="13.5" customHeight="1">
      <c r="A29" s="147">
        <v>19</v>
      </c>
      <c r="B29" s="213">
        <v>4829</v>
      </c>
      <c r="C29" s="185">
        <v>2527</v>
      </c>
      <c r="D29" s="185">
        <v>2302</v>
      </c>
      <c r="E29" s="214"/>
      <c r="F29" s="191">
        <v>54</v>
      </c>
      <c r="G29" s="213">
        <v>8138</v>
      </c>
      <c r="H29" s="185">
        <v>4239</v>
      </c>
      <c r="I29" s="185">
        <v>3899</v>
      </c>
      <c r="J29" s="214"/>
      <c r="K29" s="217">
        <v>89</v>
      </c>
      <c r="L29" s="213">
        <v>2161</v>
      </c>
      <c r="M29" s="185">
        <v>759</v>
      </c>
      <c r="N29" s="185">
        <v>1402</v>
      </c>
      <c r="O29" s="216"/>
      <c r="P29" s="186"/>
      <c r="Q29" s="220"/>
      <c r="R29" s="185"/>
      <c r="S29" s="185"/>
      <c r="T29" s="185"/>
      <c r="U29" s="219"/>
      <c r="V29" s="190"/>
    </row>
    <row r="30" spans="1:22" ht="13.5" customHeight="1">
      <c r="A30" s="160" t="s">
        <v>9</v>
      </c>
      <c r="B30" s="213">
        <v>25670</v>
      </c>
      <c r="C30" s="185">
        <v>13687</v>
      </c>
      <c r="D30" s="185">
        <v>11983</v>
      </c>
      <c r="E30" s="214">
        <v>5.0030599158815484E-2</v>
      </c>
      <c r="F30" s="218" t="s">
        <v>10</v>
      </c>
      <c r="G30" s="213">
        <v>35074</v>
      </c>
      <c r="H30" s="185">
        <v>17955</v>
      </c>
      <c r="I30" s="185">
        <v>17119</v>
      </c>
      <c r="J30" s="214">
        <v>6.8358910591986524E-2</v>
      </c>
      <c r="K30" s="221" t="s">
        <v>11</v>
      </c>
      <c r="L30" s="213">
        <v>6782</v>
      </c>
      <c r="M30" s="185">
        <v>1936</v>
      </c>
      <c r="N30" s="185">
        <v>4846</v>
      </c>
      <c r="O30" s="216">
        <v>1.3218057011884948E-2</v>
      </c>
      <c r="P30" s="186"/>
      <c r="Q30" s="220"/>
      <c r="R30" s="185"/>
      <c r="S30" s="185"/>
      <c r="T30" s="185"/>
      <c r="U30" s="219"/>
      <c r="V30" s="190"/>
    </row>
    <row r="31" spans="1:22" ht="13.5" customHeight="1">
      <c r="A31" s="147">
        <v>20</v>
      </c>
      <c r="B31" s="213">
        <v>4979</v>
      </c>
      <c r="C31" s="185">
        <v>2521</v>
      </c>
      <c r="D31" s="185">
        <v>2458</v>
      </c>
      <c r="E31" s="214"/>
      <c r="F31" s="191">
        <v>55</v>
      </c>
      <c r="G31" s="213">
        <v>7634</v>
      </c>
      <c r="H31" s="185">
        <v>3925</v>
      </c>
      <c r="I31" s="185">
        <v>3709</v>
      </c>
      <c r="J31" s="214"/>
      <c r="K31" s="217">
        <v>90</v>
      </c>
      <c r="L31" s="213">
        <v>1869</v>
      </c>
      <c r="M31" s="185">
        <v>585</v>
      </c>
      <c r="N31" s="185">
        <v>1284</v>
      </c>
      <c r="O31" s="216"/>
      <c r="P31" s="186"/>
      <c r="Q31" s="220"/>
      <c r="R31" s="194"/>
      <c r="S31" s="194"/>
      <c r="T31" s="194"/>
      <c r="U31" s="195"/>
      <c r="V31" s="190"/>
    </row>
    <row r="32" spans="1:22" ht="13.5" customHeight="1">
      <c r="A32" s="147">
        <v>21</v>
      </c>
      <c r="B32" s="213">
        <v>5015</v>
      </c>
      <c r="C32" s="185">
        <v>2615</v>
      </c>
      <c r="D32" s="185">
        <v>2400</v>
      </c>
      <c r="E32" s="214"/>
      <c r="F32" s="191">
        <v>56</v>
      </c>
      <c r="G32" s="213">
        <v>7507</v>
      </c>
      <c r="H32" s="185">
        <v>3893</v>
      </c>
      <c r="I32" s="185">
        <v>3614</v>
      </c>
      <c r="J32" s="214"/>
      <c r="K32" s="217">
        <v>91</v>
      </c>
      <c r="L32" s="213">
        <v>1585</v>
      </c>
      <c r="M32" s="185">
        <v>460</v>
      </c>
      <c r="N32" s="185">
        <v>1125</v>
      </c>
      <c r="O32" s="216"/>
      <c r="P32" s="186"/>
      <c r="Q32" s="186"/>
      <c r="R32" s="194"/>
      <c r="S32" s="194"/>
      <c r="T32" s="194"/>
      <c r="U32" s="195"/>
      <c r="V32" s="190"/>
    </row>
    <row r="33" spans="1:22" ht="13.5" customHeight="1">
      <c r="A33" s="147">
        <v>22</v>
      </c>
      <c r="B33" s="213">
        <v>4962</v>
      </c>
      <c r="C33" s="185">
        <v>2658</v>
      </c>
      <c r="D33" s="185">
        <v>2304</v>
      </c>
      <c r="E33" s="214"/>
      <c r="F33" s="191">
        <v>57</v>
      </c>
      <c r="G33" s="213">
        <v>7341</v>
      </c>
      <c r="H33" s="185">
        <v>3755</v>
      </c>
      <c r="I33" s="185">
        <v>3586</v>
      </c>
      <c r="J33" s="214"/>
      <c r="K33" s="217">
        <v>92</v>
      </c>
      <c r="L33" s="213">
        <v>1337</v>
      </c>
      <c r="M33" s="185">
        <v>389</v>
      </c>
      <c r="N33" s="185">
        <v>948</v>
      </c>
      <c r="O33" s="216"/>
      <c r="P33" s="186"/>
      <c r="Q33" s="186"/>
      <c r="R33" s="194"/>
      <c r="S33" s="194"/>
      <c r="T33" s="194"/>
      <c r="U33" s="195"/>
      <c r="V33" s="190"/>
    </row>
    <row r="34" spans="1:22" ht="13.5" customHeight="1">
      <c r="A34" s="147">
        <v>23</v>
      </c>
      <c r="B34" s="213">
        <v>5303</v>
      </c>
      <c r="C34" s="185">
        <v>2892</v>
      </c>
      <c r="D34" s="185">
        <v>2411</v>
      </c>
      <c r="E34" s="214"/>
      <c r="F34" s="191">
        <v>58</v>
      </c>
      <c r="G34" s="213">
        <v>6125</v>
      </c>
      <c r="H34" s="185">
        <v>3133</v>
      </c>
      <c r="I34" s="185">
        <v>2992</v>
      </c>
      <c r="J34" s="214"/>
      <c r="K34" s="217">
        <v>93</v>
      </c>
      <c r="L34" s="213">
        <v>1122</v>
      </c>
      <c r="M34" s="185">
        <v>291</v>
      </c>
      <c r="N34" s="185">
        <v>831</v>
      </c>
      <c r="O34" s="216"/>
      <c r="P34" s="186"/>
      <c r="Q34" s="186"/>
      <c r="R34" s="194"/>
      <c r="S34" s="194"/>
      <c r="T34" s="194"/>
      <c r="U34" s="195"/>
      <c r="V34" s="190"/>
    </row>
    <row r="35" spans="1:22" ht="13.5" customHeight="1">
      <c r="A35" s="147">
        <v>24</v>
      </c>
      <c r="B35" s="213">
        <v>5411</v>
      </c>
      <c r="C35" s="185">
        <v>3001</v>
      </c>
      <c r="D35" s="185">
        <v>2410</v>
      </c>
      <c r="E35" s="214"/>
      <c r="F35" s="191">
        <v>59</v>
      </c>
      <c r="G35" s="213">
        <v>6467</v>
      </c>
      <c r="H35" s="185">
        <v>3249</v>
      </c>
      <c r="I35" s="185">
        <v>3218</v>
      </c>
      <c r="J35" s="214"/>
      <c r="K35" s="217">
        <v>94</v>
      </c>
      <c r="L35" s="213">
        <v>869</v>
      </c>
      <c r="M35" s="185">
        <v>211</v>
      </c>
      <c r="N35" s="185">
        <v>658</v>
      </c>
      <c r="O35" s="216"/>
      <c r="P35" s="186"/>
      <c r="Q35" s="186"/>
      <c r="R35" s="194"/>
      <c r="S35" s="194"/>
      <c r="T35" s="194"/>
      <c r="U35" s="195"/>
      <c r="V35" s="190"/>
    </row>
    <row r="36" spans="1:22" ht="13.5" customHeight="1">
      <c r="A36" s="160" t="s">
        <v>12</v>
      </c>
      <c r="B36" s="213">
        <v>27252</v>
      </c>
      <c r="C36" s="185">
        <v>15133</v>
      </c>
      <c r="D36" s="185">
        <v>12119</v>
      </c>
      <c r="E36" s="214">
        <v>5.311390293245187E-2</v>
      </c>
      <c r="F36" s="218" t="s">
        <v>13</v>
      </c>
      <c r="G36" s="213">
        <v>30064</v>
      </c>
      <c r="H36" s="185">
        <v>15299</v>
      </c>
      <c r="I36" s="185">
        <v>14765</v>
      </c>
      <c r="J36" s="214">
        <v>5.8594465645135513E-2</v>
      </c>
      <c r="K36" s="221" t="s">
        <v>14</v>
      </c>
      <c r="L36" s="213">
        <v>1957</v>
      </c>
      <c r="M36" s="185">
        <v>408</v>
      </c>
      <c r="N36" s="185">
        <v>1549</v>
      </c>
      <c r="O36" s="216">
        <v>3.8141754013946978E-3</v>
      </c>
      <c r="P36" s="186"/>
      <c r="Q36" s="186"/>
      <c r="R36" s="194"/>
      <c r="S36" s="194"/>
      <c r="T36" s="194"/>
      <c r="U36" s="195"/>
      <c r="V36" s="190"/>
    </row>
    <row r="37" spans="1:22" ht="13.5" customHeight="1">
      <c r="A37" s="147">
        <v>25</v>
      </c>
      <c r="B37" s="213">
        <v>5328</v>
      </c>
      <c r="C37" s="185">
        <v>2997</v>
      </c>
      <c r="D37" s="185">
        <v>2331</v>
      </c>
      <c r="E37" s="214"/>
      <c r="F37" s="191">
        <v>60</v>
      </c>
      <c r="G37" s="213">
        <v>6501</v>
      </c>
      <c r="H37" s="185">
        <v>3321</v>
      </c>
      <c r="I37" s="185">
        <v>3180</v>
      </c>
      <c r="J37" s="214"/>
      <c r="K37" s="217">
        <v>95</v>
      </c>
      <c r="L37" s="213">
        <v>642</v>
      </c>
      <c r="M37" s="185">
        <v>152</v>
      </c>
      <c r="N37" s="185">
        <v>490</v>
      </c>
      <c r="O37" s="216"/>
      <c r="P37" s="186"/>
      <c r="Q37" s="186"/>
      <c r="R37" s="194"/>
      <c r="S37" s="194"/>
      <c r="T37" s="194"/>
      <c r="U37" s="195"/>
      <c r="V37" s="190"/>
    </row>
    <row r="38" spans="1:22" ht="13.5" customHeight="1">
      <c r="A38" s="147">
        <v>26</v>
      </c>
      <c r="B38" s="213">
        <v>5449</v>
      </c>
      <c r="C38" s="185">
        <v>3024</v>
      </c>
      <c r="D38" s="185">
        <v>2425</v>
      </c>
      <c r="E38" s="214"/>
      <c r="F38" s="191">
        <v>61</v>
      </c>
      <c r="G38" s="213">
        <v>6258</v>
      </c>
      <c r="H38" s="185">
        <v>3248</v>
      </c>
      <c r="I38" s="185">
        <v>3010</v>
      </c>
      <c r="J38" s="214"/>
      <c r="K38" s="217">
        <v>96</v>
      </c>
      <c r="L38" s="213">
        <v>458</v>
      </c>
      <c r="M38" s="185">
        <v>105</v>
      </c>
      <c r="N38" s="185">
        <v>353</v>
      </c>
      <c r="O38" s="216"/>
      <c r="P38" s="186"/>
      <c r="Q38" s="186"/>
      <c r="R38" s="194"/>
      <c r="S38" s="194"/>
      <c r="T38" s="194"/>
      <c r="U38" s="195"/>
      <c r="V38" s="190"/>
    </row>
    <row r="39" spans="1:22" ht="13.5" customHeight="1">
      <c r="A39" s="147">
        <v>27</v>
      </c>
      <c r="B39" s="213">
        <v>5444</v>
      </c>
      <c r="C39" s="185">
        <v>3012</v>
      </c>
      <c r="D39" s="185">
        <v>2432</v>
      </c>
      <c r="E39" s="214"/>
      <c r="F39" s="191">
        <v>62</v>
      </c>
      <c r="G39" s="213">
        <v>5913</v>
      </c>
      <c r="H39" s="185">
        <v>3007</v>
      </c>
      <c r="I39" s="185">
        <v>2906</v>
      </c>
      <c r="J39" s="214"/>
      <c r="K39" s="217">
        <v>97</v>
      </c>
      <c r="L39" s="213">
        <v>392</v>
      </c>
      <c r="M39" s="185">
        <v>73</v>
      </c>
      <c r="N39" s="185">
        <v>319</v>
      </c>
      <c r="O39" s="216"/>
      <c r="P39" s="186"/>
      <c r="Q39" s="186"/>
      <c r="R39" s="194"/>
      <c r="S39" s="194"/>
      <c r="T39" s="194"/>
      <c r="U39" s="195"/>
      <c r="V39" s="190"/>
    </row>
    <row r="40" spans="1:22" ht="13.5" customHeight="1">
      <c r="A40" s="147">
        <v>28</v>
      </c>
      <c r="B40" s="213">
        <v>5463</v>
      </c>
      <c r="C40" s="185">
        <v>3026</v>
      </c>
      <c r="D40" s="185">
        <v>2437</v>
      </c>
      <c r="E40" s="214"/>
      <c r="F40" s="191">
        <v>63</v>
      </c>
      <c r="G40" s="213">
        <v>5719</v>
      </c>
      <c r="H40" s="185">
        <v>2853</v>
      </c>
      <c r="I40" s="185">
        <v>2866</v>
      </c>
      <c r="J40" s="214"/>
      <c r="K40" s="217">
        <v>98</v>
      </c>
      <c r="L40" s="213">
        <v>269</v>
      </c>
      <c r="M40" s="185">
        <v>39</v>
      </c>
      <c r="N40" s="185">
        <v>230</v>
      </c>
      <c r="O40" s="216"/>
      <c r="P40" s="186"/>
      <c r="Q40" s="186"/>
      <c r="R40" s="194"/>
      <c r="S40" s="194"/>
      <c r="T40" s="194"/>
      <c r="U40" s="195"/>
      <c r="V40" s="190"/>
    </row>
    <row r="41" spans="1:22" ht="13.5" customHeight="1">
      <c r="A41" s="147">
        <v>29</v>
      </c>
      <c r="B41" s="213">
        <v>5568</v>
      </c>
      <c r="C41" s="185">
        <v>3074</v>
      </c>
      <c r="D41" s="185">
        <v>2494</v>
      </c>
      <c r="E41" s="214"/>
      <c r="F41" s="191">
        <v>64</v>
      </c>
      <c r="G41" s="213">
        <v>5673</v>
      </c>
      <c r="H41" s="185">
        <v>2870</v>
      </c>
      <c r="I41" s="185">
        <v>2803</v>
      </c>
      <c r="J41" s="214"/>
      <c r="K41" s="217">
        <v>99</v>
      </c>
      <c r="L41" s="213">
        <v>196</v>
      </c>
      <c r="M41" s="185">
        <v>39</v>
      </c>
      <c r="N41" s="185">
        <v>157</v>
      </c>
      <c r="O41" s="216"/>
      <c r="P41" s="186"/>
      <c r="Q41" s="186"/>
      <c r="R41" s="194"/>
      <c r="S41" s="194"/>
      <c r="T41" s="194"/>
      <c r="U41" s="195"/>
      <c r="V41" s="190"/>
    </row>
    <row r="42" spans="1:22" ht="13.5" customHeight="1">
      <c r="A42" s="160" t="s">
        <v>15</v>
      </c>
      <c r="B42" s="213">
        <v>27748</v>
      </c>
      <c r="C42" s="185">
        <v>15024</v>
      </c>
      <c r="D42" s="185">
        <v>12724</v>
      </c>
      <c r="E42" s="214">
        <v>5.4080602472100191E-2</v>
      </c>
      <c r="F42" s="218" t="s">
        <v>16</v>
      </c>
      <c r="G42" s="213">
        <v>28421</v>
      </c>
      <c r="H42" s="185">
        <v>14028</v>
      </c>
      <c r="I42" s="185">
        <v>14393</v>
      </c>
      <c r="J42" s="216">
        <v>5.5392273420050438E-2</v>
      </c>
      <c r="K42" s="222"/>
      <c r="L42" s="185"/>
      <c r="M42" s="185"/>
      <c r="N42" s="185"/>
      <c r="O42" s="216"/>
      <c r="P42" s="186"/>
      <c r="Q42" s="186"/>
      <c r="R42" s="194"/>
      <c r="S42" s="194"/>
      <c r="T42" s="194"/>
      <c r="U42" s="195"/>
      <c r="V42" s="190"/>
    </row>
    <row r="43" spans="1:22" ht="13.5" customHeight="1">
      <c r="A43" s="147">
        <v>30</v>
      </c>
      <c r="B43" s="213">
        <v>5651</v>
      </c>
      <c r="C43" s="185">
        <v>3092</v>
      </c>
      <c r="D43" s="185">
        <v>2559</v>
      </c>
      <c r="E43" s="214"/>
      <c r="F43" s="191">
        <v>65</v>
      </c>
      <c r="G43" s="213">
        <v>5755</v>
      </c>
      <c r="H43" s="185">
        <v>2856</v>
      </c>
      <c r="I43" s="185">
        <v>2899</v>
      </c>
      <c r="J43" s="216"/>
      <c r="K43" s="223"/>
      <c r="L43" s="185"/>
      <c r="M43" s="185"/>
      <c r="N43" s="185"/>
      <c r="O43" s="216"/>
      <c r="P43" s="186"/>
      <c r="Q43" s="186"/>
      <c r="R43" s="194"/>
      <c r="S43" s="194"/>
      <c r="T43" s="194"/>
      <c r="U43" s="195"/>
      <c r="V43" s="190"/>
    </row>
    <row r="44" spans="1:22" ht="13.5" customHeight="1">
      <c r="A44" s="147">
        <v>31</v>
      </c>
      <c r="B44" s="213">
        <v>5505</v>
      </c>
      <c r="C44" s="185">
        <v>3027</v>
      </c>
      <c r="D44" s="185">
        <v>2478</v>
      </c>
      <c r="E44" s="214"/>
      <c r="F44" s="191">
        <v>66</v>
      </c>
      <c r="G44" s="213">
        <v>5809</v>
      </c>
      <c r="H44" s="185">
        <v>2863</v>
      </c>
      <c r="I44" s="185">
        <v>2946</v>
      </c>
      <c r="J44" s="214"/>
      <c r="K44" s="221" t="s">
        <v>131</v>
      </c>
      <c r="L44" s="213">
        <v>292</v>
      </c>
      <c r="M44" s="185">
        <v>37</v>
      </c>
      <c r="N44" s="185">
        <v>255</v>
      </c>
      <c r="O44" s="216">
        <v>5.6910537414780365E-4</v>
      </c>
      <c r="P44" s="186"/>
      <c r="Q44" s="186"/>
      <c r="R44" s="194"/>
      <c r="S44" s="194"/>
      <c r="T44" s="194"/>
      <c r="U44" s="195"/>
      <c r="V44" s="190"/>
    </row>
    <row r="45" spans="1:22" ht="13.5" customHeight="1">
      <c r="A45" s="147">
        <v>32</v>
      </c>
      <c r="B45" s="213">
        <v>5540</v>
      </c>
      <c r="C45" s="185">
        <v>2971</v>
      </c>
      <c r="D45" s="185">
        <v>2569</v>
      </c>
      <c r="E45" s="214"/>
      <c r="F45" s="191">
        <v>67</v>
      </c>
      <c r="G45" s="213">
        <v>5461</v>
      </c>
      <c r="H45" s="185">
        <v>2685</v>
      </c>
      <c r="I45" s="185">
        <v>2776</v>
      </c>
      <c r="J45" s="216"/>
      <c r="K45" s="224"/>
      <c r="L45" s="185"/>
      <c r="M45" s="185"/>
      <c r="N45" s="185"/>
      <c r="O45" s="216"/>
      <c r="P45" s="186"/>
      <c r="Q45" s="186"/>
      <c r="R45" s="194"/>
      <c r="S45" s="194"/>
      <c r="T45" s="194"/>
      <c r="U45" s="195"/>
      <c r="V45" s="190"/>
    </row>
    <row r="46" spans="1:22" ht="13.5" customHeight="1">
      <c r="A46" s="147">
        <v>33</v>
      </c>
      <c r="B46" s="213">
        <v>5560</v>
      </c>
      <c r="C46" s="185">
        <v>2979</v>
      </c>
      <c r="D46" s="185">
        <v>2581</v>
      </c>
      <c r="E46" s="214"/>
      <c r="F46" s="191">
        <v>68</v>
      </c>
      <c r="G46" s="213">
        <v>5547</v>
      </c>
      <c r="H46" s="185">
        <v>2708</v>
      </c>
      <c r="I46" s="185">
        <v>2839</v>
      </c>
      <c r="J46" s="214"/>
      <c r="K46" s="225" t="s">
        <v>132</v>
      </c>
      <c r="L46" s="185">
        <v>513086</v>
      </c>
      <c r="M46" s="185">
        <v>256876</v>
      </c>
      <c r="N46" s="185">
        <v>256210</v>
      </c>
      <c r="O46" s="216"/>
      <c r="P46" s="186"/>
      <c r="Q46" s="186"/>
      <c r="R46" s="194"/>
      <c r="S46" s="194"/>
      <c r="T46" s="194"/>
      <c r="U46" s="195"/>
      <c r="V46" s="190"/>
    </row>
    <row r="47" spans="1:22" ht="13.5" customHeight="1">
      <c r="A47" s="147">
        <v>34</v>
      </c>
      <c r="B47" s="213">
        <v>5492</v>
      </c>
      <c r="C47" s="185">
        <v>2955</v>
      </c>
      <c r="D47" s="185">
        <v>2537</v>
      </c>
      <c r="E47" s="214"/>
      <c r="F47" s="191">
        <v>69</v>
      </c>
      <c r="G47" s="213">
        <v>5849</v>
      </c>
      <c r="H47" s="185">
        <v>2916</v>
      </c>
      <c r="I47" s="185">
        <v>2933</v>
      </c>
      <c r="J47" s="216"/>
      <c r="K47" s="226"/>
      <c r="L47" s="185"/>
      <c r="M47" s="185"/>
      <c r="N47" s="185"/>
      <c r="O47" s="216"/>
      <c r="P47" s="186"/>
      <c r="Q47" s="186"/>
      <c r="R47" s="195"/>
      <c r="S47" s="195"/>
      <c r="T47" s="195"/>
      <c r="U47" s="195"/>
      <c r="V47" s="190"/>
    </row>
    <row r="48" spans="1:22" ht="13.5" customHeight="1">
      <c r="B48" s="190"/>
      <c r="C48" s="190"/>
      <c r="D48" s="190"/>
      <c r="E48" s="227"/>
      <c r="F48" s="196"/>
      <c r="G48" s="196"/>
      <c r="H48" s="196"/>
      <c r="I48" s="196"/>
      <c r="J48" s="219"/>
      <c r="K48" s="196"/>
      <c r="L48" s="196"/>
      <c r="M48" s="196"/>
      <c r="N48" s="196"/>
      <c r="O48" s="219"/>
      <c r="P48" s="197"/>
      <c r="Q48" s="197"/>
      <c r="R48" s="195"/>
      <c r="S48" s="195"/>
      <c r="T48" s="195"/>
      <c r="U48" s="195"/>
      <c r="V48" s="190"/>
    </row>
    <row r="49" spans="2:22" ht="13.5" customHeight="1">
      <c r="B49" s="190"/>
      <c r="C49" s="190"/>
      <c r="D49" s="190"/>
      <c r="E49" s="227"/>
      <c r="F49" s="196"/>
      <c r="G49" s="196"/>
      <c r="H49" s="196"/>
      <c r="I49" s="196"/>
      <c r="J49" s="219"/>
      <c r="K49" s="196"/>
      <c r="L49" s="196"/>
      <c r="M49" s="196"/>
      <c r="N49" s="196"/>
      <c r="O49" s="219"/>
      <c r="P49" s="197"/>
      <c r="Q49" s="197"/>
      <c r="R49" s="195"/>
      <c r="S49" s="195"/>
      <c r="T49" s="195"/>
      <c r="U49" s="195"/>
      <c r="V49" s="190"/>
    </row>
    <row r="50" spans="2:22" ht="13.5" customHeight="1">
      <c r="B50" s="190"/>
      <c r="C50" s="190"/>
      <c r="D50" s="190"/>
      <c r="E50" s="227"/>
      <c r="F50" s="196"/>
      <c r="G50" s="196"/>
      <c r="H50" s="196"/>
      <c r="I50" s="196"/>
      <c r="J50" s="219"/>
      <c r="K50" s="196"/>
      <c r="L50" s="196"/>
      <c r="M50" s="196"/>
      <c r="N50" s="196"/>
      <c r="O50" s="219"/>
      <c r="P50" s="197"/>
      <c r="Q50" s="197"/>
      <c r="R50" s="195"/>
      <c r="S50" s="195"/>
      <c r="T50" s="195"/>
      <c r="U50" s="195"/>
      <c r="V50" s="190"/>
    </row>
    <row r="51" spans="2:22" ht="13.5" customHeight="1">
      <c r="B51" s="190"/>
      <c r="C51" s="190"/>
      <c r="D51" s="190"/>
      <c r="E51" s="227"/>
      <c r="F51" s="196"/>
      <c r="G51" s="196"/>
      <c r="H51" s="196"/>
      <c r="I51" s="196"/>
      <c r="J51" s="219"/>
      <c r="K51" s="196"/>
      <c r="L51" s="196"/>
      <c r="M51" s="196"/>
      <c r="N51" s="196"/>
      <c r="O51" s="219"/>
      <c r="P51" s="197"/>
      <c r="Q51" s="197"/>
      <c r="R51" s="198"/>
      <c r="S51" s="198"/>
      <c r="T51" s="198"/>
      <c r="U51" s="198"/>
    </row>
    <row r="52" spans="2:22" ht="13.5" customHeight="1">
      <c r="F52" s="149"/>
      <c r="G52" s="149"/>
      <c r="H52" s="149"/>
      <c r="I52" s="149"/>
      <c r="J52" s="171"/>
      <c r="K52" s="149"/>
      <c r="L52" s="149"/>
      <c r="M52" s="149"/>
      <c r="N52" s="149"/>
      <c r="O52" s="171"/>
      <c r="P52" s="141"/>
      <c r="Q52" s="141"/>
      <c r="R52" s="198"/>
      <c r="S52" s="198"/>
      <c r="T52" s="198"/>
      <c r="U52" s="198"/>
    </row>
    <row r="53" spans="2:22" ht="13.5" customHeight="1">
      <c r="F53" s="149"/>
      <c r="G53" s="149"/>
      <c r="H53" s="149"/>
      <c r="I53" s="149"/>
      <c r="J53" s="171"/>
      <c r="K53" s="149"/>
      <c r="L53" s="149"/>
      <c r="M53" s="149"/>
      <c r="N53" s="149"/>
      <c r="O53" s="171"/>
      <c r="P53" s="141"/>
      <c r="Q53" s="141"/>
      <c r="R53" s="198"/>
      <c r="S53" s="198"/>
      <c r="T53" s="198"/>
      <c r="U53" s="198"/>
    </row>
    <row r="54" spans="2:22" ht="13.5" customHeight="1">
      <c r="F54" s="149"/>
      <c r="G54" s="149"/>
      <c r="H54" s="149"/>
      <c r="I54" s="149"/>
      <c r="J54" s="171"/>
      <c r="K54" s="149"/>
      <c r="L54" s="149"/>
      <c r="M54" s="149"/>
      <c r="N54" s="149"/>
      <c r="O54" s="171"/>
      <c r="P54" s="141"/>
      <c r="Q54" s="141"/>
      <c r="R54" s="198"/>
      <c r="S54" s="198"/>
      <c r="T54" s="198"/>
      <c r="U54" s="198"/>
    </row>
    <row r="55" spans="2:22" ht="13.5" customHeight="1">
      <c r="F55" s="149"/>
      <c r="G55" s="149"/>
      <c r="H55" s="149"/>
      <c r="I55" s="149"/>
      <c r="J55" s="171"/>
      <c r="K55" s="149"/>
      <c r="L55" s="149"/>
      <c r="M55" s="149"/>
      <c r="N55" s="149"/>
      <c r="O55" s="171"/>
      <c r="P55" s="141"/>
      <c r="Q55" s="141"/>
      <c r="R55" s="198"/>
      <c r="S55" s="198"/>
      <c r="T55" s="198"/>
      <c r="U55" s="198"/>
    </row>
    <row r="56" spans="2:22" ht="13.5" customHeight="1">
      <c r="F56" s="149"/>
      <c r="G56" s="149"/>
      <c r="H56" s="149"/>
      <c r="I56" s="149"/>
      <c r="J56" s="171"/>
      <c r="K56" s="149"/>
      <c r="L56" s="149"/>
      <c r="M56" s="149"/>
      <c r="N56" s="149"/>
      <c r="O56" s="171"/>
      <c r="P56" s="141"/>
      <c r="Q56" s="141"/>
      <c r="R56" s="198"/>
      <c r="S56" s="198"/>
      <c r="T56" s="198"/>
      <c r="U56" s="198"/>
    </row>
    <row r="57" spans="2:22" ht="13.5" customHeight="1">
      <c r="F57" s="149"/>
      <c r="G57" s="149"/>
      <c r="H57" s="149"/>
      <c r="I57" s="149"/>
      <c r="J57" s="171"/>
      <c r="K57" s="149"/>
      <c r="L57" s="149"/>
      <c r="M57" s="149"/>
      <c r="N57" s="149"/>
      <c r="O57" s="171"/>
      <c r="P57" s="141"/>
      <c r="Q57" s="141"/>
      <c r="R57" s="198"/>
      <c r="S57" s="198"/>
      <c r="T57" s="198"/>
      <c r="U57" s="198"/>
    </row>
    <row r="58" spans="2:22" ht="13.5" customHeight="1">
      <c r="F58" s="149"/>
      <c r="G58" s="149"/>
      <c r="H58" s="149"/>
      <c r="I58" s="149"/>
      <c r="J58" s="171"/>
      <c r="K58" s="149"/>
      <c r="L58" s="149"/>
      <c r="M58" s="149"/>
      <c r="N58" s="149"/>
      <c r="O58" s="171"/>
      <c r="P58" s="141"/>
      <c r="Q58" s="141"/>
      <c r="R58" s="198"/>
      <c r="S58" s="198"/>
      <c r="T58" s="198"/>
      <c r="U58" s="198"/>
    </row>
    <row r="59" spans="2:22" ht="13.5" customHeight="1">
      <c r="F59" s="149"/>
      <c r="G59" s="149"/>
      <c r="H59" s="149"/>
      <c r="I59" s="149"/>
      <c r="J59" s="171"/>
      <c r="K59" s="149"/>
      <c r="L59" s="149"/>
      <c r="M59" s="149"/>
      <c r="N59" s="149"/>
      <c r="O59" s="171"/>
      <c r="P59" s="141"/>
      <c r="Q59" s="141"/>
      <c r="R59" s="198"/>
      <c r="S59" s="198"/>
      <c r="T59" s="198"/>
      <c r="U59" s="198"/>
    </row>
    <row r="60" spans="2:22" ht="13.5" customHeight="1">
      <c r="F60" s="149"/>
      <c r="G60" s="149"/>
      <c r="H60" s="149"/>
      <c r="I60" s="149"/>
      <c r="J60" s="171"/>
      <c r="K60" s="149"/>
      <c r="L60" s="149"/>
      <c r="M60" s="149"/>
      <c r="N60" s="149"/>
      <c r="O60" s="171"/>
      <c r="P60" s="141"/>
      <c r="Q60" s="141"/>
      <c r="R60" s="198"/>
      <c r="S60" s="198"/>
      <c r="T60" s="198"/>
      <c r="U60" s="198"/>
    </row>
    <row r="61" spans="2:22" ht="13.5" customHeight="1">
      <c r="F61" s="149"/>
      <c r="G61" s="149"/>
      <c r="H61" s="149"/>
      <c r="I61" s="149"/>
      <c r="J61" s="171"/>
      <c r="K61" s="149"/>
      <c r="L61" s="149"/>
      <c r="M61" s="149"/>
      <c r="N61" s="149"/>
      <c r="O61" s="171"/>
      <c r="P61" s="141"/>
      <c r="Q61" s="141"/>
      <c r="R61" s="198"/>
      <c r="S61" s="198"/>
      <c r="T61" s="198"/>
      <c r="U61" s="198"/>
    </row>
    <row r="62" spans="2:22" ht="13.5" customHeight="1">
      <c r="F62" s="149"/>
      <c r="G62" s="149"/>
      <c r="H62" s="149"/>
      <c r="I62" s="149"/>
      <c r="J62" s="171"/>
      <c r="K62" s="149"/>
      <c r="L62" s="149"/>
      <c r="M62" s="149"/>
      <c r="N62" s="149"/>
      <c r="O62" s="171"/>
      <c r="P62" s="141"/>
      <c r="Q62" s="141"/>
      <c r="R62" s="198"/>
      <c r="S62" s="198"/>
      <c r="T62" s="198"/>
      <c r="U62" s="198"/>
    </row>
    <row r="63" spans="2:22" ht="13.5" customHeight="1">
      <c r="F63" s="149"/>
      <c r="G63" s="149"/>
      <c r="H63" s="149"/>
      <c r="I63" s="149"/>
      <c r="J63" s="171"/>
      <c r="K63" s="149"/>
      <c r="L63" s="149"/>
      <c r="M63" s="149"/>
      <c r="N63" s="149"/>
      <c r="O63" s="171"/>
      <c r="P63" s="141"/>
      <c r="Q63" s="141"/>
      <c r="R63" s="198"/>
      <c r="S63" s="198"/>
      <c r="T63" s="198"/>
      <c r="U63" s="198"/>
    </row>
    <row r="64" spans="2:22" ht="13.5" customHeight="1">
      <c r="F64" s="149"/>
      <c r="G64" s="149"/>
      <c r="H64" s="149"/>
      <c r="I64" s="149"/>
      <c r="J64" s="171"/>
      <c r="K64" s="149"/>
      <c r="L64" s="149"/>
      <c r="M64" s="149"/>
      <c r="N64" s="149"/>
      <c r="O64" s="171"/>
      <c r="P64" s="141"/>
      <c r="Q64" s="141"/>
      <c r="R64" s="198"/>
      <c r="S64" s="198"/>
      <c r="T64" s="198"/>
      <c r="U64" s="198"/>
    </row>
    <row r="65" spans="6:21" ht="13.5" customHeight="1">
      <c r="F65" s="149"/>
      <c r="G65" s="149"/>
      <c r="H65" s="149"/>
      <c r="I65" s="149"/>
      <c r="J65" s="171"/>
      <c r="K65" s="149"/>
      <c r="L65" s="149"/>
      <c r="M65" s="149"/>
      <c r="N65" s="149"/>
      <c r="O65" s="171"/>
      <c r="P65" s="141"/>
      <c r="Q65" s="141"/>
      <c r="R65" s="198"/>
      <c r="S65" s="198"/>
      <c r="T65" s="198"/>
      <c r="U65" s="198"/>
    </row>
    <row r="66" spans="6:21" ht="13.5" customHeight="1">
      <c r="F66" s="149"/>
      <c r="G66" s="149"/>
      <c r="H66" s="149"/>
      <c r="I66" s="149"/>
      <c r="J66" s="171"/>
      <c r="K66" s="149"/>
      <c r="L66" s="149"/>
      <c r="M66" s="149"/>
      <c r="N66" s="149"/>
      <c r="O66" s="171"/>
      <c r="P66" s="141"/>
      <c r="Q66" s="141"/>
      <c r="R66" s="198"/>
      <c r="S66" s="198"/>
      <c r="T66" s="198"/>
      <c r="U66" s="198"/>
    </row>
    <row r="67" spans="6:21" ht="13.5" customHeight="1">
      <c r="F67" s="149"/>
      <c r="G67" s="149"/>
      <c r="H67" s="149"/>
      <c r="I67" s="149"/>
      <c r="J67" s="171"/>
      <c r="K67" s="149"/>
      <c r="L67" s="149"/>
      <c r="M67" s="149"/>
      <c r="N67" s="149"/>
      <c r="O67" s="171"/>
      <c r="P67" s="141"/>
      <c r="Q67" s="141"/>
      <c r="R67" s="198"/>
      <c r="S67" s="198"/>
      <c r="T67" s="198"/>
      <c r="U67" s="198"/>
    </row>
    <row r="68" spans="6:21" ht="13.5" customHeight="1">
      <c r="F68" s="149"/>
      <c r="G68" s="149"/>
      <c r="H68" s="149"/>
      <c r="I68" s="149"/>
      <c r="J68" s="171"/>
      <c r="K68" s="149"/>
      <c r="L68" s="149"/>
      <c r="M68" s="149"/>
      <c r="N68" s="149"/>
      <c r="O68" s="171"/>
      <c r="P68" s="141"/>
      <c r="Q68" s="141"/>
      <c r="R68" s="198"/>
      <c r="S68" s="198"/>
      <c r="T68" s="198"/>
      <c r="U68" s="198"/>
    </row>
    <row r="69" spans="6:21" ht="13.5" customHeight="1">
      <c r="F69" s="149"/>
      <c r="G69" s="149"/>
      <c r="H69" s="149"/>
      <c r="I69" s="149"/>
      <c r="J69" s="171"/>
      <c r="K69" s="149"/>
      <c r="L69" s="149"/>
      <c r="M69" s="149"/>
      <c r="N69" s="149"/>
      <c r="O69" s="171"/>
      <c r="P69" s="141"/>
      <c r="Q69" s="141"/>
      <c r="R69" s="198"/>
      <c r="S69" s="198"/>
      <c r="T69" s="198"/>
      <c r="U69" s="198"/>
    </row>
    <row r="70" spans="6:21" ht="13.5" customHeight="1">
      <c r="F70" s="149"/>
      <c r="G70" s="149"/>
      <c r="H70" s="149"/>
      <c r="I70" s="149"/>
      <c r="J70" s="171"/>
      <c r="K70" s="149"/>
      <c r="L70" s="149"/>
      <c r="M70" s="149"/>
      <c r="N70" s="149"/>
      <c r="O70" s="171"/>
      <c r="P70" s="141"/>
      <c r="Q70" s="141"/>
      <c r="R70" s="198"/>
      <c r="S70" s="198"/>
      <c r="T70" s="198"/>
      <c r="U70" s="198"/>
    </row>
    <row r="71" spans="6:21" ht="13.5" customHeight="1">
      <c r="F71" s="149"/>
      <c r="G71" s="149"/>
      <c r="H71" s="149"/>
      <c r="I71" s="149"/>
      <c r="J71" s="171"/>
      <c r="K71" s="149"/>
      <c r="L71" s="149"/>
      <c r="M71" s="149"/>
      <c r="N71" s="149"/>
      <c r="O71" s="171"/>
      <c r="P71" s="141"/>
      <c r="Q71" s="141"/>
      <c r="R71" s="198"/>
      <c r="S71" s="198"/>
      <c r="T71" s="198"/>
      <c r="U71" s="198"/>
    </row>
    <row r="72" spans="6:21" ht="13.5" customHeight="1">
      <c r="F72" s="149"/>
      <c r="G72" s="149"/>
      <c r="H72" s="149"/>
      <c r="I72" s="149"/>
      <c r="J72" s="171"/>
      <c r="K72" s="149"/>
      <c r="L72" s="149"/>
      <c r="M72" s="149"/>
      <c r="N72" s="149"/>
      <c r="O72" s="171"/>
      <c r="P72" s="141"/>
      <c r="Q72" s="141"/>
      <c r="R72" s="198"/>
      <c r="S72" s="198"/>
      <c r="T72" s="198"/>
      <c r="U72" s="198"/>
    </row>
    <row r="73" spans="6:21" ht="13.5" customHeight="1">
      <c r="F73" s="149"/>
      <c r="G73" s="149"/>
      <c r="H73" s="149"/>
      <c r="I73" s="149"/>
      <c r="J73" s="171"/>
      <c r="K73" s="149"/>
      <c r="L73" s="149"/>
      <c r="M73" s="149"/>
      <c r="N73" s="149"/>
      <c r="O73" s="171"/>
      <c r="P73" s="141"/>
      <c r="Q73" s="141"/>
      <c r="R73" s="198"/>
      <c r="S73" s="198"/>
      <c r="T73" s="198"/>
      <c r="U73" s="198"/>
    </row>
    <row r="74" spans="6:21" ht="13.5" customHeight="1">
      <c r="F74" s="149"/>
      <c r="G74" s="149"/>
      <c r="H74" s="149"/>
      <c r="I74" s="149"/>
      <c r="J74" s="171"/>
      <c r="K74" s="149"/>
      <c r="L74" s="149"/>
      <c r="M74" s="149"/>
      <c r="N74" s="149"/>
      <c r="O74" s="171"/>
      <c r="P74" s="141"/>
      <c r="Q74" s="141"/>
      <c r="R74" s="198"/>
      <c r="S74" s="198"/>
      <c r="T74" s="198"/>
      <c r="U74" s="198"/>
    </row>
    <row r="75" spans="6:21" ht="13.5" customHeight="1">
      <c r="F75" s="149"/>
      <c r="G75" s="149"/>
      <c r="H75" s="149"/>
      <c r="I75" s="149"/>
      <c r="J75" s="171"/>
      <c r="K75" s="149"/>
      <c r="L75" s="149"/>
      <c r="M75" s="149"/>
      <c r="N75" s="149"/>
      <c r="O75" s="171"/>
      <c r="P75" s="141"/>
      <c r="Q75" s="141"/>
      <c r="R75" s="198"/>
      <c r="S75" s="198"/>
      <c r="T75" s="198"/>
      <c r="U75" s="198"/>
    </row>
    <row r="76" spans="6:21" ht="13.5" customHeight="1">
      <c r="F76" s="149"/>
      <c r="G76" s="149"/>
      <c r="H76" s="149"/>
      <c r="I76" s="149"/>
      <c r="J76" s="171"/>
      <c r="K76" s="149"/>
      <c r="L76" s="149"/>
      <c r="M76" s="149"/>
      <c r="N76" s="149"/>
      <c r="O76" s="171"/>
      <c r="P76" s="141"/>
      <c r="Q76" s="141"/>
      <c r="R76" s="198"/>
      <c r="S76" s="198"/>
      <c r="T76" s="198"/>
      <c r="U76" s="198"/>
    </row>
    <row r="77" spans="6:21" ht="13.5" customHeight="1">
      <c r="F77" s="149"/>
      <c r="G77" s="149"/>
      <c r="H77" s="149"/>
      <c r="I77" s="149"/>
      <c r="J77" s="171"/>
      <c r="K77" s="149"/>
      <c r="L77" s="149"/>
      <c r="M77" s="149"/>
      <c r="N77" s="149"/>
      <c r="O77" s="171"/>
      <c r="P77" s="141"/>
      <c r="Q77" s="141"/>
      <c r="R77" s="198"/>
      <c r="S77" s="198"/>
      <c r="T77" s="198"/>
      <c r="U77" s="198"/>
    </row>
    <row r="78" spans="6:21" ht="13.5" customHeight="1">
      <c r="F78" s="149"/>
      <c r="G78" s="149"/>
      <c r="H78" s="149"/>
      <c r="I78" s="149"/>
      <c r="J78" s="171"/>
      <c r="K78" s="149"/>
      <c r="L78" s="149"/>
      <c r="M78" s="149"/>
      <c r="N78" s="149"/>
      <c r="O78" s="171"/>
      <c r="P78" s="141"/>
      <c r="Q78" s="141"/>
      <c r="R78" s="198"/>
      <c r="S78" s="198"/>
      <c r="T78" s="198"/>
      <c r="U78" s="198"/>
    </row>
    <row r="79" spans="6:21" ht="13.5" customHeight="1">
      <c r="F79" s="149"/>
      <c r="G79" s="149"/>
      <c r="H79" s="149"/>
      <c r="I79" s="149"/>
      <c r="J79" s="171"/>
      <c r="K79" s="149"/>
      <c r="L79" s="149"/>
      <c r="M79" s="149"/>
      <c r="N79" s="149"/>
      <c r="O79" s="171"/>
      <c r="P79" s="141"/>
      <c r="Q79" s="141"/>
      <c r="R79" s="198"/>
      <c r="S79" s="198"/>
      <c r="T79" s="198"/>
      <c r="U79" s="198"/>
    </row>
    <row r="80" spans="6:21" ht="13.5" customHeight="1">
      <c r="F80" s="149"/>
      <c r="G80" s="149"/>
      <c r="H80" s="149"/>
      <c r="I80" s="149"/>
      <c r="J80" s="171"/>
      <c r="K80" s="149"/>
      <c r="L80" s="149"/>
      <c r="M80" s="149"/>
      <c r="N80" s="149"/>
      <c r="O80" s="171"/>
      <c r="P80" s="141"/>
      <c r="Q80" s="141"/>
      <c r="R80" s="198"/>
      <c r="S80" s="198"/>
      <c r="T80" s="198"/>
      <c r="U80" s="198"/>
    </row>
    <row r="81" spans="6:21" ht="13.5" customHeight="1">
      <c r="F81" s="149"/>
      <c r="G81" s="149"/>
      <c r="H81" s="149"/>
      <c r="I81" s="149"/>
      <c r="J81" s="171"/>
      <c r="K81" s="149"/>
      <c r="L81" s="149"/>
      <c r="M81" s="149"/>
      <c r="N81" s="149"/>
      <c r="O81" s="171"/>
      <c r="P81" s="141"/>
      <c r="Q81" s="141"/>
      <c r="R81" s="198"/>
      <c r="S81" s="198"/>
      <c r="T81" s="198"/>
      <c r="U81" s="198"/>
    </row>
    <row r="82" spans="6:21" ht="13.5" customHeight="1">
      <c r="F82" s="149"/>
      <c r="G82" s="149"/>
      <c r="H82" s="149"/>
      <c r="I82" s="149"/>
      <c r="J82" s="171"/>
      <c r="K82" s="149"/>
      <c r="L82" s="149"/>
      <c r="M82" s="149"/>
      <c r="N82" s="149"/>
      <c r="O82" s="171"/>
      <c r="P82" s="141"/>
      <c r="Q82" s="141"/>
      <c r="R82" s="198"/>
      <c r="S82" s="198"/>
      <c r="T82" s="198"/>
      <c r="U82" s="198"/>
    </row>
    <row r="83" spans="6:21" ht="13.5" customHeight="1">
      <c r="F83" s="149"/>
      <c r="G83" s="149"/>
      <c r="H83" s="149"/>
      <c r="I83" s="149"/>
      <c r="J83" s="171"/>
      <c r="K83" s="149"/>
      <c r="L83" s="149"/>
      <c r="M83" s="149"/>
      <c r="N83" s="149"/>
      <c r="O83" s="171"/>
      <c r="P83" s="141"/>
      <c r="Q83" s="141"/>
      <c r="R83" s="198"/>
      <c r="S83" s="198"/>
      <c r="T83" s="198"/>
      <c r="U83" s="198"/>
    </row>
    <row r="84" spans="6:21" ht="13.5" customHeight="1">
      <c r="F84" s="149"/>
      <c r="G84" s="149"/>
      <c r="H84" s="149"/>
      <c r="I84" s="149"/>
      <c r="J84" s="171"/>
      <c r="K84" s="149"/>
      <c r="L84" s="149"/>
      <c r="M84" s="149"/>
      <c r="N84" s="149"/>
      <c r="O84" s="171"/>
      <c r="P84" s="141"/>
      <c r="Q84" s="141"/>
      <c r="R84" s="198"/>
      <c r="S84" s="198"/>
      <c r="T84" s="198"/>
      <c r="U84" s="198"/>
    </row>
    <row r="85" spans="6:21" ht="13.5" customHeight="1">
      <c r="F85" s="149"/>
      <c r="G85" s="149"/>
      <c r="H85" s="149"/>
      <c r="I85" s="149"/>
      <c r="J85" s="171"/>
      <c r="K85" s="149"/>
      <c r="L85" s="149"/>
      <c r="M85" s="149"/>
      <c r="N85" s="149"/>
      <c r="O85" s="171"/>
      <c r="P85" s="141"/>
      <c r="Q85" s="141"/>
      <c r="R85" s="198"/>
      <c r="S85" s="198"/>
      <c r="T85" s="198"/>
      <c r="U85" s="198"/>
    </row>
    <row r="86" spans="6:21" ht="13.5" customHeight="1">
      <c r="F86" s="149"/>
      <c r="G86" s="149"/>
      <c r="H86" s="149"/>
      <c r="I86" s="149"/>
      <c r="J86" s="171"/>
      <c r="K86" s="149"/>
      <c r="L86" s="149"/>
      <c r="M86" s="149"/>
      <c r="N86" s="149"/>
      <c r="O86" s="171"/>
      <c r="P86" s="141"/>
      <c r="Q86" s="141"/>
      <c r="R86" s="198"/>
      <c r="S86" s="198"/>
      <c r="T86" s="198"/>
      <c r="U86" s="198"/>
    </row>
    <row r="87" spans="6:21" ht="13.5" customHeight="1">
      <c r="F87" s="149"/>
      <c r="G87" s="149"/>
      <c r="H87" s="149"/>
      <c r="I87" s="149"/>
      <c r="J87" s="171"/>
      <c r="K87" s="149"/>
      <c r="L87" s="149"/>
      <c r="M87" s="149"/>
      <c r="N87" s="149"/>
      <c r="O87" s="171"/>
      <c r="P87" s="141"/>
      <c r="Q87" s="141"/>
      <c r="R87" s="198"/>
      <c r="S87" s="198"/>
      <c r="T87" s="198"/>
      <c r="U87" s="198"/>
    </row>
    <row r="88" spans="6:21" ht="13.5" customHeight="1">
      <c r="F88" s="149"/>
      <c r="G88" s="149"/>
      <c r="H88" s="149"/>
      <c r="I88" s="149"/>
      <c r="J88" s="171"/>
      <c r="K88" s="149"/>
      <c r="L88" s="149"/>
      <c r="M88" s="149"/>
      <c r="N88" s="149"/>
      <c r="O88" s="171"/>
      <c r="P88" s="141"/>
      <c r="Q88" s="141"/>
      <c r="R88" s="198"/>
      <c r="S88" s="198"/>
      <c r="T88" s="198"/>
      <c r="U88" s="198"/>
    </row>
    <row r="89" spans="6:21" ht="13.5" customHeight="1">
      <c r="F89" s="149"/>
      <c r="G89" s="149"/>
      <c r="H89" s="149"/>
      <c r="I89" s="149"/>
      <c r="J89" s="171"/>
      <c r="K89" s="149"/>
      <c r="L89" s="149"/>
      <c r="M89" s="149"/>
      <c r="N89" s="149"/>
      <c r="O89" s="171"/>
      <c r="P89" s="141"/>
      <c r="Q89" s="141"/>
      <c r="R89" s="198"/>
      <c r="S89" s="198"/>
      <c r="T89" s="198"/>
      <c r="U89" s="198"/>
    </row>
    <row r="90" spans="6:21" ht="13.5" customHeight="1">
      <c r="F90" s="149"/>
      <c r="G90" s="149"/>
      <c r="H90" s="149"/>
      <c r="I90" s="149"/>
      <c r="J90" s="171"/>
      <c r="K90" s="149"/>
      <c r="L90" s="149"/>
      <c r="M90" s="149"/>
      <c r="N90" s="149"/>
      <c r="O90" s="171"/>
      <c r="P90" s="141"/>
      <c r="Q90" s="141"/>
      <c r="R90" s="198"/>
      <c r="S90" s="198"/>
      <c r="T90" s="198"/>
      <c r="U90" s="198"/>
    </row>
    <row r="91" spans="6:21" ht="13.5" customHeight="1">
      <c r="F91" s="149"/>
      <c r="G91" s="149"/>
      <c r="H91" s="149"/>
      <c r="I91" s="149"/>
      <c r="J91" s="171"/>
      <c r="K91" s="149"/>
      <c r="L91" s="149"/>
      <c r="M91" s="149"/>
      <c r="N91" s="149"/>
      <c r="O91" s="171"/>
      <c r="P91" s="141"/>
      <c r="Q91" s="141"/>
      <c r="R91" s="198"/>
      <c r="S91" s="198"/>
      <c r="T91" s="198"/>
      <c r="U91" s="198"/>
    </row>
    <row r="92" spans="6:21" ht="13.5" customHeight="1">
      <c r="F92" s="149"/>
      <c r="G92" s="149"/>
      <c r="H92" s="149"/>
      <c r="I92" s="149"/>
      <c r="J92" s="171"/>
      <c r="K92" s="149"/>
      <c r="L92" s="149"/>
      <c r="M92" s="149"/>
      <c r="N92" s="149"/>
      <c r="O92" s="171"/>
      <c r="P92" s="141"/>
      <c r="Q92" s="141"/>
      <c r="R92" s="198"/>
      <c r="S92" s="198"/>
      <c r="T92" s="198"/>
      <c r="U92" s="198"/>
    </row>
    <row r="93" spans="6:21" ht="13.5" customHeight="1">
      <c r="F93" s="149"/>
      <c r="G93" s="149"/>
      <c r="H93" s="149"/>
      <c r="I93" s="149"/>
      <c r="J93" s="171"/>
      <c r="K93" s="149"/>
      <c r="L93" s="149"/>
      <c r="M93" s="149"/>
      <c r="N93" s="149"/>
      <c r="O93" s="171"/>
      <c r="P93" s="141"/>
      <c r="Q93" s="141"/>
      <c r="R93" s="198"/>
      <c r="S93" s="198"/>
      <c r="T93" s="198"/>
      <c r="U93" s="198"/>
    </row>
    <row r="94" spans="6:21" ht="13.5" customHeight="1">
      <c r="F94" s="149"/>
      <c r="G94" s="149"/>
      <c r="H94" s="149"/>
      <c r="I94" s="149"/>
      <c r="J94" s="171"/>
      <c r="K94" s="149"/>
      <c r="L94" s="149"/>
      <c r="M94" s="149"/>
      <c r="N94" s="149"/>
      <c r="O94" s="171"/>
      <c r="P94" s="141"/>
      <c r="Q94" s="141"/>
      <c r="R94" s="198"/>
      <c r="S94" s="198"/>
      <c r="T94" s="198"/>
      <c r="U94" s="198"/>
    </row>
    <row r="95" spans="6:21" ht="13.5" customHeight="1">
      <c r="F95" s="149"/>
      <c r="G95" s="149"/>
      <c r="H95" s="149"/>
      <c r="I95" s="149"/>
      <c r="J95" s="171"/>
      <c r="K95" s="149"/>
      <c r="L95" s="149"/>
      <c r="M95" s="149"/>
      <c r="N95" s="149"/>
      <c r="O95" s="171"/>
      <c r="P95" s="141"/>
      <c r="Q95" s="141"/>
      <c r="R95" s="198"/>
      <c r="S95" s="198"/>
      <c r="T95" s="198"/>
      <c r="U95" s="198"/>
    </row>
    <row r="96" spans="6:21" ht="13.5" customHeight="1">
      <c r="F96" s="149"/>
      <c r="G96" s="149"/>
      <c r="H96" s="149"/>
      <c r="I96" s="149"/>
      <c r="J96" s="171"/>
      <c r="K96" s="149"/>
      <c r="L96" s="149"/>
      <c r="M96" s="149"/>
      <c r="N96" s="149"/>
      <c r="O96" s="171"/>
      <c r="P96" s="141"/>
      <c r="Q96" s="141"/>
      <c r="R96" s="198"/>
      <c r="S96" s="198"/>
      <c r="T96" s="198"/>
      <c r="U96" s="198"/>
    </row>
    <row r="97" spans="6:21" ht="13.5" customHeight="1">
      <c r="F97" s="149"/>
      <c r="G97" s="149"/>
      <c r="H97" s="149"/>
      <c r="I97" s="149"/>
      <c r="J97" s="171"/>
      <c r="K97" s="149"/>
      <c r="L97" s="149"/>
      <c r="M97" s="149"/>
      <c r="N97" s="149"/>
      <c r="O97" s="171"/>
      <c r="P97" s="141"/>
      <c r="Q97" s="141"/>
      <c r="R97" s="198"/>
      <c r="S97" s="198"/>
      <c r="T97" s="198"/>
      <c r="U97" s="198"/>
    </row>
    <row r="98" spans="6:21" ht="13.5" customHeight="1">
      <c r="F98" s="149"/>
      <c r="G98" s="149"/>
      <c r="H98" s="149"/>
      <c r="I98" s="149"/>
      <c r="J98" s="171"/>
      <c r="K98" s="149"/>
      <c r="L98" s="149"/>
      <c r="M98" s="149"/>
      <c r="N98" s="149"/>
      <c r="O98" s="171"/>
      <c r="P98" s="141"/>
      <c r="Q98" s="141"/>
      <c r="R98" s="198"/>
      <c r="S98" s="198"/>
      <c r="T98" s="198"/>
      <c r="U98" s="198"/>
    </row>
    <row r="99" spans="6:21" ht="13.5" customHeight="1">
      <c r="F99" s="149"/>
      <c r="G99" s="149"/>
      <c r="H99" s="149"/>
      <c r="I99" s="149"/>
      <c r="J99" s="171"/>
      <c r="K99" s="149"/>
      <c r="L99" s="149"/>
      <c r="M99" s="149"/>
      <c r="N99" s="149"/>
      <c r="O99" s="171"/>
      <c r="P99" s="141"/>
      <c r="Q99" s="141"/>
      <c r="R99" s="198"/>
      <c r="S99" s="198"/>
      <c r="T99" s="198"/>
      <c r="U99" s="198"/>
    </row>
    <row r="100" spans="6:21" ht="13.5" customHeight="1">
      <c r="F100" s="149"/>
      <c r="G100" s="149"/>
      <c r="H100" s="149"/>
      <c r="I100" s="149"/>
      <c r="J100" s="171"/>
      <c r="K100" s="149"/>
      <c r="L100" s="149"/>
      <c r="M100" s="149"/>
      <c r="N100" s="149"/>
      <c r="O100" s="171"/>
      <c r="P100" s="141"/>
      <c r="Q100" s="141"/>
      <c r="R100" s="198"/>
      <c r="S100" s="198"/>
      <c r="T100" s="198"/>
      <c r="U100" s="198"/>
    </row>
    <row r="101" spans="6:21" ht="13.5" customHeight="1">
      <c r="F101" s="149"/>
      <c r="G101" s="149"/>
      <c r="H101" s="149"/>
      <c r="I101" s="149"/>
      <c r="J101" s="171"/>
      <c r="K101" s="149"/>
      <c r="L101" s="149"/>
      <c r="M101" s="149"/>
      <c r="N101" s="149"/>
      <c r="O101" s="171"/>
      <c r="P101" s="141"/>
      <c r="Q101" s="141"/>
      <c r="R101" s="198"/>
      <c r="S101" s="198"/>
      <c r="T101" s="198"/>
      <c r="U101" s="198"/>
    </row>
    <row r="102" spans="6:21" ht="13.5" customHeight="1">
      <c r="F102" s="149"/>
      <c r="G102" s="149"/>
      <c r="H102" s="149"/>
      <c r="I102" s="149"/>
      <c r="J102" s="171"/>
      <c r="K102" s="149"/>
      <c r="L102" s="149"/>
      <c r="M102" s="149"/>
      <c r="N102" s="149"/>
      <c r="O102" s="171"/>
      <c r="P102" s="141"/>
      <c r="Q102" s="141"/>
      <c r="R102" s="198"/>
      <c r="S102" s="198"/>
      <c r="T102" s="198"/>
      <c r="U102" s="198"/>
    </row>
    <row r="103" spans="6:21" ht="13.5" customHeight="1">
      <c r="F103" s="149"/>
      <c r="G103" s="149"/>
      <c r="H103" s="149"/>
      <c r="I103" s="149"/>
      <c r="J103" s="171"/>
      <c r="K103" s="149"/>
      <c r="L103" s="149"/>
      <c r="M103" s="149"/>
      <c r="N103" s="149"/>
      <c r="O103" s="171"/>
      <c r="P103" s="141"/>
      <c r="Q103" s="141"/>
      <c r="R103" s="198"/>
      <c r="S103" s="198"/>
      <c r="T103" s="198"/>
      <c r="U103" s="198"/>
    </row>
    <row r="104" spans="6:21" ht="13.5" customHeight="1">
      <c r="F104" s="149"/>
      <c r="G104" s="149"/>
      <c r="H104" s="149"/>
      <c r="I104" s="149"/>
      <c r="J104" s="171"/>
      <c r="K104" s="149"/>
      <c r="L104" s="149"/>
      <c r="M104" s="149"/>
      <c r="N104" s="149"/>
      <c r="O104" s="171"/>
      <c r="P104" s="141"/>
      <c r="Q104" s="141"/>
      <c r="R104" s="198"/>
      <c r="S104" s="198"/>
      <c r="T104" s="198"/>
      <c r="U104" s="198"/>
    </row>
    <row r="105" spans="6:21" ht="13.5" customHeight="1">
      <c r="F105" s="149"/>
      <c r="G105" s="149"/>
      <c r="H105" s="149"/>
      <c r="I105" s="149"/>
      <c r="J105" s="171"/>
      <c r="K105" s="149"/>
      <c r="L105" s="149"/>
      <c r="M105" s="149"/>
      <c r="N105" s="149"/>
      <c r="O105" s="171"/>
      <c r="P105" s="141"/>
      <c r="Q105" s="141"/>
      <c r="R105" s="198"/>
      <c r="S105" s="198"/>
      <c r="T105" s="198"/>
      <c r="U105" s="198"/>
    </row>
    <row r="106" spans="6:21" ht="13.5" customHeight="1">
      <c r="F106" s="149"/>
      <c r="G106" s="149"/>
      <c r="H106" s="149"/>
      <c r="I106" s="149"/>
      <c r="J106" s="171"/>
      <c r="K106" s="149"/>
      <c r="L106" s="149"/>
      <c r="M106" s="149"/>
      <c r="N106" s="149"/>
      <c r="O106" s="171"/>
      <c r="P106" s="141"/>
      <c r="Q106" s="141"/>
      <c r="R106" s="198"/>
      <c r="S106" s="198"/>
      <c r="T106" s="198"/>
      <c r="U106" s="198"/>
    </row>
    <row r="107" spans="6:21" ht="13.5" customHeight="1">
      <c r="F107" s="149"/>
      <c r="G107" s="149"/>
      <c r="H107" s="149"/>
      <c r="I107" s="149"/>
      <c r="J107" s="171"/>
      <c r="K107" s="149"/>
      <c r="L107" s="149"/>
      <c r="M107" s="149"/>
      <c r="N107" s="149"/>
      <c r="O107" s="171"/>
      <c r="P107" s="141"/>
      <c r="Q107" s="141"/>
      <c r="R107" s="198"/>
      <c r="S107" s="198"/>
      <c r="T107" s="198"/>
      <c r="U107" s="198"/>
    </row>
    <row r="108" spans="6:21" ht="13.5" customHeight="1">
      <c r="F108" s="149"/>
      <c r="G108" s="149"/>
      <c r="H108" s="149"/>
      <c r="I108" s="149"/>
      <c r="J108" s="171"/>
      <c r="K108" s="149"/>
      <c r="L108" s="149"/>
      <c r="M108" s="149"/>
      <c r="N108" s="149"/>
      <c r="O108" s="171"/>
      <c r="P108" s="141"/>
      <c r="Q108" s="141"/>
      <c r="R108" s="198"/>
      <c r="S108" s="198"/>
      <c r="T108" s="198"/>
      <c r="U108" s="198"/>
    </row>
    <row r="109" spans="6:21" ht="13.5" customHeight="1">
      <c r="F109" s="149"/>
      <c r="G109" s="149"/>
      <c r="H109" s="149"/>
      <c r="I109" s="149"/>
      <c r="J109" s="171"/>
      <c r="K109" s="149"/>
      <c r="L109" s="149"/>
      <c r="M109" s="149"/>
      <c r="N109" s="149"/>
      <c r="O109" s="171"/>
      <c r="P109" s="141"/>
      <c r="Q109" s="141"/>
      <c r="R109" s="198"/>
      <c r="S109" s="198"/>
      <c r="T109" s="198"/>
      <c r="U109" s="198"/>
    </row>
    <row r="110" spans="6:21" ht="13.5" customHeight="1">
      <c r="F110" s="149"/>
      <c r="G110" s="149"/>
      <c r="H110" s="149"/>
      <c r="I110" s="149"/>
      <c r="J110" s="171"/>
      <c r="K110" s="149"/>
      <c r="L110" s="149"/>
      <c r="M110" s="149"/>
      <c r="N110" s="149"/>
      <c r="O110" s="171"/>
      <c r="P110" s="141"/>
      <c r="Q110" s="141"/>
      <c r="R110" s="198"/>
      <c r="S110" s="198"/>
      <c r="T110" s="198"/>
      <c r="U110" s="198"/>
    </row>
    <row r="111" spans="6:21" ht="13.5" customHeight="1">
      <c r="F111" s="149"/>
      <c r="G111" s="149"/>
      <c r="H111" s="149"/>
      <c r="I111" s="149"/>
      <c r="J111" s="171"/>
      <c r="K111" s="149"/>
      <c r="L111" s="149"/>
      <c r="M111" s="149"/>
      <c r="N111" s="149"/>
      <c r="O111" s="171"/>
      <c r="P111" s="141"/>
      <c r="Q111" s="141"/>
      <c r="R111" s="198"/>
      <c r="S111" s="198"/>
      <c r="T111" s="198"/>
      <c r="U111" s="198"/>
    </row>
    <row r="112" spans="6:21" ht="13.5" customHeight="1">
      <c r="F112" s="149"/>
      <c r="G112" s="149"/>
      <c r="H112" s="149"/>
      <c r="I112" s="149"/>
      <c r="J112" s="171"/>
      <c r="K112" s="149"/>
      <c r="L112" s="149"/>
      <c r="M112" s="149"/>
      <c r="N112" s="149"/>
      <c r="O112" s="171"/>
      <c r="P112" s="141"/>
      <c r="Q112" s="141"/>
      <c r="R112" s="198"/>
      <c r="S112" s="198"/>
      <c r="T112" s="198"/>
      <c r="U112" s="198"/>
    </row>
    <row r="113" spans="6:21" ht="13.5" customHeight="1">
      <c r="F113" s="149"/>
      <c r="G113" s="149"/>
      <c r="H113" s="149"/>
      <c r="I113" s="149"/>
      <c r="J113" s="171"/>
      <c r="K113" s="149"/>
      <c r="L113" s="149"/>
      <c r="M113" s="149"/>
      <c r="N113" s="149"/>
      <c r="O113" s="171"/>
      <c r="P113" s="141"/>
      <c r="Q113" s="141"/>
      <c r="R113" s="198"/>
      <c r="S113" s="198"/>
      <c r="T113" s="198"/>
      <c r="U113" s="198"/>
    </row>
    <row r="114" spans="6:21" ht="13.5" customHeight="1">
      <c r="F114" s="149"/>
      <c r="G114" s="149"/>
      <c r="H114" s="149"/>
      <c r="I114" s="149"/>
      <c r="J114" s="171"/>
      <c r="K114" s="149"/>
      <c r="L114" s="149"/>
      <c r="M114" s="149"/>
      <c r="N114" s="149"/>
      <c r="O114" s="171"/>
      <c r="P114" s="141"/>
      <c r="Q114" s="141"/>
    </row>
    <row r="115" spans="6:21" ht="13.5" customHeight="1"/>
    <row r="116" spans="6:21" ht="13.5" customHeight="1"/>
  </sheetData>
  <mergeCells count="20">
    <mergeCell ref="U4:U5"/>
    <mergeCell ref="V4:V5"/>
    <mergeCell ref="M4:M5"/>
    <mergeCell ref="N4:N5"/>
    <mergeCell ref="O4:O5"/>
    <mergeCell ref="R4:R5"/>
    <mergeCell ref="S4:S5"/>
    <mergeCell ref="T4:T5"/>
    <mergeCell ref="G4:G5"/>
    <mergeCell ref="H4:H5"/>
    <mergeCell ref="I4:I5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honeticPr fontId="3"/>
  <printOptions horizontalCentered="1"/>
  <pageMargins left="0.196850393700787" right="0.39370078740157499" top="0.90551181102362199" bottom="0.196850393700787" header="0.511811023622047" footer="0.196850393700787"/>
  <pageSetup paperSize="9" orientation="portrait" r:id="rId1"/>
  <headerFooter>
    <oddHeader>&amp;C&amp;"ゴシック,太字"&amp;16 町丁別 年齢別 男女別人口（計総計） _x000D_&amp;"ゴシック,標準"&amp;10 &amp;R&amp;"ゴシック,標準"&amp;11 2024年04月02日　17:56_x000D_( &amp;P／&amp;N )_x000D_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4"/>
  <sheetViews>
    <sheetView zoomScale="75" zoomScaleNormal="75" workbookViewId="0"/>
  </sheetViews>
  <sheetFormatPr defaultRowHeight="12"/>
  <cols>
    <col min="1" max="1" width="9.59765625" customWidth="1"/>
    <col min="2" max="4" width="11.09765625" customWidth="1"/>
    <col min="5" max="5" width="9.3984375" customWidth="1"/>
    <col min="6" max="6" width="5" customWidth="1"/>
    <col min="7" max="7" width="9.59765625" customWidth="1"/>
    <col min="8" max="10" width="11.09765625" customWidth="1"/>
    <col min="11" max="11" width="9.3984375" customWidth="1"/>
    <col min="12" max="12" width="5" customWidth="1"/>
    <col min="13" max="13" width="9.59765625" customWidth="1"/>
    <col min="14" max="16" width="11.09765625" customWidth="1"/>
    <col min="17" max="17" width="9.3984375" customWidth="1"/>
    <col min="18" max="18" width="5" customWidth="1"/>
  </cols>
  <sheetData>
    <row r="1" spans="1:23" s="104" customFormat="1" ht="13">
      <c r="A1" s="108" t="s">
        <v>18</v>
      </c>
      <c r="B1" s="103" t="s">
        <v>100</v>
      </c>
    </row>
    <row r="2" spans="1:23" s="7" customFormat="1">
      <c r="A2" s="6" t="s">
        <v>86</v>
      </c>
      <c r="B2" s="6" t="s">
        <v>73</v>
      </c>
      <c r="C2" s="6" t="s">
        <v>43</v>
      </c>
      <c r="D2" s="6" t="s">
        <v>44</v>
      </c>
      <c r="E2" s="6" t="s">
        <v>87</v>
      </c>
      <c r="G2" s="6" t="s">
        <v>86</v>
      </c>
      <c r="H2" s="6" t="s">
        <v>73</v>
      </c>
      <c r="I2" s="6" t="s">
        <v>43</v>
      </c>
      <c r="J2" s="6" t="s">
        <v>44</v>
      </c>
      <c r="K2" s="6" t="s">
        <v>87</v>
      </c>
      <c r="M2" s="6" t="s">
        <v>86</v>
      </c>
      <c r="N2" s="6" t="s">
        <v>73</v>
      </c>
      <c r="O2" s="6" t="s">
        <v>43</v>
      </c>
      <c r="P2" s="6" t="s">
        <v>44</v>
      </c>
      <c r="Q2" s="6" t="s">
        <v>87</v>
      </c>
      <c r="S2" s="90" t="s">
        <v>72</v>
      </c>
    </row>
    <row r="3" spans="1:23" s="104" customFormat="1">
      <c r="A3" s="105" t="s">
        <v>88</v>
      </c>
      <c r="B3" s="106">
        <v>23797</v>
      </c>
      <c r="C3" s="106">
        <v>12321</v>
      </c>
      <c r="D3" s="106">
        <v>11476</v>
      </c>
      <c r="E3" s="104">
        <v>4.57</v>
      </c>
      <c r="G3" s="105" t="s">
        <v>0</v>
      </c>
      <c r="H3" s="106">
        <v>38589</v>
      </c>
      <c r="I3" s="106">
        <v>20274</v>
      </c>
      <c r="J3" s="106">
        <v>18315</v>
      </c>
      <c r="K3" s="104">
        <v>7.41</v>
      </c>
      <c r="M3" s="105" t="s">
        <v>1</v>
      </c>
      <c r="N3" s="106">
        <v>27937</v>
      </c>
      <c r="O3" s="106">
        <v>13281</v>
      </c>
      <c r="P3" s="106">
        <v>14656</v>
      </c>
      <c r="Q3" s="104">
        <v>5.36</v>
      </c>
      <c r="S3" s="91" t="s">
        <v>98</v>
      </c>
      <c r="T3" s="92" t="s">
        <v>73</v>
      </c>
      <c r="U3" s="92" t="s">
        <v>43</v>
      </c>
      <c r="V3" s="92" t="s">
        <v>44</v>
      </c>
      <c r="W3" s="93" t="s">
        <v>83</v>
      </c>
    </row>
    <row r="4" spans="1:23" s="104" customFormat="1">
      <c r="A4" s="107">
        <v>0</v>
      </c>
      <c r="B4" s="106">
        <v>4703</v>
      </c>
      <c r="C4" s="106">
        <v>2461</v>
      </c>
      <c r="D4" s="106">
        <v>2242</v>
      </c>
      <c r="E4" s="104" t="s">
        <v>76</v>
      </c>
      <c r="G4" s="107">
        <v>35</v>
      </c>
      <c r="H4" s="106">
        <v>7144</v>
      </c>
      <c r="I4" s="106">
        <v>3811</v>
      </c>
      <c r="J4" s="106">
        <v>3333</v>
      </c>
      <c r="K4" s="104" t="s">
        <v>76</v>
      </c>
      <c r="M4" s="107">
        <v>70</v>
      </c>
      <c r="N4" s="106">
        <v>4647</v>
      </c>
      <c r="O4" s="106">
        <v>2225</v>
      </c>
      <c r="P4" s="106">
        <v>2422</v>
      </c>
      <c r="Q4" s="104" t="s">
        <v>76</v>
      </c>
      <c r="S4" s="94" t="s">
        <v>66</v>
      </c>
      <c r="T4" s="95">
        <v>72582</v>
      </c>
      <c r="U4" s="95">
        <v>37338</v>
      </c>
      <c r="V4" s="95">
        <v>35244</v>
      </c>
      <c r="W4" s="96">
        <v>13.929093693506973</v>
      </c>
    </row>
    <row r="5" spans="1:23" s="104" customFormat="1">
      <c r="A5" s="107">
        <v>1</v>
      </c>
      <c r="B5" s="106">
        <v>4868</v>
      </c>
      <c r="C5" s="106">
        <v>2506</v>
      </c>
      <c r="D5" s="106">
        <v>2362</v>
      </c>
      <c r="E5" s="104" t="s">
        <v>76</v>
      </c>
      <c r="G5" s="107">
        <v>36</v>
      </c>
      <c r="H5" s="106">
        <v>7691</v>
      </c>
      <c r="I5" s="106">
        <v>3997</v>
      </c>
      <c r="J5" s="106">
        <v>3694</v>
      </c>
      <c r="K5" s="104" t="s">
        <v>76</v>
      </c>
      <c r="M5" s="107">
        <v>71</v>
      </c>
      <c r="N5" s="106">
        <v>5623</v>
      </c>
      <c r="O5" s="106">
        <v>2658</v>
      </c>
      <c r="P5" s="106">
        <v>2965</v>
      </c>
      <c r="Q5" s="104" t="s">
        <v>76</v>
      </c>
      <c r="S5" s="94" t="s">
        <v>67</v>
      </c>
      <c r="T5" s="95">
        <v>327208</v>
      </c>
      <c r="U5" s="95">
        <v>169795</v>
      </c>
      <c r="V5" s="95">
        <v>157413</v>
      </c>
      <c r="W5" s="96">
        <v>62.793955653812638</v>
      </c>
    </row>
    <row r="6" spans="1:23" s="104" customFormat="1">
      <c r="A6" s="107">
        <v>2</v>
      </c>
      <c r="B6" s="106">
        <v>4711</v>
      </c>
      <c r="C6" s="106">
        <v>2455</v>
      </c>
      <c r="D6" s="106">
        <v>2256</v>
      </c>
      <c r="E6" s="104" t="s">
        <v>76</v>
      </c>
      <c r="G6" s="107">
        <v>37</v>
      </c>
      <c r="H6" s="106">
        <v>7743</v>
      </c>
      <c r="I6" s="106">
        <v>4107</v>
      </c>
      <c r="J6" s="106">
        <v>3636</v>
      </c>
      <c r="K6" s="104" t="s">
        <v>76</v>
      </c>
      <c r="M6" s="107">
        <v>72</v>
      </c>
      <c r="N6" s="106">
        <v>6247</v>
      </c>
      <c r="O6" s="106">
        <v>2994</v>
      </c>
      <c r="P6" s="106">
        <v>3253</v>
      </c>
      <c r="Q6" s="104" t="s">
        <v>76</v>
      </c>
      <c r="S6" s="94" t="s">
        <v>68</v>
      </c>
      <c r="T6" s="95">
        <v>121282</v>
      </c>
      <c r="U6" s="95">
        <v>53481</v>
      </c>
      <c r="V6" s="95">
        <v>67801</v>
      </c>
      <c r="W6" s="96">
        <v>23.27503156892773</v>
      </c>
    </row>
    <row r="7" spans="1:23" s="104" customFormat="1">
      <c r="A7" s="107">
        <v>3</v>
      </c>
      <c r="B7" s="106">
        <v>4750</v>
      </c>
      <c r="C7" s="106">
        <v>2459</v>
      </c>
      <c r="D7" s="106">
        <v>2291</v>
      </c>
      <c r="E7" s="104" t="s">
        <v>76</v>
      </c>
      <c r="G7" s="107">
        <v>38</v>
      </c>
      <c r="H7" s="106">
        <v>7986</v>
      </c>
      <c r="I7" s="106">
        <v>4184</v>
      </c>
      <c r="J7" s="106">
        <v>3802</v>
      </c>
      <c r="K7" s="104" t="s">
        <v>76</v>
      </c>
      <c r="M7" s="107">
        <v>73</v>
      </c>
      <c r="N7" s="106">
        <v>5534</v>
      </c>
      <c r="O7" s="106">
        <v>2635</v>
      </c>
      <c r="P7" s="106">
        <v>2899</v>
      </c>
      <c r="Q7" s="104" t="s">
        <v>76</v>
      </c>
      <c r="S7" s="97" t="s">
        <v>99</v>
      </c>
      <c r="T7" s="98">
        <v>10</v>
      </c>
      <c r="U7" s="98">
        <v>3</v>
      </c>
      <c r="V7" s="98">
        <v>7</v>
      </c>
      <c r="W7" s="96">
        <v>1.9190837526531334E-3</v>
      </c>
    </row>
    <row r="8" spans="1:23" s="104" customFormat="1">
      <c r="A8" s="107">
        <v>4</v>
      </c>
      <c r="B8" s="106">
        <v>4765</v>
      </c>
      <c r="C8" s="106">
        <v>2440</v>
      </c>
      <c r="D8" s="106">
        <v>2325</v>
      </c>
      <c r="E8" s="104" t="s">
        <v>76</v>
      </c>
      <c r="G8" s="107">
        <v>39</v>
      </c>
      <c r="H8" s="106">
        <v>8025</v>
      </c>
      <c r="I8" s="106">
        <v>4175</v>
      </c>
      <c r="J8" s="106">
        <v>3850</v>
      </c>
      <c r="K8" s="104" t="s">
        <v>76</v>
      </c>
      <c r="M8" s="107">
        <v>74</v>
      </c>
      <c r="N8" s="106">
        <v>5886</v>
      </c>
      <c r="O8" s="106">
        <v>2769</v>
      </c>
      <c r="P8" s="106">
        <v>3117</v>
      </c>
      <c r="Q8" s="104" t="s">
        <v>76</v>
      </c>
      <c r="S8" s="99" t="s">
        <v>18</v>
      </c>
      <c r="T8" s="100">
        <v>521082</v>
      </c>
      <c r="U8" s="100">
        <v>260617</v>
      </c>
      <c r="V8" s="100">
        <v>260465</v>
      </c>
      <c r="W8" s="101">
        <v>100</v>
      </c>
    </row>
    <row r="9" spans="1:23" s="104" customFormat="1">
      <c r="A9" s="3" t="s">
        <v>89</v>
      </c>
      <c r="B9" s="106">
        <v>24399</v>
      </c>
      <c r="C9" s="106">
        <v>12477</v>
      </c>
      <c r="D9" s="106">
        <v>11922</v>
      </c>
      <c r="E9" s="104">
        <v>4.68</v>
      </c>
      <c r="G9" s="105" t="s">
        <v>2</v>
      </c>
      <c r="H9" s="106">
        <v>43571</v>
      </c>
      <c r="I9" s="106">
        <v>22650</v>
      </c>
      <c r="J9" s="106">
        <v>20921</v>
      </c>
      <c r="K9" s="104">
        <v>8.36</v>
      </c>
      <c r="M9" s="105" t="s">
        <v>3</v>
      </c>
      <c r="N9" s="106">
        <v>21880</v>
      </c>
      <c r="O9" s="106">
        <v>9884</v>
      </c>
      <c r="P9" s="106">
        <v>11996</v>
      </c>
      <c r="Q9" s="104">
        <v>4.2</v>
      </c>
    </row>
    <row r="10" spans="1:23" s="104" customFormat="1">
      <c r="A10" s="107">
        <v>5</v>
      </c>
      <c r="B10" s="106">
        <v>4841</v>
      </c>
      <c r="C10" s="106">
        <v>2478</v>
      </c>
      <c r="D10" s="106">
        <v>2363</v>
      </c>
      <c r="E10" s="104" t="s">
        <v>76</v>
      </c>
      <c r="G10" s="107">
        <v>40</v>
      </c>
      <c r="H10" s="106">
        <v>8223</v>
      </c>
      <c r="I10" s="106">
        <v>4262</v>
      </c>
      <c r="J10" s="106">
        <v>3961</v>
      </c>
      <c r="K10" s="104" t="s">
        <v>76</v>
      </c>
      <c r="M10" s="107">
        <v>75</v>
      </c>
      <c r="N10" s="106">
        <v>5235</v>
      </c>
      <c r="O10" s="106">
        <v>2406</v>
      </c>
      <c r="P10" s="106">
        <v>2829</v>
      </c>
      <c r="Q10" s="104" t="s">
        <v>76</v>
      </c>
    </row>
    <row r="11" spans="1:23" s="104" customFormat="1">
      <c r="A11" s="107">
        <v>6</v>
      </c>
      <c r="B11" s="106">
        <v>4828</v>
      </c>
      <c r="C11" s="106">
        <v>2473</v>
      </c>
      <c r="D11" s="106">
        <v>2355</v>
      </c>
      <c r="E11" s="104" t="s">
        <v>76</v>
      </c>
      <c r="G11" s="107">
        <v>41</v>
      </c>
      <c r="H11" s="106">
        <v>8941</v>
      </c>
      <c r="I11" s="106">
        <v>4562</v>
      </c>
      <c r="J11" s="106">
        <v>4379</v>
      </c>
      <c r="K11" s="104" t="s">
        <v>76</v>
      </c>
      <c r="M11" s="107">
        <v>76</v>
      </c>
      <c r="N11" s="106">
        <v>4452</v>
      </c>
      <c r="O11" s="106">
        <v>2071</v>
      </c>
      <c r="P11" s="106">
        <v>2381</v>
      </c>
      <c r="Q11" s="104" t="s">
        <v>76</v>
      </c>
    </row>
    <row r="12" spans="1:23" s="104" customFormat="1">
      <c r="A12" s="107">
        <v>7</v>
      </c>
      <c r="B12" s="106">
        <v>4882</v>
      </c>
      <c r="C12" s="106">
        <v>2545</v>
      </c>
      <c r="D12" s="106">
        <v>2337</v>
      </c>
      <c r="E12" s="104" t="s">
        <v>76</v>
      </c>
      <c r="G12" s="107">
        <v>42</v>
      </c>
      <c r="H12" s="106">
        <v>8897</v>
      </c>
      <c r="I12" s="106">
        <v>4603</v>
      </c>
      <c r="J12" s="106">
        <v>4294</v>
      </c>
      <c r="K12" s="104" t="s">
        <v>76</v>
      </c>
      <c r="M12" s="107">
        <v>77</v>
      </c>
      <c r="N12" s="106">
        <v>3888</v>
      </c>
      <c r="O12" s="106">
        <v>1769</v>
      </c>
      <c r="P12" s="106">
        <v>2119</v>
      </c>
      <c r="Q12" s="104" t="s">
        <v>76</v>
      </c>
    </row>
    <row r="13" spans="1:23" s="104" customFormat="1">
      <c r="A13" s="107">
        <v>8</v>
      </c>
      <c r="B13" s="106">
        <v>4863</v>
      </c>
      <c r="C13" s="106">
        <v>2477</v>
      </c>
      <c r="D13" s="106">
        <v>2386</v>
      </c>
      <c r="E13" s="104" t="s">
        <v>76</v>
      </c>
      <c r="G13" s="107">
        <v>43</v>
      </c>
      <c r="H13" s="106">
        <v>9006</v>
      </c>
      <c r="I13" s="106">
        <v>4812</v>
      </c>
      <c r="J13" s="106">
        <v>4194</v>
      </c>
      <c r="K13" s="104" t="s">
        <v>76</v>
      </c>
      <c r="M13" s="107">
        <v>78</v>
      </c>
      <c r="N13" s="106">
        <v>4302</v>
      </c>
      <c r="O13" s="106">
        <v>1896</v>
      </c>
      <c r="P13" s="106">
        <v>2406</v>
      </c>
      <c r="Q13" s="104" t="s">
        <v>76</v>
      </c>
    </row>
    <row r="14" spans="1:23" s="104" customFormat="1">
      <c r="A14" s="107">
        <v>9</v>
      </c>
      <c r="B14" s="106">
        <v>4985</v>
      </c>
      <c r="C14" s="106">
        <v>2504</v>
      </c>
      <c r="D14" s="106">
        <v>2481</v>
      </c>
      <c r="E14" s="104" t="s">
        <v>76</v>
      </c>
      <c r="G14" s="107">
        <v>44</v>
      </c>
      <c r="H14" s="106">
        <v>8504</v>
      </c>
      <c r="I14" s="106">
        <v>4411</v>
      </c>
      <c r="J14" s="106">
        <v>4093</v>
      </c>
      <c r="K14" s="104" t="s">
        <v>76</v>
      </c>
      <c r="M14" s="107">
        <v>79</v>
      </c>
      <c r="N14" s="106">
        <v>4003</v>
      </c>
      <c r="O14" s="106">
        <v>1742</v>
      </c>
      <c r="P14" s="106">
        <v>2261</v>
      </c>
      <c r="Q14" s="104" t="s">
        <v>76</v>
      </c>
    </row>
    <row r="15" spans="1:23" s="104" customFormat="1">
      <c r="A15" s="3" t="s">
        <v>90</v>
      </c>
      <c r="B15" s="106">
        <v>24386</v>
      </c>
      <c r="C15" s="106">
        <v>12540</v>
      </c>
      <c r="D15" s="106">
        <v>11846</v>
      </c>
      <c r="E15" s="104">
        <v>4.68</v>
      </c>
      <c r="G15" s="105" t="s">
        <v>4</v>
      </c>
      <c r="H15" s="106">
        <v>37886</v>
      </c>
      <c r="I15" s="106">
        <v>19701</v>
      </c>
      <c r="J15" s="106">
        <v>18185</v>
      </c>
      <c r="K15" s="104">
        <v>7.27</v>
      </c>
      <c r="M15" s="105" t="s">
        <v>5</v>
      </c>
      <c r="N15" s="106">
        <v>16444</v>
      </c>
      <c r="O15" s="106">
        <v>6563</v>
      </c>
      <c r="P15" s="106">
        <v>9881</v>
      </c>
      <c r="Q15" s="104">
        <v>3.16</v>
      </c>
    </row>
    <row r="16" spans="1:23" s="104" customFormat="1">
      <c r="A16" s="107">
        <v>10</v>
      </c>
      <c r="B16" s="106">
        <v>4849</v>
      </c>
      <c r="C16" s="106">
        <v>2539</v>
      </c>
      <c r="D16" s="106">
        <v>2310</v>
      </c>
      <c r="E16" s="104" t="s">
        <v>76</v>
      </c>
      <c r="G16" s="107">
        <v>45</v>
      </c>
      <c r="H16" s="106">
        <v>8367</v>
      </c>
      <c r="I16" s="106">
        <v>4401</v>
      </c>
      <c r="J16" s="106">
        <v>3966</v>
      </c>
      <c r="K16" s="104" t="s">
        <v>76</v>
      </c>
      <c r="M16" s="107">
        <v>80</v>
      </c>
      <c r="N16" s="106">
        <v>3828</v>
      </c>
      <c r="O16" s="106">
        <v>1629</v>
      </c>
      <c r="P16" s="106">
        <v>2199</v>
      </c>
      <c r="Q16" s="104" t="s">
        <v>76</v>
      </c>
    </row>
    <row r="17" spans="1:17" s="104" customFormat="1">
      <c r="A17" s="107">
        <v>11</v>
      </c>
      <c r="B17" s="106">
        <v>4949</v>
      </c>
      <c r="C17" s="106">
        <v>2527</v>
      </c>
      <c r="D17" s="106">
        <v>2422</v>
      </c>
      <c r="E17" s="104" t="s">
        <v>76</v>
      </c>
      <c r="G17" s="107">
        <v>46</v>
      </c>
      <c r="H17" s="106">
        <v>7848</v>
      </c>
      <c r="I17" s="106">
        <v>4068</v>
      </c>
      <c r="J17" s="106">
        <v>3780</v>
      </c>
      <c r="K17" s="104" t="s">
        <v>76</v>
      </c>
      <c r="M17" s="107">
        <v>81</v>
      </c>
      <c r="N17" s="106">
        <v>3571</v>
      </c>
      <c r="O17" s="106">
        <v>1460</v>
      </c>
      <c r="P17" s="106">
        <v>2111</v>
      </c>
      <c r="Q17" s="104" t="s">
        <v>76</v>
      </c>
    </row>
    <row r="18" spans="1:17" s="104" customFormat="1">
      <c r="A18" s="107">
        <v>12</v>
      </c>
      <c r="B18" s="106">
        <v>4831</v>
      </c>
      <c r="C18" s="106">
        <v>2526</v>
      </c>
      <c r="D18" s="106">
        <v>2305</v>
      </c>
      <c r="E18" s="104" t="s">
        <v>76</v>
      </c>
      <c r="G18" s="107">
        <v>47</v>
      </c>
      <c r="H18" s="106">
        <v>7786</v>
      </c>
      <c r="I18" s="106">
        <v>4081</v>
      </c>
      <c r="J18" s="106">
        <v>3705</v>
      </c>
      <c r="K18" s="104" t="s">
        <v>76</v>
      </c>
      <c r="M18" s="107">
        <v>82</v>
      </c>
      <c r="N18" s="106">
        <v>3220</v>
      </c>
      <c r="O18" s="106">
        <v>1266</v>
      </c>
      <c r="P18" s="106">
        <v>1954</v>
      </c>
      <c r="Q18" s="104" t="s">
        <v>76</v>
      </c>
    </row>
    <row r="19" spans="1:17" s="104" customFormat="1">
      <c r="A19" s="107">
        <v>13</v>
      </c>
      <c r="B19" s="106">
        <v>4830</v>
      </c>
      <c r="C19" s="106">
        <v>2490</v>
      </c>
      <c r="D19" s="106">
        <v>2340</v>
      </c>
      <c r="E19" s="104" t="s">
        <v>76</v>
      </c>
      <c r="G19" s="107">
        <v>48</v>
      </c>
      <c r="H19" s="106">
        <v>7556</v>
      </c>
      <c r="I19" s="106">
        <v>3870</v>
      </c>
      <c r="J19" s="106">
        <v>3686</v>
      </c>
      <c r="K19" s="104" t="s">
        <v>76</v>
      </c>
      <c r="M19" s="107">
        <v>83</v>
      </c>
      <c r="N19" s="106">
        <v>3020</v>
      </c>
      <c r="O19" s="106">
        <v>1152</v>
      </c>
      <c r="P19" s="106">
        <v>1868</v>
      </c>
      <c r="Q19" s="104" t="s">
        <v>76</v>
      </c>
    </row>
    <row r="20" spans="1:17" s="104" customFormat="1">
      <c r="A20" s="107">
        <v>14</v>
      </c>
      <c r="B20" s="106">
        <v>4927</v>
      </c>
      <c r="C20" s="106">
        <v>2458</v>
      </c>
      <c r="D20" s="106">
        <v>2469</v>
      </c>
      <c r="E20" s="104" t="s">
        <v>76</v>
      </c>
      <c r="G20" s="107">
        <v>49</v>
      </c>
      <c r="H20" s="106">
        <v>6329</v>
      </c>
      <c r="I20" s="106">
        <v>3281</v>
      </c>
      <c r="J20" s="106">
        <v>3048</v>
      </c>
      <c r="K20" s="104" t="s">
        <v>76</v>
      </c>
      <c r="M20" s="107">
        <v>84</v>
      </c>
      <c r="N20" s="106">
        <v>2805</v>
      </c>
      <c r="O20" s="104">
        <v>1056</v>
      </c>
      <c r="P20" s="106">
        <v>1749</v>
      </c>
      <c r="Q20" s="104" t="s">
        <v>76</v>
      </c>
    </row>
    <row r="21" spans="1:17" s="104" customFormat="1">
      <c r="A21" s="105" t="s">
        <v>6</v>
      </c>
      <c r="B21" s="106">
        <v>23920</v>
      </c>
      <c r="C21" s="106">
        <v>12313</v>
      </c>
      <c r="D21" s="106">
        <v>11607</v>
      </c>
      <c r="E21" s="104">
        <v>4.59</v>
      </c>
      <c r="G21" s="105" t="s">
        <v>7</v>
      </c>
      <c r="H21" s="106">
        <v>32112</v>
      </c>
      <c r="I21" s="106">
        <v>16433</v>
      </c>
      <c r="J21" s="106">
        <v>15679</v>
      </c>
      <c r="K21" s="104">
        <v>6.16</v>
      </c>
      <c r="M21" s="105" t="s">
        <v>8</v>
      </c>
      <c r="N21" s="106">
        <v>10192</v>
      </c>
      <c r="O21" s="106">
        <v>3497</v>
      </c>
      <c r="P21" s="106">
        <v>6695</v>
      </c>
      <c r="Q21" s="104">
        <v>1.96</v>
      </c>
    </row>
    <row r="22" spans="1:17" s="104" customFormat="1">
      <c r="A22" s="107">
        <v>15</v>
      </c>
      <c r="B22" s="106">
        <v>4959</v>
      </c>
      <c r="C22" s="106">
        <v>2559</v>
      </c>
      <c r="D22" s="106">
        <v>2400</v>
      </c>
      <c r="E22" s="104" t="s">
        <v>76</v>
      </c>
      <c r="G22" s="107">
        <v>50</v>
      </c>
      <c r="H22" s="106">
        <v>6673</v>
      </c>
      <c r="I22" s="106">
        <v>3367</v>
      </c>
      <c r="J22" s="106">
        <v>3306</v>
      </c>
      <c r="K22" s="104" t="s">
        <v>76</v>
      </c>
      <c r="M22" s="107">
        <v>85</v>
      </c>
      <c r="N22" s="106">
        <v>2514</v>
      </c>
      <c r="O22" s="104">
        <v>910</v>
      </c>
      <c r="P22" s="106">
        <v>1604</v>
      </c>
      <c r="Q22" s="104" t="s">
        <v>76</v>
      </c>
    </row>
    <row r="23" spans="1:17" s="104" customFormat="1">
      <c r="A23" s="107">
        <v>16</v>
      </c>
      <c r="B23" s="106">
        <v>4672</v>
      </c>
      <c r="C23" s="106">
        <v>2383</v>
      </c>
      <c r="D23" s="106">
        <v>2289</v>
      </c>
      <c r="E23" s="104" t="s">
        <v>76</v>
      </c>
      <c r="G23" s="107">
        <v>51</v>
      </c>
      <c r="H23" s="106">
        <v>6804</v>
      </c>
      <c r="I23" s="106">
        <v>3484</v>
      </c>
      <c r="J23" s="106">
        <v>3320</v>
      </c>
      <c r="K23" s="104" t="s">
        <v>76</v>
      </c>
      <c r="M23" s="107">
        <v>86</v>
      </c>
      <c r="N23" s="106">
        <v>2280</v>
      </c>
      <c r="O23" s="104">
        <v>815</v>
      </c>
      <c r="P23" s="106">
        <v>1465</v>
      </c>
      <c r="Q23" s="104" t="s">
        <v>76</v>
      </c>
    </row>
    <row r="24" spans="1:17" s="104" customFormat="1">
      <c r="A24" s="107">
        <v>17</v>
      </c>
      <c r="B24" s="106">
        <v>4834</v>
      </c>
      <c r="C24" s="106">
        <v>2503</v>
      </c>
      <c r="D24" s="106">
        <v>2331</v>
      </c>
      <c r="E24" s="104" t="s">
        <v>76</v>
      </c>
      <c r="G24" s="107">
        <v>52</v>
      </c>
      <c r="H24" s="106">
        <v>6533</v>
      </c>
      <c r="I24" s="106">
        <v>3422</v>
      </c>
      <c r="J24" s="106">
        <v>3111</v>
      </c>
      <c r="K24" s="104" t="s">
        <v>76</v>
      </c>
      <c r="M24" s="107">
        <v>87</v>
      </c>
      <c r="N24" s="106">
        <v>2053</v>
      </c>
      <c r="O24" s="104">
        <v>720</v>
      </c>
      <c r="P24" s="106">
        <v>1333</v>
      </c>
      <c r="Q24" s="104" t="s">
        <v>76</v>
      </c>
    </row>
    <row r="25" spans="1:17" s="104" customFormat="1">
      <c r="A25" s="107">
        <v>18</v>
      </c>
      <c r="B25" s="106">
        <v>4660</v>
      </c>
      <c r="C25" s="106">
        <v>2342</v>
      </c>
      <c r="D25" s="106">
        <v>2318</v>
      </c>
      <c r="E25" s="104" t="s">
        <v>76</v>
      </c>
      <c r="G25" s="107">
        <v>53</v>
      </c>
      <c r="H25" s="106">
        <v>6142</v>
      </c>
      <c r="I25" s="106">
        <v>3174</v>
      </c>
      <c r="J25" s="106">
        <v>2968</v>
      </c>
      <c r="K25" s="104" t="s">
        <v>76</v>
      </c>
      <c r="M25" s="107">
        <v>88</v>
      </c>
      <c r="N25" s="106">
        <v>1756</v>
      </c>
      <c r="O25" s="104">
        <v>551</v>
      </c>
      <c r="P25" s="106">
        <v>1205</v>
      </c>
      <c r="Q25" s="104" t="s">
        <v>76</v>
      </c>
    </row>
    <row r="26" spans="1:17" s="104" customFormat="1">
      <c r="A26" s="107">
        <v>19</v>
      </c>
      <c r="B26" s="106">
        <v>4795</v>
      </c>
      <c r="C26" s="106">
        <v>2526</v>
      </c>
      <c r="D26" s="106">
        <v>2269</v>
      </c>
      <c r="E26" s="104" t="s">
        <v>76</v>
      </c>
      <c r="G26" s="107">
        <v>54</v>
      </c>
      <c r="H26" s="106">
        <v>5960</v>
      </c>
      <c r="I26" s="106">
        <v>2986</v>
      </c>
      <c r="J26" s="106">
        <v>2974</v>
      </c>
      <c r="K26" s="104" t="s">
        <v>76</v>
      </c>
      <c r="M26" s="107">
        <v>89</v>
      </c>
      <c r="N26" s="106">
        <v>1589</v>
      </c>
      <c r="O26" s="104">
        <v>501</v>
      </c>
      <c r="P26" s="106">
        <v>1088</v>
      </c>
      <c r="Q26" s="104" t="s">
        <v>76</v>
      </c>
    </row>
    <row r="27" spans="1:17" s="104" customFormat="1">
      <c r="A27" s="105" t="s">
        <v>9</v>
      </c>
      <c r="B27" s="106">
        <v>24580</v>
      </c>
      <c r="C27" s="106">
        <v>13121</v>
      </c>
      <c r="D27" s="106">
        <v>11459</v>
      </c>
      <c r="E27" s="104">
        <v>4.72</v>
      </c>
      <c r="G27" s="105" t="s">
        <v>10</v>
      </c>
      <c r="H27" s="106">
        <v>29864</v>
      </c>
      <c r="I27" s="106">
        <v>15070</v>
      </c>
      <c r="J27" s="106">
        <v>14794</v>
      </c>
      <c r="K27" s="104">
        <v>5.73</v>
      </c>
      <c r="M27" s="105" t="s">
        <v>11</v>
      </c>
      <c r="N27" s="106">
        <v>4445</v>
      </c>
      <c r="O27" s="106">
        <v>1126</v>
      </c>
      <c r="P27" s="106">
        <v>3319</v>
      </c>
      <c r="Q27" s="104">
        <v>0.85</v>
      </c>
    </row>
    <row r="28" spans="1:17" s="104" customFormat="1">
      <c r="A28" s="107">
        <v>20</v>
      </c>
      <c r="B28" s="106">
        <v>4736</v>
      </c>
      <c r="C28" s="106">
        <v>2506</v>
      </c>
      <c r="D28" s="106">
        <v>2230</v>
      </c>
      <c r="E28" s="104" t="s">
        <v>76</v>
      </c>
      <c r="G28" s="107">
        <v>55</v>
      </c>
      <c r="H28" s="106">
        <v>5866</v>
      </c>
      <c r="I28" s="106">
        <v>2992</v>
      </c>
      <c r="J28" s="106">
        <v>2874</v>
      </c>
      <c r="K28" s="104" t="s">
        <v>76</v>
      </c>
      <c r="M28" s="107">
        <v>90</v>
      </c>
      <c r="N28" s="106">
        <v>1358</v>
      </c>
      <c r="O28" s="104">
        <v>401</v>
      </c>
      <c r="P28" s="104">
        <v>957</v>
      </c>
      <c r="Q28" s="104" t="s">
        <v>76</v>
      </c>
    </row>
    <row r="29" spans="1:17" s="104" customFormat="1">
      <c r="A29" s="107">
        <v>21</v>
      </c>
      <c r="B29" s="106">
        <v>4921</v>
      </c>
      <c r="C29" s="106">
        <v>2528</v>
      </c>
      <c r="D29" s="106">
        <v>2393</v>
      </c>
      <c r="E29" s="104" t="s">
        <v>76</v>
      </c>
      <c r="G29" s="107">
        <v>56</v>
      </c>
      <c r="H29" s="106">
        <v>6118</v>
      </c>
      <c r="I29" s="106">
        <v>3089</v>
      </c>
      <c r="J29" s="106">
        <v>3029</v>
      </c>
      <c r="K29" s="104" t="s">
        <v>76</v>
      </c>
      <c r="M29" s="107">
        <v>91</v>
      </c>
      <c r="N29" s="104">
        <v>1051</v>
      </c>
      <c r="O29" s="104">
        <v>270</v>
      </c>
      <c r="P29" s="104">
        <v>781</v>
      </c>
      <c r="Q29" s="104" t="s">
        <v>76</v>
      </c>
    </row>
    <row r="30" spans="1:17" s="104" customFormat="1">
      <c r="A30" s="107">
        <v>22</v>
      </c>
      <c r="B30" s="106">
        <v>4801</v>
      </c>
      <c r="C30" s="106">
        <v>2541</v>
      </c>
      <c r="D30" s="106">
        <v>2260</v>
      </c>
      <c r="E30" s="104" t="s">
        <v>76</v>
      </c>
      <c r="G30" s="107">
        <v>57</v>
      </c>
      <c r="H30" s="106">
        <v>6161</v>
      </c>
      <c r="I30" s="106">
        <v>3108</v>
      </c>
      <c r="J30" s="106">
        <v>3053</v>
      </c>
      <c r="K30" s="104" t="s">
        <v>76</v>
      </c>
      <c r="M30" s="107">
        <v>92</v>
      </c>
      <c r="N30" s="104">
        <v>836</v>
      </c>
      <c r="O30" s="104">
        <v>216</v>
      </c>
      <c r="P30" s="104">
        <v>620</v>
      </c>
      <c r="Q30" s="104" t="s">
        <v>76</v>
      </c>
    </row>
    <row r="31" spans="1:17" s="104" customFormat="1">
      <c r="A31" s="107">
        <v>23</v>
      </c>
      <c r="B31" s="106">
        <v>4998</v>
      </c>
      <c r="C31" s="106">
        <v>2712</v>
      </c>
      <c r="D31" s="106">
        <v>2286</v>
      </c>
      <c r="E31" s="104" t="s">
        <v>76</v>
      </c>
      <c r="G31" s="107">
        <v>58</v>
      </c>
      <c r="H31" s="106">
        <v>5789</v>
      </c>
      <c r="I31" s="106">
        <v>2917</v>
      </c>
      <c r="J31" s="106">
        <v>2872</v>
      </c>
      <c r="K31" s="104" t="s">
        <v>76</v>
      </c>
      <c r="M31" s="107">
        <v>93</v>
      </c>
      <c r="N31" s="104">
        <v>679</v>
      </c>
      <c r="O31" s="104">
        <v>143</v>
      </c>
      <c r="P31" s="104">
        <v>536</v>
      </c>
      <c r="Q31" s="104" t="s">
        <v>76</v>
      </c>
    </row>
    <row r="32" spans="1:17" s="104" customFormat="1">
      <c r="A32" s="107">
        <v>24</v>
      </c>
      <c r="B32" s="106">
        <v>5124</v>
      </c>
      <c r="C32" s="106">
        <v>2834</v>
      </c>
      <c r="D32" s="106">
        <v>2290</v>
      </c>
      <c r="E32" s="104" t="s">
        <v>76</v>
      </c>
      <c r="G32" s="107">
        <v>59</v>
      </c>
      <c r="H32" s="106">
        <v>5930</v>
      </c>
      <c r="I32" s="106">
        <v>2964</v>
      </c>
      <c r="J32" s="106">
        <v>2966</v>
      </c>
      <c r="K32" s="104" t="s">
        <v>76</v>
      </c>
      <c r="M32" s="107">
        <v>94</v>
      </c>
      <c r="N32" s="104">
        <v>521</v>
      </c>
      <c r="O32" s="104">
        <v>96</v>
      </c>
      <c r="P32" s="104">
        <v>425</v>
      </c>
      <c r="Q32" s="104" t="s">
        <v>76</v>
      </c>
    </row>
    <row r="33" spans="1:17" s="104" customFormat="1">
      <c r="A33" s="105" t="s">
        <v>12</v>
      </c>
      <c r="B33" s="106">
        <v>29323</v>
      </c>
      <c r="C33" s="106">
        <v>15828</v>
      </c>
      <c r="D33" s="106">
        <v>13495</v>
      </c>
      <c r="E33" s="104">
        <v>5.63</v>
      </c>
      <c r="G33" s="105" t="s">
        <v>13</v>
      </c>
      <c r="H33" s="106">
        <v>32741</v>
      </c>
      <c r="I33" s="106">
        <v>16138</v>
      </c>
      <c r="J33" s="106">
        <v>16603</v>
      </c>
      <c r="K33" s="104">
        <v>6.28</v>
      </c>
      <c r="M33" s="105" t="s">
        <v>14</v>
      </c>
      <c r="N33" s="106">
        <v>1178</v>
      </c>
      <c r="O33" s="104">
        <v>196</v>
      </c>
      <c r="P33" s="104">
        <v>982</v>
      </c>
      <c r="Q33" s="104">
        <v>0.23</v>
      </c>
    </row>
    <row r="34" spans="1:17" s="104" customFormat="1">
      <c r="A34" s="107">
        <v>25</v>
      </c>
      <c r="B34" s="106">
        <v>5387</v>
      </c>
      <c r="C34" s="106">
        <v>2983</v>
      </c>
      <c r="D34" s="106">
        <v>2404</v>
      </c>
      <c r="E34" s="104" t="s">
        <v>76</v>
      </c>
      <c r="G34" s="107">
        <v>60</v>
      </c>
      <c r="H34" s="106">
        <v>6216</v>
      </c>
      <c r="I34" s="106">
        <v>3183</v>
      </c>
      <c r="J34" s="106">
        <v>3033</v>
      </c>
      <c r="K34" s="104" t="s">
        <v>76</v>
      </c>
      <c r="M34" s="107">
        <v>95</v>
      </c>
      <c r="N34" s="104">
        <v>434</v>
      </c>
      <c r="O34" s="104">
        <v>89</v>
      </c>
      <c r="P34" s="104">
        <v>345</v>
      </c>
      <c r="Q34" s="104" t="s">
        <v>76</v>
      </c>
    </row>
    <row r="35" spans="1:17" s="104" customFormat="1">
      <c r="A35" s="107">
        <v>26</v>
      </c>
      <c r="B35" s="106">
        <v>5568</v>
      </c>
      <c r="C35" s="106">
        <v>3045</v>
      </c>
      <c r="D35" s="106">
        <v>2523</v>
      </c>
      <c r="E35" s="104" t="s">
        <v>76</v>
      </c>
      <c r="G35" s="107">
        <v>61</v>
      </c>
      <c r="H35" s="106">
        <v>6259</v>
      </c>
      <c r="I35" s="106">
        <v>3112</v>
      </c>
      <c r="J35" s="106">
        <v>3147</v>
      </c>
      <c r="K35" s="104" t="s">
        <v>76</v>
      </c>
      <c r="M35" s="107">
        <v>96</v>
      </c>
      <c r="N35" s="104">
        <v>294</v>
      </c>
      <c r="O35" s="104">
        <v>54</v>
      </c>
      <c r="P35" s="104">
        <v>240</v>
      </c>
      <c r="Q35" s="104" t="s">
        <v>76</v>
      </c>
    </row>
    <row r="36" spans="1:17" s="104" customFormat="1">
      <c r="A36" s="107">
        <v>27</v>
      </c>
      <c r="B36" s="106">
        <v>5895</v>
      </c>
      <c r="C36" s="106">
        <v>3161</v>
      </c>
      <c r="D36" s="106">
        <v>2734</v>
      </c>
      <c r="E36" s="104" t="s">
        <v>76</v>
      </c>
      <c r="G36" s="107">
        <v>62</v>
      </c>
      <c r="H36" s="106">
        <v>6523</v>
      </c>
      <c r="I36" s="106">
        <v>3137</v>
      </c>
      <c r="J36" s="106">
        <v>3386</v>
      </c>
      <c r="K36" s="104" t="s">
        <v>76</v>
      </c>
      <c r="M36" s="107">
        <v>97</v>
      </c>
      <c r="N36" s="104">
        <v>204</v>
      </c>
      <c r="O36" s="104">
        <v>24</v>
      </c>
      <c r="P36" s="104">
        <v>180</v>
      </c>
      <c r="Q36" s="104" t="s">
        <v>76</v>
      </c>
    </row>
    <row r="37" spans="1:17" s="104" customFormat="1">
      <c r="A37" s="107">
        <v>28</v>
      </c>
      <c r="B37" s="106">
        <v>6136</v>
      </c>
      <c r="C37" s="106">
        <v>3284</v>
      </c>
      <c r="D37" s="106">
        <v>2852</v>
      </c>
      <c r="E37" s="104" t="s">
        <v>76</v>
      </c>
      <c r="G37" s="107">
        <v>63</v>
      </c>
      <c r="H37" s="106">
        <v>6781</v>
      </c>
      <c r="I37" s="106">
        <v>3332</v>
      </c>
      <c r="J37" s="106">
        <v>3449</v>
      </c>
      <c r="K37" s="104" t="s">
        <v>76</v>
      </c>
      <c r="M37" s="107">
        <v>98</v>
      </c>
      <c r="N37" s="104">
        <v>160</v>
      </c>
      <c r="O37" s="104">
        <v>21</v>
      </c>
      <c r="P37" s="104">
        <v>139</v>
      </c>
      <c r="Q37" s="104" t="s">
        <v>76</v>
      </c>
    </row>
    <row r="38" spans="1:17" s="104" customFormat="1">
      <c r="A38" s="107">
        <v>29</v>
      </c>
      <c r="B38" s="106">
        <v>6337</v>
      </c>
      <c r="C38" s="106">
        <v>3355</v>
      </c>
      <c r="D38" s="106">
        <v>2982</v>
      </c>
      <c r="E38" s="104" t="s">
        <v>76</v>
      </c>
      <c r="G38" s="107">
        <v>64</v>
      </c>
      <c r="H38" s="106">
        <v>6962</v>
      </c>
      <c r="I38" s="106">
        <v>3374</v>
      </c>
      <c r="J38" s="106">
        <v>3588</v>
      </c>
      <c r="K38" s="104" t="s">
        <v>76</v>
      </c>
      <c r="M38" s="107">
        <v>99</v>
      </c>
      <c r="N38" s="104">
        <v>86</v>
      </c>
      <c r="O38" s="104">
        <v>8</v>
      </c>
      <c r="P38" s="104">
        <v>78</v>
      </c>
      <c r="Q38" s="104" t="s">
        <v>76</v>
      </c>
    </row>
    <row r="39" spans="1:17" s="104" customFormat="1">
      <c r="A39" s="105" t="s">
        <v>15</v>
      </c>
      <c r="B39" s="106">
        <v>34622</v>
      </c>
      <c r="C39" s="106">
        <v>18267</v>
      </c>
      <c r="D39" s="106">
        <v>16355</v>
      </c>
      <c r="E39" s="104">
        <v>6.64</v>
      </c>
      <c r="G39" s="105" t="s">
        <v>16</v>
      </c>
      <c r="H39" s="106">
        <v>39023</v>
      </c>
      <c r="I39" s="106">
        <v>18910</v>
      </c>
      <c r="J39" s="106">
        <v>20113</v>
      </c>
      <c r="K39" s="104">
        <v>7.49</v>
      </c>
      <c r="M39" s="105">
        <v>100</v>
      </c>
      <c r="N39" s="104">
        <v>183</v>
      </c>
      <c r="O39" s="104">
        <v>24</v>
      </c>
      <c r="P39" s="104">
        <v>159</v>
      </c>
      <c r="Q39" s="104" t="s">
        <v>76</v>
      </c>
    </row>
    <row r="40" spans="1:17" s="104" customFormat="1">
      <c r="A40" s="107">
        <v>30</v>
      </c>
      <c r="B40" s="106">
        <v>6577</v>
      </c>
      <c r="C40" s="106">
        <v>3502</v>
      </c>
      <c r="D40" s="106">
        <v>3075</v>
      </c>
      <c r="E40" s="104" t="s">
        <v>76</v>
      </c>
      <c r="G40" s="107">
        <v>65</v>
      </c>
      <c r="H40" s="106">
        <v>7832</v>
      </c>
      <c r="I40" s="106">
        <v>3785</v>
      </c>
      <c r="J40" s="106">
        <v>4047</v>
      </c>
      <c r="K40" s="104" t="s">
        <v>76</v>
      </c>
      <c r="M40" s="7" t="s">
        <v>77</v>
      </c>
      <c r="N40" s="104" t="s">
        <v>78</v>
      </c>
      <c r="O40" s="104" t="s">
        <v>79</v>
      </c>
      <c r="P40" s="104" t="s">
        <v>79</v>
      </c>
      <c r="Q40" s="104" t="s">
        <v>76</v>
      </c>
    </row>
    <row r="41" spans="1:17" s="104" customFormat="1">
      <c r="A41" s="107">
        <v>31</v>
      </c>
      <c r="B41" s="106">
        <v>6870</v>
      </c>
      <c r="C41" s="106">
        <v>3676</v>
      </c>
      <c r="D41" s="106">
        <v>3194</v>
      </c>
      <c r="E41" s="104" t="s">
        <v>76</v>
      </c>
      <c r="G41" s="107">
        <v>66</v>
      </c>
      <c r="H41" s="106">
        <v>8231</v>
      </c>
      <c r="I41" s="106">
        <v>4072</v>
      </c>
      <c r="J41" s="106">
        <v>4159</v>
      </c>
      <c r="K41" s="104" t="s">
        <v>76</v>
      </c>
      <c r="M41" s="7" t="s">
        <v>80</v>
      </c>
      <c r="N41" s="104">
        <v>10</v>
      </c>
      <c r="O41" s="104">
        <v>3</v>
      </c>
      <c r="P41" s="104">
        <v>7</v>
      </c>
      <c r="Q41" s="104" t="s">
        <v>76</v>
      </c>
    </row>
    <row r="42" spans="1:17" s="104" customFormat="1">
      <c r="A42" s="107">
        <v>32</v>
      </c>
      <c r="B42" s="106">
        <v>7000</v>
      </c>
      <c r="C42" s="106">
        <v>3697</v>
      </c>
      <c r="D42" s="106">
        <v>3303</v>
      </c>
      <c r="E42" s="104" t="s">
        <v>76</v>
      </c>
      <c r="G42" s="107">
        <v>67</v>
      </c>
      <c r="H42" s="106">
        <v>8082</v>
      </c>
      <c r="I42" s="106">
        <v>3911</v>
      </c>
      <c r="J42" s="106">
        <v>4171</v>
      </c>
      <c r="K42" s="104" t="s">
        <v>76</v>
      </c>
      <c r="M42" s="7" t="s">
        <v>77</v>
      </c>
      <c r="N42" s="104" t="s">
        <v>78</v>
      </c>
      <c r="O42" s="104" t="s">
        <v>79</v>
      </c>
      <c r="P42" s="104" t="s">
        <v>79</v>
      </c>
      <c r="Q42" s="104" t="s">
        <v>76</v>
      </c>
    </row>
    <row r="43" spans="1:17" s="104" customFormat="1">
      <c r="A43" s="107">
        <v>33</v>
      </c>
      <c r="B43" s="106">
        <v>7125</v>
      </c>
      <c r="C43" s="106">
        <v>3725</v>
      </c>
      <c r="D43" s="106">
        <v>3400</v>
      </c>
      <c r="E43" s="104" t="s">
        <v>76</v>
      </c>
      <c r="G43" s="107">
        <v>68</v>
      </c>
      <c r="H43" s="106">
        <v>8340</v>
      </c>
      <c r="I43" s="106">
        <v>3985</v>
      </c>
      <c r="J43" s="106">
        <v>4355</v>
      </c>
      <c r="K43" s="104" t="s">
        <v>76</v>
      </c>
      <c r="M43" s="105" t="s">
        <v>81</v>
      </c>
      <c r="N43" s="106">
        <v>521082</v>
      </c>
      <c r="O43" s="106">
        <v>260617</v>
      </c>
      <c r="P43" s="106">
        <v>260465</v>
      </c>
      <c r="Q43" s="104" t="s">
        <v>76</v>
      </c>
    </row>
    <row r="44" spans="1:17" s="104" customFormat="1">
      <c r="A44" s="107">
        <v>34</v>
      </c>
      <c r="B44" s="106">
        <v>7050</v>
      </c>
      <c r="C44" s="106">
        <v>3667</v>
      </c>
      <c r="D44" s="106">
        <v>3383</v>
      </c>
      <c r="E44" s="104" t="s">
        <v>76</v>
      </c>
      <c r="G44" s="107">
        <v>69</v>
      </c>
      <c r="H44" s="106">
        <v>6538</v>
      </c>
      <c r="I44" s="106">
        <v>3157</v>
      </c>
      <c r="J44" s="106">
        <v>3381</v>
      </c>
      <c r="K44" s="104" t="s">
        <v>76</v>
      </c>
      <c r="M44" s="104" t="s">
        <v>77</v>
      </c>
      <c r="N44" s="104" t="s">
        <v>78</v>
      </c>
      <c r="O44" s="104" t="s">
        <v>79</v>
      </c>
      <c r="P44" s="104" t="s">
        <v>79</v>
      </c>
      <c r="Q44" s="104" t="s">
        <v>76</v>
      </c>
    </row>
  </sheetData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4"/>
  <sheetViews>
    <sheetView zoomScale="75" zoomScaleNormal="75" workbookViewId="0"/>
  </sheetViews>
  <sheetFormatPr defaultRowHeight="12"/>
  <cols>
    <col min="1" max="1" width="9.59765625" customWidth="1"/>
    <col min="2" max="4" width="11.09765625" customWidth="1"/>
    <col min="5" max="5" width="9.3984375" customWidth="1"/>
    <col min="6" max="6" width="5" customWidth="1"/>
    <col min="7" max="7" width="9.59765625" customWidth="1"/>
    <col min="8" max="10" width="11.09765625" customWidth="1"/>
    <col min="11" max="11" width="9.3984375" customWidth="1"/>
    <col min="12" max="12" width="5" customWidth="1"/>
    <col min="13" max="13" width="9.59765625" customWidth="1"/>
    <col min="14" max="16" width="11.09765625" customWidth="1"/>
    <col min="17" max="17" width="9.3984375" customWidth="1"/>
    <col min="18" max="18" width="5" customWidth="1"/>
  </cols>
  <sheetData>
    <row r="1" spans="1:23" s="104" customFormat="1" ht="13">
      <c r="A1" s="108" t="s">
        <v>93</v>
      </c>
      <c r="B1" s="103" t="s">
        <v>94</v>
      </c>
    </row>
    <row r="2" spans="1:23" s="7" customFormat="1">
      <c r="A2" s="6" t="s">
        <v>86</v>
      </c>
      <c r="B2" s="6" t="s">
        <v>73</v>
      </c>
      <c r="C2" s="6" t="s">
        <v>43</v>
      </c>
      <c r="D2" s="6" t="s">
        <v>44</v>
      </c>
      <c r="E2" s="6" t="s">
        <v>87</v>
      </c>
      <c r="G2" s="6" t="s">
        <v>86</v>
      </c>
      <c r="H2" s="6" t="s">
        <v>73</v>
      </c>
      <c r="I2" s="6" t="s">
        <v>43</v>
      </c>
      <c r="J2" s="6" t="s">
        <v>44</v>
      </c>
      <c r="K2" s="6" t="s">
        <v>87</v>
      </c>
      <c r="M2" s="6" t="s">
        <v>86</v>
      </c>
      <c r="N2" s="6" t="s">
        <v>73</v>
      </c>
      <c r="O2" s="6" t="s">
        <v>43</v>
      </c>
      <c r="P2" s="6" t="s">
        <v>44</v>
      </c>
      <c r="Q2" s="6" t="s">
        <v>87</v>
      </c>
      <c r="S2" s="90" t="s">
        <v>72</v>
      </c>
    </row>
    <row r="3" spans="1:23" s="104" customFormat="1">
      <c r="A3" s="105" t="s">
        <v>88</v>
      </c>
      <c r="B3" s="106">
        <v>24033</v>
      </c>
      <c r="C3" s="106">
        <v>12379</v>
      </c>
      <c r="D3" s="106">
        <v>11654</v>
      </c>
      <c r="E3" s="104">
        <v>4.62</v>
      </c>
      <c r="G3" s="105" t="s">
        <v>0</v>
      </c>
      <c r="H3" s="106">
        <v>39826</v>
      </c>
      <c r="I3" s="106">
        <v>20821</v>
      </c>
      <c r="J3" s="106">
        <v>19005</v>
      </c>
      <c r="K3" s="104">
        <v>7.66</v>
      </c>
      <c r="M3" s="105" t="s">
        <v>1</v>
      </c>
      <c r="N3" s="106">
        <v>28940</v>
      </c>
      <c r="O3" s="106">
        <v>13758</v>
      </c>
      <c r="P3" s="106">
        <v>15182</v>
      </c>
      <c r="Q3" s="104">
        <v>5.57</v>
      </c>
      <c r="S3" s="91" t="s">
        <v>23</v>
      </c>
      <c r="T3" s="92" t="s">
        <v>73</v>
      </c>
      <c r="U3" s="92" t="s">
        <v>43</v>
      </c>
      <c r="V3" s="92" t="s">
        <v>44</v>
      </c>
      <c r="W3" s="93" t="s">
        <v>83</v>
      </c>
    </row>
    <row r="4" spans="1:23" s="104" customFormat="1">
      <c r="A4" s="107">
        <v>0</v>
      </c>
      <c r="B4" s="106">
        <v>4816</v>
      </c>
      <c r="C4" s="106">
        <v>2471</v>
      </c>
      <c r="D4" s="106">
        <v>2345</v>
      </c>
      <c r="E4" s="104" t="s">
        <v>76</v>
      </c>
      <c r="G4" s="107">
        <v>35</v>
      </c>
      <c r="H4" s="106">
        <v>7717</v>
      </c>
      <c r="I4" s="106">
        <v>4019</v>
      </c>
      <c r="J4" s="106">
        <v>3698</v>
      </c>
      <c r="K4" s="104" t="s">
        <v>76</v>
      </c>
      <c r="M4" s="107">
        <v>70</v>
      </c>
      <c r="N4" s="106">
        <v>5679</v>
      </c>
      <c r="O4" s="106">
        <v>2702</v>
      </c>
      <c r="P4" s="106">
        <v>2977</v>
      </c>
      <c r="Q4" s="104" t="s">
        <v>76</v>
      </c>
      <c r="S4" s="94" t="s">
        <v>66</v>
      </c>
      <c r="T4" s="95">
        <v>73030</v>
      </c>
      <c r="U4" s="95">
        <v>37517</v>
      </c>
      <c r="V4" s="95">
        <v>35513</v>
      </c>
      <c r="W4" s="96">
        <v>14.046824029051516</v>
      </c>
    </row>
    <row r="5" spans="1:23" s="104" customFormat="1">
      <c r="A5" s="107">
        <v>1</v>
      </c>
      <c r="B5" s="106">
        <v>4758</v>
      </c>
      <c r="C5" s="106">
        <v>2465</v>
      </c>
      <c r="D5" s="106">
        <v>2293</v>
      </c>
      <c r="E5" s="104" t="s">
        <v>76</v>
      </c>
      <c r="G5" s="107">
        <v>36</v>
      </c>
      <c r="H5" s="106">
        <v>7780</v>
      </c>
      <c r="I5" s="106">
        <v>4134</v>
      </c>
      <c r="J5" s="106">
        <v>3646</v>
      </c>
      <c r="K5" s="104" t="s">
        <v>76</v>
      </c>
      <c r="M5" s="107">
        <v>71</v>
      </c>
      <c r="N5" s="106">
        <v>6335</v>
      </c>
      <c r="O5" s="106">
        <v>3053</v>
      </c>
      <c r="P5" s="106">
        <v>3282</v>
      </c>
      <c r="Q5" s="104" t="s">
        <v>76</v>
      </c>
      <c r="S5" s="94" t="s">
        <v>67</v>
      </c>
      <c r="T5" s="95">
        <v>329627</v>
      </c>
      <c r="U5" s="95">
        <v>170539</v>
      </c>
      <c r="V5" s="95">
        <v>159088</v>
      </c>
      <c r="W5" s="96">
        <v>63.401512586939127</v>
      </c>
    </row>
    <row r="6" spans="1:23" s="104" customFormat="1">
      <c r="A6" s="107">
        <v>2</v>
      </c>
      <c r="B6" s="106">
        <v>4803</v>
      </c>
      <c r="C6" s="106">
        <v>2481</v>
      </c>
      <c r="D6" s="106">
        <v>2322</v>
      </c>
      <c r="E6" s="104" t="s">
        <v>76</v>
      </c>
      <c r="G6" s="107">
        <v>37</v>
      </c>
      <c r="H6" s="106">
        <v>8008</v>
      </c>
      <c r="I6" s="106">
        <v>4182</v>
      </c>
      <c r="J6" s="106">
        <v>3826</v>
      </c>
      <c r="K6" s="104" t="s">
        <v>76</v>
      </c>
      <c r="M6" s="107">
        <v>72</v>
      </c>
      <c r="N6" s="106">
        <v>5608</v>
      </c>
      <c r="O6" s="106">
        <v>2693</v>
      </c>
      <c r="P6" s="106">
        <v>2915</v>
      </c>
      <c r="Q6" s="104" t="s">
        <v>76</v>
      </c>
      <c r="S6" s="94" t="s">
        <v>68</v>
      </c>
      <c r="T6" s="95">
        <v>117238</v>
      </c>
      <c r="U6" s="95">
        <v>51597</v>
      </c>
      <c r="V6" s="95">
        <v>65641</v>
      </c>
      <c r="W6" s="96">
        <v>22.54993229519296</v>
      </c>
    </row>
    <row r="7" spans="1:23" s="104" customFormat="1">
      <c r="A7" s="107">
        <v>3</v>
      </c>
      <c r="B7" s="106">
        <v>4777</v>
      </c>
      <c r="C7" s="106">
        <v>2459</v>
      </c>
      <c r="D7" s="106">
        <v>2318</v>
      </c>
      <c r="E7" s="104" t="s">
        <v>76</v>
      </c>
      <c r="G7" s="107">
        <v>38</v>
      </c>
      <c r="H7" s="106">
        <v>8048</v>
      </c>
      <c r="I7" s="106">
        <v>4197</v>
      </c>
      <c r="J7" s="106">
        <v>3851</v>
      </c>
      <c r="K7" s="104" t="s">
        <v>76</v>
      </c>
      <c r="M7" s="107">
        <v>73</v>
      </c>
      <c r="N7" s="106">
        <v>5983</v>
      </c>
      <c r="O7" s="106">
        <v>2833</v>
      </c>
      <c r="P7" s="106">
        <v>3150</v>
      </c>
      <c r="Q7" s="104" t="s">
        <v>76</v>
      </c>
      <c r="S7" s="97" t="s">
        <v>49</v>
      </c>
      <c r="T7" s="98">
        <v>9</v>
      </c>
      <c r="U7" s="98">
        <v>3</v>
      </c>
      <c r="V7" s="98">
        <v>6</v>
      </c>
      <c r="W7" s="96">
        <v>1.7310888163968735E-3</v>
      </c>
    </row>
    <row r="8" spans="1:23" s="104" customFormat="1">
      <c r="A8" s="107">
        <v>4</v>
      </c>
      <c r="B8" s="106">
        <v>4879</v>
      </c>
      <c r="C8" s="106">
        <v>2503</v>
      </c>
      <c r="D8" s="106">
        <v>2376</v>
      </c>
      <c r="E8" s="104" t="s">
        <v>76</v>
      </c>
      <c r="G8" s="107">
        <v>39</v>
      </c>
      <c r="H8" s="106">
        <v>8273</v>
      </c>
      <c r="I8" s="106">
        <v>4289</v>
      </c>
      <c r="J8" s="106">
        <v>3984</v>
      </c>
      <c r="K8" s="104" t="s">
        <v>76</v>
      </c>
      <c r="M8" s="107">
        <v>74</v>
      </c>
      <c r="N8" s="106">
        <v>5335</v>
      </c>
      <c r="O8" s="106">
        <v>2477</v>
      </c>
      <c r="P8" s="106">
        <v>2858</v>
      </c>
      <c r="Q8" s="104" t="s">
        <v>76</v>
      </c>
      <c r="S8" s="99" t="s">
        <v>18</v>
      </c>
      <c r="T8" s="100">
        <v>519904</v>
      </c>
      <c r="U8" s="100">
        <v>259656</v>
      </c>
      <c r="V8" s="100">
        <v>260248</v>
      </c>
      <c r="W8" s="101">
        <v>100</v>
      </c>
    </row>
    <row r="9" spans="1:23" s="104" customFormat="1">
      <c r="A9" s="3" t="s">
        <v>95</v>
      </c>
      <c r="B9" s="106">
        <v>24467</v>
      </c>
      <c r="C9" s="106">
        <v>12571</v>
      </c>
      <c r="D9" s="106">
        <v>11896</v>
      </c>
      <c r="E9" s="104">
        <v>4.71</v>
      </c>
      <c r="G9" s="105" t="s">
        <v>2</v>
      </c>
      <c r="H9" s="106">
        <v>43820</v>
      </c>
      <c r="I9" s="106">
        <v>22842</v>
      </c>
      <c r="J9" s="106">
        <v>20978</v>
      </c>
      <c r="K9" s="104">
        <v>8.43</v>
      </c>
      <c r="M9" s="105" t="s">
        <v>3</v>
      </c>
      <c r="N9" s="106">
        <v>21027</v>
      </c>
      <c r="O9" s="106">
        <v>9450</v>
      </c>
      <c r="P9" s="106">
        <v>11577</v>
      </c>
      <c r="Q9" s="104">
        <v>4.04</v>
      </c>
    </row>
    <row r="10" spans="1:23" s="104" customFormat="1">
      <c r="A10" s="107">
        <v>5</v>
      </c>
      <c r="B10" s="106">
        <v>4889</v>
      </c>
      <c r="C10" s="106">
        <v>2506</v>
      </c>
      <c r="D10" s="106">
        <v>2383</v>
      </c>
      <c r="E10" s="104" t="s">
        <v>76</v>
      </c>
      <c r="G10" s="107">
        <v>40</v>
      </c>
      <c r="H10" s="106">
        <v>8939</v>
      </c>
      <c r="I10" s="106">
        <v>4560</v>
      </c>
      <c r="J10" s="106">
        <v>4379</v>
      </c>
      <c r="K10" s="104" t="s">
        <v>76</v>
      </c>
      <c r="M10" s="107">
        <v>75</v>
      </c>
      <c r="N10" s="106">
        <v>4537</v>
      </c>
      <c r="O10" s="106">
        <v>2127</v>
      </c>
      <c r="P10" s="106">
        <v>2410</v>
      </c>
      <c r="Q10" s="104" t="s">
        <v>76</v>
      </c>
    </row>
    <row r="11" spans="1:23" s="104" customFormat="1">
      <c r="A11" s="107">
        <v>6</v>
      </c>
      <c r="B11" s="106">
        <v>4903</v>
      </c>
      <c r="C11" s="106">
        <v>2550</v>
      </c>
      <c r="D11" s="106">
        <v>2353</v>
      </c>
      <c r="E11" s="104" t="s">
        <v>76</v>
      </c>
      <c r="G11" s="107">
        <v>41</v>
      </c>
      <c r="H11" s="106">
        <v>8886</v>
      </c>
      <c r="I11" s="106">
        <v>4596</v>
      </c>
      <c r="J11" s="106">
        <v>4290</v>
      </c>
      <c r="K11" s="104" t="s">
        <v>76</v>
      </c>
      <c r="M11" s="107">
        <v>76</v>
      </c>
      <c r="N11" s="106">
        <v>3978</v>
      </c>
      <c r="O11" s="106">
        <v>1824</v>
      </c>
      <c r="P11" s="106">
        <v>2154</v>
      </c>
      <c r="Q11" s="104" t="s">
        <v>76</v>
      </c>
    </row>
    <row r="12" spans="1:23" s="104" customFormat="1">
      <c r="A12" s="107">
        <v>7</v>
      </c>
      <c r="B12" s="106">
        <v>4857</v>
      </c>
      <c r="C12" s="106">
        <v>2480</v>
      </c>
      <c r="D12" s="106">
        <v>2377</v>
      </c>
      <c r="E12" s="104" t="s">
        <v>76</v>
      </c>
      <c r="G12" s="107">
        <v>42</v>
      </c>
      <c r="H12" s="106">
        <v>9068</v>
      </c>
      <c r="I12" s="106">
        <v>4828</v>
      </c>
      <c r="J12" s="106">
        <v>4240</v>
      </c>
      <c r="K12" s="104" t="s">
        <v>76</v>
      </c>
      <c r="M12" s="107">
        <v>77</v>
      </c>
      <c r="N12" s="106">
        <v>4405</v>
      </c>
      <c r="O12" s="106">
        <v>1959</v>
      </c>
      <c r="P12" s="106">
        <v>2446</v>
      </c>
      <c r="Q12" s="104" t="s">
        <v>76</v>
      </c>
    </row>
    <row r="13" spans="1:23" s="104" customFormat="1">
      <c r="A13" s="107">
        <v>8</v>
      </c>
      <c r="B13" s="106">
        <v>4981</v>
      </c>
      <c r="C13" s="106">
        <v>2501</v>
      </c>
      <c r="D13" s="106">
        <v>2480</v>
      </c>
      <c r="E13" s="104" t="s">
        <v>76</v>
      </c>
      <c r="G13" s="107">
        <v>43</v>
      </c>
      <c r="H13" s="106">
        <v>8530</v>
      </c>
      <c r="I13" s="106">
        <v>4435</v>
      </c>
      <c r="J13" s="106">
        <v>4095</v>
      </c>
      <c r="K13" s="104" t="s">
        <v>76</v>
      </c>
      <c r="M13" s="107">
        <v>78</v>
      </c>
      <c r="N13" s="106">
        <v>4126</v>
      </c>
      <c r="O13" s="106">
        <v>1820</v>
      </c>
      <c r="P13" s="106">
        <v>2306</v>
      </c>
      <c r="Q13" s="104" t="s">
        <v>76</v>
      </c>
    </row>
    <row r="14" spans="1:23" s="104" customFormat="1">
      <c r="A14" s="107">
        <v>9</v>
      </c>
      <c r="B14" s="106">
        <v>4837</v>
      </c>
      <c r="C14" s="106">
        <v>2534</v>
      </c>
      <c r="D14" s="106">
        <v>2303</v>
      </c>
      <c r="E14" s="104" t="s">
        <v>76</v>
      </c>
      <c r="G14" s="107">
        <v>44</v>
      </c>
      <c r="H14" s="106">
        <v>8397</v>
      </c>
      <c r="I14" s="106">
        <v>4423</v>
      </c>
      <c r="J14" s="106">
        <v>3974</v>
      </c>
      <c r="K14" s="104" t="s">
        <v>76</v>
      </c>
      <c r="M14" s="107">
        <v>79</v>
      </c>
      <c r="N14" s="106">
        <v>3981</v>
      </c>
      <c r="O14" s="106">
        <v>1720</v>
      </c>
      <c r="P14" s="106">
        <v>2261</v>
      </c>
      <c r="Q14" s="104" t="s">
        <v>76</v>
      </c>
    </row>
    <row r="15" spans="1:23" s="104" customFormat="1">
      <c r="A15" s="3" t="s">
        <v>96</v>
      </c>
      <c r="B15" s="106">
        <v>24530</v>
      </c>
      <c r="C15" s="106">
        <v>12567</v>
      </c>
      <c r="D15" s="106">
        <v>11963</v>
      </c>
      <c r="E15" s="104">
        <v>4.72</v>
      </c>
      <c r="G15" s="105" t="s">
        <v>4</v>
      </c>
      <c r="H15" s="106">
        <v>36293</v>
      </c>
      <c r="I15" s="106">
        <v>18737</v>
      </c>
      <c r="J15" s="106">
        <v>17556</v>
      </c>
      <c r="K15" s="104">
        <v>6.98</v>
      </c>
      <c r="M15" s="105" t="s">
        <v>5</v>
      </c>
      <c r="N15" s="106">
        <v>15844</v>
      </c>
      <c r="O15" s="106">
        <v>6265</v>
      </c>
      <c r="P15" s="106">
        <v>9579</v>
      </c>
      <c r="Q15" s="104">
        <v>3.05</v>
      </c>
    </row>
    <row r="16" spans="1:23" s="104" customFormat="1">
      <c r="A16" s="107">
        <v>10</v>
      </c>
      <c r="B16" s="106">
        <v>4956</v>
      </c>
      <c r="C16" s="106">
        <v>2530</v>
      </c>
      <c r="D16" s="106">
        <v>2426</v>
      </c>
      <c r="E16" s="104" t="s">
        <v>76</v>
      </c>
      <c r="G16" s="107">
        <v>45</v>
      </c>
      <c r="H16" s="106">
        <v>7860</v>
      </c>
      <c r="I16" s="106">
        <v>4076</v>
      </c>
      <c r="J16" s="106">
        <v>3784</v>
      </c>
      <c r="K16" s="104" t="s">
        <v>76</v>
      </c>
      <c r="M16" s="107">
        <v>80</v>
      </c>
      <c r="N16" s="106">
        <v>3714</v>
      </c>
      <c r="O16" s="106">
        <v>1541</v>
      </c>
      <c r="P16" s="106">
        <v>2173</v>
      </c>
      <c r="Q16" s="104" t="s">
        <v>76</v>
      </c>
    </row>
    <row r="17" spans="1:17" s="104" customFormat="1">
      <c r="A17" s="107">
        <v>11</v>
      </c>
      <c r="B17" s="106">
        <v>4829</v>
      </c>
      <c r="C17" s="106">
        <v>2519</v>
      </c>
      <c r="D17" s="106">
        <v>2310</v>
      </c>
      <c r="E17" s="104" t="s">
        <v>76</v>
      </c>
      <c r="G17" s="107">
        <v>46</v>
      </c>
      <c r="H17" s="106">
        <v>7797</v>
      </c>
      <c r="I17" s="106">
        <v>4096</v>
      </c>
      <c r="J17" s="106">
        <v>3701</v>
      </c>
      <c r="K17" s="104" t="s">
        <v>76</v>
      </c>
      <c r="M17" s="107">
        <v>81</v>
      </c>
      <c r="N17" s="106">
        <v>3355</v>
      </c>
      <c r="O17" s="106">
        <v>1345</v>
      </c>
      <c r="P17" s="106">
        <v>2010</v>
      </c>
      <c r="Q17" s="104" t="s">
        <v>76</v>
      </c>
    </row>
    <row r="18" spans="1:17" s="104" customFormat="1">
      <c r="A18" s="107">
        <v>12</v>
      </c>
      <c r="B18" s="106">
        <v>4846</v>
      </c>
      <c r="C18" s="106">
        <v>2499</v>
      </c>
      <c r="D18" s="106">
        <v>2347</v>
      </c>
      <c r="E18" s="104" t="s">
        <v>76</v>
      </c>
      <c r="G18" s="107">
        <v>47</v>
      </c>
      <c r="H18" s="106">
        <v>7602</v>
      </c>
      <c r="I18" s="106">
        <v>3896</v>
      </c>
      <c r="J18" s="106">
        <v>3706</v>
      </c>
      <c r="K18" s="104" t="s">
        <v>76</v>
      </c>
      <c r="M18" s="107">
        <v>82</v>
      </c>
      <c r="N18" s="106">
        <v>3156</v>
      </c>
      <c r="O18" s="106">
        <v>1240</v>
      </c>
      <c r="P18" s="106">
        <v>1916</v>
      </c>
      <c r="Q18" s="104" t="s">
        <v>76</v>
      </c>
    </row>
    <row r="19" spans="1:17" s="104" customFormat="1">
      <c r="A19" s="107">
        <v>13</v>
      </c>
      <c r="B19" s="106">
        <v>4923</v>
      </c>
      <c r="C19" s="106">
        <v>2453</v>
      </c>
      <c r="D19" s="106">
        <v>2470</v>
      </c>
      <c r="E19" s="104" t="s">
        <v>76</v>
      </c>
      <c r="G19" s="107">
        <v>48</v>
      </c>
      <c r="H19" s="106">
        <v>6351</v>
      </c>
      <c r="I19" s="106">
        <v>3283</v>
      </c>
      <c r="J19" s="106">
        <v>3068</v>
      </c>
      <c r="K19" s="104" t="s">
        <v>76</v>
      </c>
      <c r="M19" s="107">
        <v>83</v>
      </c>
      <c r="N19" s="106">
        <v>2947</v>
      </c>
      <c r="O19" s="106">
        <v>1140</v>
      </c>
      <c r="P19" s="106">
        <v>1807</v>
      </c>
      <c r="Q19" s="104" t="s">
        <v>76</v>
      </c>
    </row>
    <row r="20" spans="1:17" s="104" customFormat="1">
      <c r="A20" s="107">
        <v>14</v>
      </c>
      <c r="B20" s="106">
        <v>4976</v>
      </c>
      <c r="C20" s="106">
        <v>2566</v>
      </c>
      <c r="D20" s="106">
        <v>2410</v>
      </c>
      <c r="E20" s="104" t="s">
        <v>76</v>
      </c>
      <c r="G20" s="107">
        <v>49</v>
      </c>
      <c r="H20" s="106">
        <v>6683</v>
      </c>
      <c r="I20" s="106">
        <v>3386</v>
      </c>
      <c r="J20" s="106">
        <v>3297</v>
      </c>
      <c r="K20" s="104" t="s">
        <v>76</v>
      </c>
      <c r="M20" s="107">
        <v>84</v>
      </c>
      <c r="N20" s="106">
        <v>2672</v>
      </c>
      <c r="O20" s="104">
        <v>999</v>
      </c>
      <c r="P20" s="106">
        <v>1673</v>
      </c>
      <c r="Q20" s="104" t="s">
        <v>76</v>
      </c>
    </row>
    <row r="21" spans="1:17" s="104" customFormat="1">
      <c r="A21" s="105" t="s">
        <v>6</v>
      </c>
      <c r="B21" s="106">
        <v>23566</v>
      </c>
      <c r="C21" s="106">
        <v>12108</v>
      </c>
      <c r="D21" s="106">
        <v>11458</v>
      </c>
      <c r="E21" s="104">
        <v>4.53</v>
      </c>
      <c r="G21" s="105" t="s">
        <v>7</v>
      </c>
      <c r="H21" s="106">
        <v>31378</v>
      </c>
      <c r="I21" s="106">
        <v>16085</v>
      </c>
      <c r="J21" s="106">
        <v>15293</v>
      </c>
      <c r="K21" s="104">
        <v>6.04</v>
      </c>
      <c r="M21" s="105" t="s">
        <v>8</v>
      </c>
      <c r="N21" s="106">
        <v>9804</v>
      </c>
      <c r="O21" s="106">
        <v>3323</v>
      </c>
      <c r="P21" s="106">
        <v>6481</v>
      </c>
      <c r="Q21" s="104">
        <v>1.89</v>
      </c>
    </row>
    <row r="22" spans="1:17" s="104" customFormat="1">
      <c r="A22" s="107">
        <v>15</v>
      </c>
      <c r="B22" s="106">
        <v>4664</v>
      </c>
      <c r="C22" s="106">
        <v>2385</v>
      </c>
      <c r="D22" s="106">
        <v>2279</v>
      </c>
      <c r="E22" s="104" t="s">
        <v>76</v>
      </c>
      <c r="G22" s="107">
        <v>50</v>
      </c>
      <c r="H22" s="106">
        <v>6838</v>
      </c>
      <c r="I22" s="106">
        <v>3521</v>
      </c>
      <c r="J22" s="106">
        <v>3317</v>
      </c>
      <c r="K22" s="104" t="s">
        <v>76</v>
      </c>
      <c r="M22" s="107">
        <v>85</v>
      </c>
      <c r="N22" s="106">
        <v>2424</v>
      </c>
      <c r="O22" s="104">
        <v>892</v>
      </c>
      <c r="P22" s="106">
        <v>1532</v>
      </c>
      <c r="Q22" s="104" t="s">
        <v>76</v>
      </c>
    </row>
    <row r="23" spans="1:17" s="104" customFormat="1">
      <c r="A23" s="107">
        <v>16</v>
      </c>
      <c r="B23" s="106">
        <v>4832</v>
      </c>
      <c r="C23" s="106">
        <v>2496</v>
      </c>
      <c r="D23" s="106">
        <v>2336</v>
      </c>
      <c r="E23" s="104" t="s">
        <v>76</v>
      </c>
      <c r="G23" s="107">
        <v>51</v>
      </c>
      <c r="H23" s="106">
        <v>6540</v>
      </c>
      <c r="I23" s="106">
        <v>3422</v>
      </c>
      <c r="J23" s="106">
        <v>3118</v>
      </c>
      <c r="K23" s="104" t="s">
        <v>76</v>
      </c>
      <c r="M23" s="107">
        <v>86</v>
      </c>
      <c r="N23" s="106">
        <v>2198</v>
      </c>
      <c r="O23" s="104">
        <v>789</v>
      </c>
      <c r="P23" s="106">
        <v>1409</v>
      </c>
      <c r="Q23" s="104" t="s">
        <v>76</v>
      </c>
    </row>
    <row r="24" spans="1:17" s="104" customFormat="1">
      <c r="A24" s="107">
        <v>17</v>
      </c>
      <c r="B24" s="106">
        <v>4734</v>
      </c>
      <c r="C24" s="106">
        <v>2366</v>
      </c>
      <c r="D24" s="106">
        <v>2368</v>
      </c>
      <c r="E24" s="104" t="s">
        <v>76</v>
      </c>
      <c r="G24" s="107">
        <v>52</v>
      </c>
      <c r="H24" s="106">
        <v>6164</v>
      </c>
      <c r="I24" s="106">
        <v>3176</v>
      </c>
      <c r="J24" s="106">
        <v>2988</v>
      </c>
      <c r="K24" s="104" t="s">
        <v>76</v>
      </c>
      <c r="M24" s="107">
        <v>87</v>
      </c>
      <c r="N24" s="106">
        <v>1923</v>
      </c>
      <c r="O24" s="104">
        <v>618</v>
      </c>
      <c r="P24" s="106">
        <v>1305</v>
      </c>
      <c r="Q24" s="104" t="s">
        <v>76</v>
      </c>
    </row>
    <row r="25" spans="1:17" s="104" customFormat="1">
      <c r="A25" s="107">
        <v>18</v>
      </c>
      <c r="B25" s="106">
        <v>4676</v>
      </c>
      <c r="C25" s="106">
        <v>2429</v>
      </c>
      <c r="D25" s="106">
        <v>2247</v>
      </c>
      <c r="E25" s="104" t="s">
        <v>76</v>
      </c>
      <c r="G25" s="107">
        <v>53</v>
      </c>
      <c r="H25" s="106">
        <v>5972</v>
      </c>
      <c r="I25" s="106">
        <v>2984</v>
      </c>
      <c r="J25" s="106">
        <v>2988</v>
      </c>
      <c r="K25" s="104" t="s">
        <v>76</v>
      </c>
      <c r="M25" s="107">
        <v>88</v>
      </c>
      <c r="N25" s="106">
        <v>1762</v>
      </c>
      <c r="O25" s="104">
        <v>570</v>
      </c>
      <c r="P25" s="106">
        <v>1192</v>
      </c>
      <c r="Q25" s="104" t="s">
        <v>76</v>
      </c>
    </row>
    <row r="26" spans="1:17" s="104" customFormat="1">
      <c r="A26" s="107">
        <v>19</v>
      </c>
      <c r="B26" s="106">
        <v>4660</v>
      </c>
      <c r="C26" s="106">
        <v>2432</v>
      </c>
      <c r="D26" s="106">
        <v>2228</v>
      </c>
      <c r="E26" s="104" t="s">
        <v>76</v>
      </c>
      <c r="G26" s="107">
        <v>54</v>
      </c>
      <c r="H26" s="106">
        <v>5864</v>
      </c>
      <c r="I26" s="106">
        <v>2982</v>
      </c>
      <c r="J26" s="106">
        <v>2882</v>
      </c>
      <c r="K26" s="104" t="s">
        <v>76</v>
      </c>
      <c r="M26" s="107">
        <v>89</v>
      </c>
      <c r="N26" s="106">
        <v>1497</v>
      </c>
      <c r="O26" s="104">
        <v>454</v>
      </c>
      <c r="P26" s="106">
        <v>1043</v>
      </c>
      <c r="Q26" s="104" t="s">
        <v>76</v>
      </c>
    </row>
    <row r="27" spans="1:17" s="104" customFormat="1">
      <c r="A27" s="105" t="s">
        <v>9</v>
      </c>
      <c r="B27" s="106">
        <v>24513</v>
      </c>
      <c r="C27" s="106">
        <v>12939</v>
      </c>
      <c r="D27" s="106">
        <v>11574</v>
      </c>
      <c r="E27" s="104">
        <v>4.71</v>
      </c>
      <c r="G27" s="105" t="s">
        <v>10</v>
      </c>
      <c r="H27" s="106">
        <v>30314</v>
      </c>
      <c r="I27" s="106">
        <v>15326</v>
      </c>
      <c r="J27" s="106">
        <v>14988</v>
      </c>
      <c r="K27" s="104">
        <v>5.83</v>
      </c>
      <c r="M27" s="105" t="s">
        <v>11</v>
      </c>
      <c r="N27" s="106">
        <v>4175</v>
      </c>
      <c r="O27" s="106">
        <v>1009</v>
      </c>
      <c r="P27" s="106">
        <v>3166</v>
      </c>
      <c r="Q27" s="104">
        <v>0.8</v>
      </c>
    </row>
    <row r="28" spans="1:17" s="104" customFormat="1">
      <c r="A28" s="107">
        <v>20</v>
      </c>
      <c r="B28" s="106">
        <v>4795</v>
      </c>
      <c r="C28" s="106">
        <v>2422</v>
      </c>
      <c r="D28" s="106">
        <v>2373</v>
      </c>
      <c r="E28" s="104" t="s">
        <v>76</v>
      </c>
      <c r="G28" s="107">
        <v>55</v>
      </c>
      <c r="H28" s="106">
        <v>6132</v>
      </c>
      <c r="I28" s="106">
        <v>3112</v>
      </c>
      <c r="J28" s="106">
        <v>3020</v>
      </c>
      <c r="K28" s="104" t="s">
        <v>76</v>
      </c>
      <c r="M28" s="107">
        <v>90</v>
      </c>
      <c r="N28" s="106">
        <v>1231</v>
      </c>
      <c r="O28" s="104">
        <v>333</v>
      </c>
      <c r="P28" s="104">
        <v>898</v>
      </c>
      <c r="Q28" s="104" t="s">
        <v>76</v>
      </c>
    </row>
    <row r="29" spans="1:17" s="104" customFormat="1">
      <c r="A29" s="107">
        <v>21</v>
      </c>
      <c r="B29" s="106">
        <v>4822</v>
      </c>
      <c r="C29" s="106">
        <v>2504</v>
      </c>
      <c r="D29" s="106">
        <v>2318</v>
      </c>
      <c r="E29" s="104" t="s">
        <v>76</v>
      </c>
      <c r="G29" s="107">
        <v>56</v>
      </c>
      <c r="H29" s="106">
        <v>6177</v>
      </c>
      <c r="I29" s="106">
        <v>3103</v>
      </c>
      <c r="J29" s="106">
        <v>3074</v>
      </c>
      <c r="K29" s="104" t="s">
        <v>76</v>
      </c>
      <c r="M29" s="107">
        <v>91</v>
      </c>
      <c r="N29" s="104">
        <v>948</v>
      </c>
      <c r="O29" s="104">
        <v>258</v>
      </c>
      <c r="P29" s="104">
        <v>690</v>
      </c>
      <c r="Q29" s="104" t="s">
        <v>76</v>
      </c>
    </row>
    <row r="30" spans="1:17" s="104" customFormat="1">
      <c r="A30" s="107">
        <v>22</v>
      </c>
      <c r="B30" s="106">
        <v>4688</v>
      </c>
      <c r="C30" s="106">
        <v>2468</v>
      </c>
      <c r="D30" s="106">
        <v>2220</v>
      </c>
      <c r="E30" s="104" t="s">
        <v>76</v>
      </c>
      <c r="G30" s="107">
        <v>57</v>
      </c>
      <c r="H30" s="106">
        <v>5804</v>
      </c>
      <c r="I30" s="106">
        <v>2924</v>
      </c>
      <c r="J30" s="106">
        <v>2880</v>
      </c>
      <c r="K30" s="104" t="s">
        <v>76</v>
      </c>
      <c r="M30" s="107">
        <v>92</v>
      </c>
      <c r="N30" s="104">
        <v>829</v>
      </c>
      <c r="O30" s="104">
        <v>183</v>
      </c>
      <c r="P30" s="104">
        <v>646</v>
      </c>
      <c r="Q30" s="104" t="s">
        <v>76</v>
      </c>
    </row>
    <row r="31" spans="1:17" s="104" customFormat="1">
      <c r="A31" s="107">
        <v>23</v>
      </c>
      <c r="B31" s="106">
        <v>5045</v>
      </c>
      <c r="C31" s="106">
        <v>2742</v>
      </c>
      <c r="D31" s="106">
        <v>2303</v>
      </c>
      <c r="E31" s="104" t="s">
        <v>76</v>
      </c>
      <c r="G31" s="107">
        <v>58</v>
      </c>
      <c r="H31" s="106">
        <v>5959</v>
      </c>
      <c r="I31" s="106">
        <v>2980</v>
      </c>
      <c r="J31" s="106">
        <v>2979</v>
      </c>
      <c r="K31" s="104" t="s">
        <v>76</v>
      </c>
      <c r="M31" s="107">
        <v>93</v>
      </c>
      <c r="N31" s="104">
        <v>633</v>
      </c>
      <c r="O31" s="104">
        <v>128</v>
      </c>
      <c r="P31" s="104">
        <v>505</v>
      </c>
      <c r="Q31" s="104" t="s">
        <v>76</v>
      </c>
    </row>
    <row r="32" spans="1:17" s="104" customFormat="1">
      <c r="A32" s="107">
        <v>24</v>
      </c>
      <c r="B32" s="106">
        <v>5163</v>
      </c>
      <c r="C32" s="106">
        <v>2803</v>
      </c>
      <c r="D32" s="106">
        <v>2360</v>
      </c>
      <c r="E32" s="104" t="s">
        <v>76</v>
      </c>
      <c r="G32" s="107">
        <v>59</v>
      </c>
      <c r="H32" s="106">
        <v>6242</v>
      </c>
      <c r="I32" s="106">
        <v>3207</v>
      </c>
      <c r="J32" s="106">
        <v>3035</v>
      </c>
      <c r="K32" s="104" t="s">
        <v>76</v>
      </c>
      <c r="M32" s="107">
        <v>94</v>
      </c>
      <c r="N32" s="104">
        <v>534</v>
      </c>
      <c r="O32" s="104">
        <v>107</v>
      </c>
      <c r="P32" s="104">
        <v>427</v>
      </c>
      <c r="Q32" s="104" t="s">
        <v>76</v>
      </c>
    </row>
    <row r="33" spans="1:17" s="104" customFormat="1">
      <c r="A33" s="105" t="s">
        <v>12</v>
      </c>
      <c r="B33" s="106">
        <v>30121</v>
      </c>
      <c r="C33" s="106">
        <v>16149</v>
      </c>
      <c r="D33" s="106">
        <v>13972</v>
      </c>
      <c r="E33" s="104">
        <v>5.79</v>
      </c>
      <c r="G33" s="105" t="s">
        <v>13</v>
      </c>
      <c r="H33" s="106">
        <v>34609</v>
      </c>
      <c r="I33" s="106">
        <v>16888</v>
      </c>
      <c r="J33" s="106">
        <v>17721</v>
      </c>
      <c r="K33" s="104">
        <v>6.66</v>
      </c>
      <c r="M33" s="105" t="s">
        <v>14</v>
      </c>
      <c r="N33" s="106">
        <v>1085</v>
      </c>
      <c r="O33" s="104">
        <v>171</v>
      </c>
      <c r="P33" s="104">
        <v>914</v>
      </c>
      <c r="Q33" s="104">
        <v>0.21</v>
      </c>
    </row>
    <row r="34" spans="1:17" s="104" customFormat="1">
      <c r="A34" s="107">
        <v>25</v>
      </c>
      <c r="B34" s="106">
        <v>5418</v>
      </c>
      <c r="C34" s="106">
        <v>2958</v>
      </c>
      <c r="D34" s="106">
        <v>2460</v>
      </c>
      <c r="E34" s="104" t="s">
        <v>76</v>
      </c>
      <c r="G34" s="107">
        <v>60</v>
      </c>
      <c r="H34" s="106">
        <v>6294</v>
      </c>
      <c r="I34" s="106">
        <v>3126</v>
      </c>
      <c r="J34" s="106">
        <v>3168</v>
      </c>
      <c r="K34" s="104" t="s">
        <v>76</v>
      </c>
      <c r="M34" s="107">
        <v>95</v>
      </c>
      <c r="N34" s="104">
        <v>382</v>
      </c>
      <c r="O34" s="104">
        <v>74</v>
      </c>
      <c r="P34" s="104">
        <v>308</v>
      </c>
      <c r="Q34" s="104" t="s">
        <v>76</v>
      </c>
    </row>
    <row r="35" spans="1:17" s="104" customFormat="1">
      <c r="A35" s="107">
        <v>26</v>
      </c>
      <c r="B35" s="106">
        <v>5808</v>
      </c>
      <c r="C35" s="106">
        <v>3124</v>
      </c>
      <c r="D35" s="106">
        <v>2684</v>
      </c>
      <c r="E35" s="104" t="s">
        <v>76</v>
      </c>
      <c r="G35" s="107">
        <v>61</v>
      </c>
      <c r="H35" s="106">
        <v>6576</v>
      </c>
      <c r="I35" s="106">
        <v>3174</v>
      </c>
      <c r="J35" s="106">
        <v>3402</v>
      </c>
      <c r="K35" s="104" t="s">
        <v>76</v>
      </c>
      <c r="M35" s="107">
        <v>96</v>
      </c>
      <c r="N35" s="104">
        <v>268</v>
      </c>
      <c r="O35" s="104">
        <v>36</v>
      </c>
      <c r="P35" s="104">
        <v>232</v>
      </c>
      <c r="Q35" s="104" t="s">
        <v>76</v>
      </c>
    </row>
    <row r="36" spans="1:17" s="104" customFormat="1">
      <c r="A36" s="107">
        <v>27</v>
      </c>
      <c r="B36" s="106">
        <v>6075</v>
      </c>
      <c r="C36" s="106">
        <v>3259</v>
      </c>
      <c r="D36" s="106">
        <v>2816</v>
      </c>
      <c r="E36" s="104" t="s">
        <v>76</v>
      </c>
      <c r="G36" s="107">
        <v>62</v>
      </c>
      <c r="H36" s="106">
        <v>6834</v>
      </c>
      <c r="I36" s="106">
        <v>3376</v>
      </c>
      <c r="J36" s="106">
        <v>3458</v>
      </c>
      <c r="K36" s="104" t="s">
        <v>76</v>
      </c>
      <c r="M36" s="107">
        <v>97</v>
      </c>
      <c r="N36" s="104">
        <v>223</v>
      </c>
      <c r="O36" s="104">
        <v>32</v>
      </c>
      <c r="P36" s="104">
        <v>191</v>
      </c>
      <c r="Q36" s="104" t="s">
        <v>76</v>
      </c>
    </row>
    <row r="37" spans="1:17" s="104" customFormat="1">
      <c r="A37" s="107">
        <v>28</v>
      </c>
      <c r="B37" s="106">
        <v>6257</v>
      </c>
      <c r="C37" s="106">
        <v>3327</v>
      </c>
      <c r="D37" s="106">
        <v>2930</v>
      </c>
      <c r="E37" s="104" t="s">
        <v>76</v>
      </c>
      <c r="G37" s="107">
        <v>63</v>
      </c>
      <c r="H37" s="106">
        <v>7013</v>
      </c>
      <c r="I37" s="106">
        <v>3397</v>
      </c>
      <c r="J37" s="106">
        <v>3616</v>
      </c>
      <c r="K37" s="104" t="s">
        <v>76</v>
      </c>
      <c r="M37" s="107">
        <v>98</v>
      </c>
      <c r="N37" s="104">
        <v>120</v>
      </c>
      <c r="O37" s="104">
        <v>15</v>
      </c>
      <c r="P37" s="104">
        <v>105</v>
      </c>
      <c r="Q37" s="104" t="s">
        <v>76</v>
      </c>
    </row>
    <row r="38" spans="1:17" s="104" customFormat="1">
      <c r="A38" s="107">
        <v>29</v>
      </c>
      <c r="B38" s="106">
        <v>6563</v>
      </c>
      <c r="C38" s="106">
        <v>3481</v>
      </c>
      <c r="D38" s="106">
        <v>3082</v>
      </c>
      <c r="E38" s="104" t="s">
        <v>76</v>
      </c>
      <c r="G38" s="107">
        <v>64</v>
      </c>
      <c r="H38" s="106">
        <v>7892</v>
      </c>
      <c r="I38" s="106">
        <v>3815</v>
      </c>
      <c r="J38" s="106">
        <v>4077</v>
      </c>
      <c r="K38" s="104" t="s">
        <v>76</v>
      </c>
      <c r="M38" s="107">
        <v>99</v>
      </c>
      <c r="N38" s="104">
        <v>92</v>
      </c>
      <c r="O38" s="104">
        <v>14</v>
      </c>
      <c r="P38" s="104">
        <v>78</v>
      </c>
      <c r="Q38" s="104" t="s">
        <v>76</v>
      </c>
    </row>
    <row r="39" spans="1:17" s="104" customFormat="1">
      <c r="A39" s="105" t="s">
        <v>15</v>
      </c>
      <c r="B39" s="106">
        <v>35187</v>
      </c>
      <c r="C39" s="106">
        <v>18644</v>
      </c>
      <c r="D39" s="106">
        <v>16543</v>
      </c>
      <c r="E39" s="104">
        <v>6.77</v>
      </c>
      <c r="G39" s="105" t="s">
        <v>16</v>
      </c>
      <c r="H39" s="106">
        <v>36185</v>
      </c>
      <c r="I39" s="106">
        <v>17595</v>
      </c>
      <c r="J39" s="106">
        <v>18590</v>
      </c>
      <c r="K39" s="104">
        <v>6.96</v>
      </c>
      <c r="M39" s="105">
        <v>100</v>
      </c>
      <c r="N39" s="104">
        <v>178</v>
      </c>
      <c r="O39" s="104">
        <v>26</v>
      </c>
      <c r="P39" s="104">
        <v>152</v>
      </c>
      <c r="Q39" s="104" t="s">
        <v>76</v>
      </c>
    </row>
    <row r="40" spans="1:17" s="104" customFormat="1">
      <c r="A40" s="107">
        <v>30</v>
      </c>
      <c r="B40" s="106">
        <v>6903</v>
      </c>
      <c r="C40" s="106">
        <v>3698</v>
      </c>
      <c r="D40" s="106">
        <v>3205</v>
      </c>
      <c r="E40" s="104" t="s">
        <v>76</v>
      </c>
      <c r="G40" s="107">
        <v>65</v>
      </c>
      <c r="H40" s="106">
        <v>8313</v>
      </c>
      <c r="I40" s="106">
        <v>4138</v>
      </c>
      <c r="J40" s="106">
        <v>4175</v>
      </c>
      <c r="K40" s="104" t="s">
        <v>76</v>
      </c>
      <c r="M40" s="7" t="s">
        <v>77</v>
      </c>
      <c r="N40" s="104" t="s">
        <v>78</v>
      </c>
      <c r="O40" s="104" t="s">
        <v>79</v>
      </c>
      <c r="P40" s="104" t="s">
        <v>79</v>
      </c>
      <c r="Q40" s="104" t="s">
        <v>76</v>
      </c>
    </row>
    <row r="41" spans="1:17" s="104" customFormat="1">
      <c r="A41" s="107">
        <v>31</v>
      </c>
      <c r="B41" s="106">
        <v>6978</v>
      </c>
      <c r="C41" s="106">
        <v>3709</v>
      </c>
      <c r="D41" s="106">
        <v>3269</v>
      </c>
      <c r="E41" s="104" t="s">
        <v>76</v>
      </c>
      <c r="G41" s="107">
        <v>66</v>
      </c>
      <c r="H41" s="106">
        <v>8157</v>
      </c>
      <c r="I41" s="106">
        <v>3962</v>
      </c>
      <c r="J41" s="106">
        <v>4195</v>
      </c>
      <c r="K41" s="104" t="s">
        <v>76</v>
      </c>
      <c r="M41" s="7" t="s">
        <v>80</v>
      </c>
      <c r="N41" s="104">
        <v>9</v>
      </c>
      <c r="O41" s="104">
        <v>3</v>
      </c>
      <c r="P41" s="104">
        <v>6</v>
      </c>
      <c r="Q41" s="104" t="s">
        <v>76</v>
      </c>
    </row>
    <row r="42" spans="1:17" s="104" customFormat="1">
      <c r="A42" s="107">
        <v>32</v>
      </c>
      <c r="B42" s="106">
        <v>7124</v>
      </c>
      <c r="C42" s="106">
        <v>3725</v>
      </c>
      <c r="D42" s="106">
        <v>3399</v>
      </c>
      <c r="E42" s="104" t="s">
        <v>76</v>
      </c>
      <c r="G42" s="107">
        <v>67</v>
      </c>
      <c r="H42" s="106">
        <v>8405</v>
      </c>
      <c r="I42" s="106">
        <v>4027</v>
      </c>
      <c r="J42" s="106">
        <v>4378</v>
      </c>
      <c r="K42" s="104" t="s">
        <v>76</v>
      </c>
      <c r="M42" s="7" t="s">
        <v>77</v>
      </c>
      <c r="N42" s="104" t="s">
        <v>78</v>
      </c>
      <c r="O42" s="104" t="s">
        <v>79</v>
      </c>
      <c r="P42" s="104" t="s">
        <v>79</v>
      </c>
      <c r="Q42" s="104" t="s">
        <v>76</v>
      </c>
    </row>
    <row r="43" spans="1:17" s="104" customFormat="1">
      <c r="A43" s="107">
        <v>33</v>
      </c>
      <c r="B43" s="106">
        <v>7059</v>
      </c>
      <c r="C43" s="106">
        <v>3691</v>
      </c>
      <c r="D43" s="106">
        <v>3368</v>
      </c>
      <c r="E43" s="104" t="s">
        <v>76</v>
      </c>
      <c r="G43" s="107">
        <v>68</v>
      </c>
      <c r="H43" s="106">
        <v>6603</v>
      </c>
      <c r="I43" s="106">
        <v>3205</v>
      </c>
      <c r="J43" s="106">
        <v>3398</v>
      </c>
      <c r="K43" s="104" t="s">
        <v>76</v>
      </c>
      <c r="M43" s="105" t="s">
        <v>81</v>
      </c>
      <c r="N43" s="106">
        <v>519904</v>
      </c>
      <c r="O43" s="106">
        <v>259656</v>
      </c>
      <c r="P43" s="106">
        <v>260248</v>
      </c>
      <c r="Q43" s="104" t="s">
        <v>76</v>
      </c>
    </row>
    <row r="44" spans="1:17" s="104" customFormat="1">
      <c r="A44" s="107">
        <v>34</v>
      </c>
      <c r="B44" s="106">
        <v>7123</v>
      </c>
      <c r="C44" s="106">
        <v>3821</v>
      </c>
      <c r="D44" s="106">
        <v>3302</v>
      </c>
      <c r="E44" s="104" t="s">
        <v>76</v>
      </c>
      <c r="G44" s="107">
        <v>69</v>
      </c>
      <c r="H44" s="106">
        <v>4707</v>
      </c>
      <c r="I44" s="106">
        <v>2263</v>
      </c>
      <c r="J44" s="106">
        <v>2444</v>
      </c>
      <c r="K44" s="104" t="s">
        <v>76</v>
      </c>
      <c r="M44" s="104" t="s">
        <v>77</v>
      </c>
      <c r="N44" s="104" t="s">
        <v>78</v>
      </c>
      <c r="O44" s="104" t="s">
        <v>79</v>
      </c>
      <c r="P44" s="104" t="s">
        <v>79</v>
      </c>
      <c r="Q44" s="104" t="s">
        <v>76</v>
      </c>
    </row>
  </sheetData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44"/>
  <sheetViews>
    <sheetView zoomScale="85" zoomScaleNormal="85" workbookViewId="0"/>
  </sheetViews>
  <sheetFormatPr defaultRowHeight="12"/>
  <cols>
    <col min="1" max="1" width="9.59765625" customWidth="1"/>
    <col min="2" max="4" width="11.09765625" customWidth="1"/>
    <col min="5" max="5" width="9.3984375" customWidth="1"/>
    <col min="6" max="6" width="5" customWidth="1"/>
    <col min="7" max="7" width="9.59765625" customWidth="1"/>
    <col min="8" max="10" width="11.09765625" customWidth="1"/>
    <col min="11" max="11" width="9.3984375" customWidth="1"/>
    <col min="12" max="12" width="5" customWidth="1"/>
    <col min="13" max="13" width="9.59765625" customWidth="1"/>
    <col min="14" max="16" width="11.09765625" customWidth="1"/>
    <col min="17" max="17" width="9.3984375" customWidth="1"/>
    <col min="18" max="18" width="5" customWidth="1"/>
  </cols>
  <sheetData>
    <row r="1" spans="1:23" s="104" customFormat="1" ht="13">
      <c r="A1" s="108" t="s">
        <v>85</v>
      </c>
      <c r="B1" s="103" t="s">
        <v>92</v>
      </c>
    </row>
    <row r="2" spans="1:23" s="7" customFormat="1">
      <c r="A2" s="6" t="s">
        <v>86</v>
      </c>
      <c r="B2" s="6" t="s">
        <v>73</v>
      </c>
      <c r="C2" s="6" t="s">
        <v>43</v>
      </c>
      <c r="D2" s="6" t="s">
        <v>44</v>
      </c>
      <c r="E2" s="6" t="s">
        <v>87</v>
      </c>
      <c r="G2" s="6" t="s">
        <v>86</v>
      </c>
      <c r="H2" s="6" t="s">
        <v>73</v>
      </c>
      <c r="I2" s="6" t="s">
        <v>43</v>
      </c>
      <c r="J2" s="6" t="s">
        <v>44</v>
      </c>
      <c r="K2" s="6" t="s">
        <v>87</v>
      </c>
      <c r="M2" s="6" t="s">
        <v>86</v>
      </c>
      <c r="N2" s="6" t="s">
        <v>73</v>
      </c>
      <c r="O2" s="6" t="s">
        <v>43</v>
      </c>
      <c r="P2" s="6" t="s">
        <v>44</v>
      </c>
      <c r="Q2" s="6" t="s">
        <v>87</v>
      </c>
      <c r="S2" s="90" t="s">
        <v>72</v>
      </c>
    </row>
    <row r="3" spans="1:23" s="104" customFormat="1">
      <c r="A3" s="105" t="s">
        <v>88</v>
      </c>
      <c r="B3" s="106">
        <v>24078</v>
      </c>
      <c r="C3" s="106">
        <v>12385</v>
      </c>
      <c r="D3" s="106">
        <v>11693</v>
      </c>
      <c r="E3" s="104">
        <v>4.6399999999999997</v>
      </c>
      <c r="G3" s="105" t="s">
        <v>0</v>
      </c>
      <c r="H3" s="106">
        <v>41078</v>
      </c>
      <c r="I3" s="106">
        <v>21413</v>
      </c>
      <c r="J3" s="106">
        <v>19665</v>
      </c>
      <c r="K3" s="104">
        <v>7.92</v>
      </c>
      <c r="M3" s="105" t="s">
        <v>1</v>
      </c>
      <c r="N3" s="106">
        <v>28207</v>
      </c>
      <c r="O3" s="106">
        <v>13450</v>
      </c>
      <c r="P3" s="106">
        <v>14757</v>
      </c>
      <c r="Q3" s="104">
        <v>5.44</v>
      </c>
      <c r="S3" s="91" t="s">
        <v>23</v>
      </c>
      <c r="T3" s="92" t="s">
        <v>73</v>
      </c>
      <c r="U3" s="92" t="s">
        <v>43</v>
      </c>
      <c r="V3" s="92" t="s">
        <v>44</v>
      </c>
      <c r="W3" s="93" t="s">
        <v>91</v>
      </c>
    </row>
    <row r="4" spans="1:23" s="104" customFormat="1">
      <c r="A4" s="107">
        <v>0</v>
      </c>
      <c r="B4" s="106">
        <v>4667</v>
      </c>
      <c r="C4" s="106">
        <v>2403</v>
      </c>
      <c r="D4" s="106">
        <v>2264</v>
      </c>
      <c r="E4" s="104" t="s">
        <v>76</v>
      </c>
      <c r="G4" s="107">
        <v>35</v>
      </c>
      <c r="H4" s="106">
        <v>7791</v>
      </c>
      <c r="I4" s="106">
        <v>4152</v>
      </c>
      <c r="J4" s="106">
        <v>3639</v>
      </c>
      <c r="K4" s="104" t="s">
        <v>76</v>
      </c>
      <c r="M4" s="107">
        <v>70</v>
      </c>
      <c r="N4" s="106">
        <v>6402</v>
      </c>
      <c r="O4" s="106">
        <v>3098</v>
      </c>
      <c r="P4" s="106">
        <v>3304</v>
      </c>
      <c r="Q4" s="104" t="s">
        <v>76</v>
      </c>
      <c r="S4" s="94" t="s">
        <v>66</v>
      </c>
      <c r="T4" s="95">
        <f>B3+B9+B15</f>
        <v>72899</v>
      </c>
      <c r="U4" s="95">
        <f>C3+C9+C15</f>
        <v>37453</v>
      </c>
      <c r="V4" s="95">
        <f>D3+D9+D15</f>
        <v>35446</v>
      </c>
      <c r="W4" s="96">
        <f>T4/T8*100</f>
        <v>14.062361351702746</v>
      </c>
    </row>
    <row r="5" spans="1:23" s="104" customFormat="1">
      <c r="A5" s="107">
        <v>1</v>
      </c>
      <c r="B5" s="106">
        <v>4851</v>
      </c>
      <c r="C5" s="106">
        <v>2492</v>
      </c>
      <c r="D5" s="106">
        <v>2359</v>
      </c>
      <c r="E5" s="104" t="s">
        <v>76</v>
      </c>
      <c r="G5" s="107">
        <v>36</v>
      </c>
      <c r="H5" s="106">
        <v>8031</v>
      </c>
      <c r="I5" s="106">
        <v>4191</v>
      </c>
      <c r="J5" s="106">
        <v>3840</v>
      </c>
      <c r="K5" s="104" t="s">
        <v>76</v>
      </c>
      <c r="M5" s="107">
        <v>71</v>
      </c>
      <c r="N5" s="106">
        <v>5662</v>
      </c>
      <c r="O5" s="106">
        <v>2728</v>
      </c>
      <c r="P5" s="106">
        <v>2934</v>
      </c>
      <c r="Q5" s="104" t="s">
        <v>76</v>
      </c>
      <c r="S5" s="94" t="s">
        <v>67</v>
      </c>
      <c r="T5" s="95">
        <f>B21+B27+B33+B39+H3+H9+H15+H21+H27+H33</f>
        <v>332759</v>
      </c>
      <c r="U5" s="95">
        <f>C21+C27+C33+C39+I3+I9+I15+I21+I27+I33</f>
        <v>172053</v>
      </c>
      <c r="V5" s="95">
        <f>D21+D27+D33+D39+J3+J9+J15+J21+J27+J33</f>
        <v>160706</v>
      </c>
      <c r="W5" s="96">
        <f>T5/T8*100</f>
        <v>64.189869559681938</v>
      </c>
    </row>
    <row r="6" spans="1:23" s="104" customFormat="1">
      <c r="A6" s="107">
        <v>2</v>
      </c>
      <c r="B6" s="106">
        <v>4761</v>
      </c>
      <c r="C6" s="106">
        <v>2465</v>
      </c>
      <c r="D6" s="106">
        <v>2296</v>
      </c>
      <c r="E6" s="104" t="s">
        <v>76</v>
      </c>
      <c r="G6" s="107">
        <v>37</v>
      </c>
      <c r="H6" s="106">
        <v>8032</v>
      </c>
      <c r="I6" s="106">
        <v>4211</v>
      </c>
      <c r="J6" s="106">
        <v>3821</v>
      </c>
      <c r="K6" s="104" t="s">
        <v>76</v>
      </c>
      <c r="M6" s="107">
        <v>72</v>
      </c>
      <c r="N6" s="106">
        <v>6086</v>
      </c>
      <c r="O6" s="106">
        <v>2905</v>
      </c>
      <c r="P6" s="106">
        <v>3181</v>
      </c>
      <c r="Q6" s="104" t="s">
        <v>76</v>
      </c>
      <c r="S6" s="94" t="s">
        <v>68</v>
      </c>
      <c r="T6" s="95">
        <f>H39+N3+N9+N15+N21+N27+N33+N39</f>
        <v>112731</v>
      </c>
      <c r="U6" s="95">
        <f>I39+O3+O9+O15+O21+O27+O33+O39</f>
        <v>49286</v>
      </c>
      <c r="V6" s="95">
        <f>J39+P3+P9+P15+P21+P27+P33+P39</f>
        <v>63445</v>
      </c>
      <c r="W6" s="96">
        <f>T6/T8*100</f>
        <v>21.746032970806215</v>
      </c>
    </row>
    <row r="7" spans="1:23" s="104" customFormat="1">
      <c r="A7" s="107">
        <v>3</v>
      </c>
      <c r="B7" s="106">
        <v>4908</v>
      </c>
      <c r="C7" s="106">
        <v>2510</v>
      </c>
      <c r="D7" s="106">
        <v>2398</v>
      </c>
      <c r="E7" s="104" t="s">
        <v>76</v>
      </c>
      <c r="G7" s="107">
        <v>38</v>
      </c>
      <c r="H7" s="106">
        <v>8262</v>
      </c>
      <c r="I7" s="106">
        <v>4299</v>
      </c>
      <c r="J7" s="106">
        <v>3963</v>
      </c>
      <c r="K7" s="104" t="s">
        <v>76</v>
      </c>
      <c r="M7" s="107">
        <v>73</v>
      </c>
      <c r="N7" s="106">
        <v>5415</v>
      </c>
      <c r="O7" s="106">
        <v>2522</v>
      </c>
      <c r="P7" s="106">
        <v>2893</v>
      </c>
      <c r="Q7" s="104" t="s">
        <v>76</v>
      </c>
      <c r="S7" s="97" t="s">
        <v>49</v>
      </c>
      <c r="T7" s="98">
        <f>N41</f>
        <v>9</v>
      </c>
      <c r="U7" s="98">
        <f>O41</f>
        <v>4</v>
      </c>
      <c r="V7" s="98">
        <f>P41</f>
        <v>5</v>
      </c>
      <c r="W7" s="96">
        <f>T7/T8*100</f>
        <v>1.7361178090964857E-3</v>
      </c>
    </row>
    <row r="8" spans="1:23" s="104" customFormat="1">
      <c r="A8" s="107">
        <v>4</v>
      </c>
      <c r="B8" s="106">
        <v>4891</v>
      </c>
      <c r="C8" s="106">
        <v>2515</v>
      </c>
      <c r="D8" s="106">
        <v>2376</v>
      </c>
      <c r="E8" s="104" t="s">
        <v>76</v>
      </c>
      <c r="G8" s="107">
        <v>39</v>
      </c>
      <c r="H8" s="106">
        <v>8962</v>
      </c>
      <c r="I8" s="106">
        <v>4560</v>
      </c>
      <c r="J8" s="106">
        <v>4402</v>
      </c>
      <c r="K8" s="104" t="s">
        <v>76</v>
      </c>
      <c r="M8" s="107">
        <v>74</v>
      </c>
      <c r="N8" s="106">
        <v>4642</v>
      </c>
      <c r="O8" s="106">
        <v>2197</v>
      </c>
      <c r="P8" s="106">
        <v>2445</v>
      </c>
      <c r="Q8" s="104" t="s">
        <v>76</v>
      </c>
      <c r="S8" s="99" t="s">
        <v>18</v>
      </c>
      <c r="T8" s="100">
        <f>SUM(T4:T7)</f>
        <v>518398</v>
      </c>
      <c r="U8" s="100">
        <f>SUM(U4:U7)</f>
        <v>258796</v>
      </c>
      <c r="V8" s="100">
        <f>SUM(V4:V7)</f>
        <v>259602</v>
      </c>
      <c r="W8" s="101">
        <v>100</v>
      </c>
    </row>
    <row r="9" spans="1:23" s="104" customFormat="1">
      <c r="A9" s="3" t="s">
        <v>89</v>
      </c>
      <c r="B9" s="106">
        <v>24520</v>
      </c>
      <c r="C9" s="106">
        <v>12601</v>
      </c>
      <c r="D9" s="106">
        <v>11919</v>
      </c>
      <c r="E9" s="104">
        <v>4.7300000000000004</v>
      </c>
      <c r="G9" s="105" t="s">
        <v>2</v>
      </c>
      <c r="H9" s="106">
        <v>42772</v>
      </c>
      <c r="I9" s="106">
        <v>22407</v>
      </c>
      <c r="J9" s="106">
        <v>20365</v>
      </c>
      <c r="K9" s="104">
        <v>8.25</v>
      </c>
      <c r="M9" s="105" t="s">
        <v>3</v>
      </c>
      <c r="N9" s="106">
        <v>20724</v>
      </c>
      <c r="O9" s="106">
        <v>9174</v>
      </c>
      <c r="P9" s="106">
        <v>11550</v>
      </c>
      <c r="Q9" s="104">
        <v>4</v>
      </c>
    </row>
    <row r="10" spans="1:23" s="104" customFormat="1">
      <c r="A10" s="107">
        <v>5</v>
      </c>
      <c r="B10" s="106">
        <v>4893</v>
      </c>
      <c r="C10" s="106">
        <v>2538</v>
      </c>
      <c r="D10" s="106">
        <v>2355</v>
      </c>
      <c r="E10" s="104" t="s">
        <v>76</v>
      </c>
      <c r="G10" s="107">
        <v>40</v>
      </c>
      <c r="H10" s="106">
        <v>8890</v>
      </c>
      <c r="I10" s="106">
        <v>4613</v>
      </c>
      <c r="J10" s="106">
        <v>4277</v>
      </c>
      <c r="K10" s="104" t="s">
        <v>76</v>
      </c>
      <c r="M10" s="107">
        <v>75</v>
      </c>
      <c r="N10" s="106">
        <v>4062</v>
      </c>
      <c r="O10" s="106">
        <v>1869</v>
      </c>
      <c r="P10" s="106">
        <v>2193</v>
      </c>
      <c r="Q10" s="104" t="s">
        <v>76</v>
      </c>
    </row>
    <row r="11" spans="1:23" s="104" customFormat="1">
      <c r="A11" s="107">
        <v>6</v>
      </c>
      <c r="B11" s="106">
        <v>4851</v>
      </c>
      <c r="C11" s="106">
        <v>2489</v>
      </c>
      <c r="D11" s="106">
        <v>2362</v>
      </c>
      <c r="E11" s="104" t="s">
        <v>76</v>
      </c>
      <c r="G11" s="107">
        <v>41</v>
      </c>
      <c r="H11" s="106">
        <v>9054</v>
      </c>
      <c r="I11" s="106">
        <v>4816</v>
      </c>
      <c r="J11" s="106">
        <v>4238</v>
      </c>
      <c r="K11" s="104" t="s">
        <v>76</v>
      </c>
      <c r="M11" s="107">
        <v>76</v>
      </c>
      <c r="N11" s="106">
        <v>4516</v>
      </c>
      <c r="O11" s="106">
        <v>2024</v>
      </c>
      <c r="P11" s="106">
        <v>2492</v>
      </c>
      <c r="Q11" s="104" t="s">
        <v>76</v>
      </c>
    </row>
    <row r="12" spans="1:23" s="104" customFormat="1">
      <c r="A12" s="107">
        <v>7</v>
      </c>
      <c r="B12" s="106">
        <v>4982</v>
      </c>
      <c r="C12" s="106">
        <v>2511</v>
      </c>
      <c r="D12" s="106">
        <v>2471</v>
      </c>
      <c r="E12" s="104" t="s">
        <v>76</v>
      </c>
      <c r="G12" s="107">
        <v>42</v>
      </c>
      <c r="H12" s="106">
        <v>8550</v>
      </c>
      <c r="I12" s="106">
        <v>4449</v>
      </c>
      <c r="J12" s="106">
        <v>4101</v>
      </c>
      <c r="K12" s="104" t="s">
        <v>76</v>
      </c>
      <c r="M12" s="107">
        <v>77</v>
      </c>
      <c r="N12" s="106">
        <v>4239</v>
      </c>
      <c r="O12" s="106">
        <v>1888</v>
      </c>
      <c r="P12" s="106">
        <v>2351</v>
      </c>
      <c r="Q12" s="104" t="s">
        <v>76</v>
      </c>
    </row>
    <row r="13" spans="1:23" s="104" customFormat="1">
      <c r="A13" s="107">
        <v>8</v>
      </c>
      <c r="B13" s="106">
        <v>4850</v>
      </c>
      <c r="C13" s="106">
        <v>2537</v>
      </c>
      <c r="D13" s="106">
        <v>2313</v>
      </c>
      <c r="E13" s="104" t="s">
        <v>76</v>
      </c>
      <c r="G13" s="107">
        <v>43</v>
      </c>
      <c r="H13" s="106">
        <v>8402</v>
      </c>
      <c r="I13" s="106">
        <v>4430</v>
      </c>
      <c r="J13" s="106">
        <v>3972</v>
      </c>
      <c r="K13" s="104" t="s">
        <v>76</v>
      </c>
      <c r="M13" s="107">
        <v>78</v>
      </c>
      <c r="N13" s="106">
        <v>4080</v>
      </c>
      <c r="O13" s="106">
        <v>1788</v>
      </c>
      <c r="P13" s="106">
        <v>2292</v>
      </c>
      <c r="Q13" s="104" t="s">
        <v>76</v>
      </c>
    </row>
    <row r="14" spans="1:23" s="104" customFormat="1">
      <c r="A14" s="107">
        <v>9</v>
      </c>
      <c r="B14" s="106">
        <v>4944</v>
      </c>
      <c r="C14" s="106">
        <v>2526</v>
      </c>
      <c r="D14" s="106">
        <v>2418</v>
      </c>
      <c r="E14" s="104" t="s">
        <v>76</v>
      </c>
      <c r="G14" s="107">
        <v>44</v>
      </c>
      <c r="H14" s="106">
        <v>7876</v>
      </c>
      <c r="I14" s="106">
        <v>4099</v>
      </c>
      <c r="J14" s="106">
        <v>3777</v>
      </c>
      <c r="K14" s="104" t="s">
        <v>76</v>
      </c>
      <c r="M14" s="107">
        <v>79</v>
      </c>
      <c r="N14" s="106">
        <v>3827</v>
      </c>
      <c r="O14" s="106">
        <v>1605</v>
      </c>
      <c r="P14" s="106">
        <v>2222</v>
      </c>
      <c r="Q14" s="104" t="s">
        <v>76</v>
      </c>
    </row>
    <row r="15" spans="1:23" s="104" customFormat="1">
      <c r="A15" s="3" t="s">
        <v>90</v>
      </c>
      <c r="B15" s="106">
        <v>24301</v>
      </c>
      <c r="C15" s="106">
        <v>12467</v>
      </c>
      <c r="D15" s="106">
        <v>11834</v>
      </c>
      <c r="E15" s="104">
        <v>4.6900000000000004</v>
      </c>
      <c r="G15" s="105" t="s">
        <v>4</v>
      </c>
      <c r="H15" s="106">
        <v>35512</v>
      </c>
      <c r="I15" s="106">
        <v>18321</v>
      </c>
      <c r="J15" s="106">
        <v>17191</v>
      </c>
      <c r="K15" s="104">
        <v>6.85</v>
      </c>
      <c r="M15" s="105" t="s">
        <v>5</v>
      </c>
      <c r="N15" s="106">
        <v>15285</v>
      </c>
      <c r="O15" s="106">
        <v>5990</v>
      </c>
      <c r="P15" s="106">
        <v>9295</v>
      </c>
      <c r="Q15" s="104">
        <v>2.95</v>
      </c>
    </row>
    <row r="16" spans="1:23" s="104" customFormat="1">
      <c r="A16" s="107">
        <v>10</v>
      </c>
      <c r="B16" s="106">
        <v>4828</v>
      </c>
      <c r="C16" s="106">
        <v>2522</v>
      </c>
      <c r="D16" s="106">
        <v>2306</v>
      </c>
      <c r="E16" s="104" t="s">
        <v>76</v>
      </c>
      <c r="G16" s="107">
        <v>45</v>
      </c>
      <c r="H16" s="106">
        <v>7806</v>
      </c>
      <c r="I16" s="106">
        <v>4105</v>
      </c>
      <c r="J16" s="106">
        <v>3701</v>
      </c>
      <c r="K16" s="104" t="s">
        <v>76</v>
      </c>
      <c r="M16" s="107">
        <v>80</v>
      </c>
      <c r="N16" s="106">
        <v>3482</v>
      </c>
      <c r="O16" s="106">
        <v>1418</v>
      </c>
      <c r="P16" s="106">
        <v>2064</v>
      </c>
      <c r="Q16" s="104" t="s">
        <v>76</v>
      </c>
    </row>
    <row r="17" spans="1:17" s="104" customFormat="1">
      <c r="A17" s="107">
        <v>11</v>
      </c>
      <c r="B17" s="106">
        <v>4873</v>
      </c>
      <c r="C17" s="106">
        <v>2514</v>
      </c>
      <c r="D17" s="106">
        <v>2359</v>
      </c>
      <c r="E17" s="104" t="s">
        <v>76</v>
      </c>
      <c r="G17" s="107">
        <v>46</v>
      </c>
      <c r="H17" s="106">
        <v>7668</v>
      </c>
      <c r="I17" s="106">
        <v>3934</v>
      </c>
      <c r="J17" s="106">
        <v>3734</v>
      </c>
      <c r="K17" s="104" t="s">
        <v>76</v>
      </c>
      <c r="M17" s="107">
        <v>81</v>
      </c>
      <c r="N17" s="106">
        <v>3282</v>
      </c>
      <c r="O17" s="106">
        <v>1311</v>
      </c>
      <c r="P17" s="106">
        <v>1971</v>
      </c>
      <c r="Q17" s="104" t="s">
        <v>76</v>
      </c>
    </row>
    <row r="18" spans="1:17" s="104" customFormat="1">
      <c r="A18" s="107">
        <v>12</v>
      </c>
      <c r="B18" s="106">
        <v>4929</v>
      </c>
      <c r="C18" s="106">
        <v>2460</v>
      </c>
      <c r="D18" s="106">
        <v>2469</v>
      </c>
      <c r="E18" s="104" t="s">
        <v>76</v>
      </c>
      <c r="G18" s="107">
        <v>47</v>
      </c>
      <c r="H18" s="106">
        <v>6415</v>
      </c>
      <c r="I18" s="106">
        <v>3317</v>
      </c>
      <c r="J18" s="106">
        <v>3098</v>
      </c>
      <c r="K18" s="104" t="s">
        <v>76</v>
      </c>
      <c r="M18" s="107">
        <v>82</v>
      </c>
      <c r="N18" s="106">
        <v>3096</v>
      </c>
      <c r="O18" s="106">
        <v>1207</v>
      </c>
      <c r="P18" s="106">
        <v>1889</v>
      </c>
      <c r="Q18" s="104" t="s">
        <v>76</v>
      </c>
    </row>
    <row r="19" spans="1:17" s="104" customFormat="1">
      <c r="A19" s="107">
        <v>13</v>
      </c>
      <c r="B19" s="106">
        <v>4984</v>
      </c>
      <c r="C19" s="106">
        <v>2565</v>
      </c>
      <c r="D19" s="106">
        <v>2419</v>
      </c>
      <c r="E19" s="104" t="s">
        <v>76</v>
      </c>
      <c r="G19" s="107">
        <v>48</v>
      </c>
      <c r="H19" s="106">
        <v>6746</v>
      </c>
      <c r="I19" s="106">
        <v>3421</v>
      </c>
      <c r="J19" s="106">
        <v>3325</v>
      </c>
      <c r="K19" s="104" t="s">
        <v>76</v>
      </c>
      <c r="M19" s="107">
        <v>83</v>
      </c>
      <c r="N19" s="106">
        <v>2839</v>
      </c>
      <c r="O19" s="106">
        <v>1086</v>
      </c>
      <c r="P19" s="106">
        <v>1753</v>
      </c>
      <c r="Q19" s="104" t="s">
        <v>76</v>
      </c>
    </row>
    <row r="20" spans="1:17" s="104" customFormat="1">
      <c r="A20" s="107">
        <v>14</v>
      </c>
      <c r="B20" s="106">
        <v>4687</v>
      </c>
      <c r="C20" s="106">
        <v>2406</v>
      </c>
      <c r="D20" s="106">
        <v>2281</v>
      </c>
      <c r="E20" s="104" t="s">
        <v>76</v>
      </c>
      <c r="G20" s="107">
        <v>49</v>
      </c>
      <c r="H20" s="106">
        <v>6877</v>
      </c>
      <c r="I20" s="106">
        <v>3544</v>
      </c>
      <c r="J20" s="106">
        <v>3333</v>
      </c>
      <c r="K20" s="104" t="s">
        <v>76</v>
      </c>
      <c r="M20" s="107">
        <v>84</v>
      </c>
      <c r="N20" s="106">
        <v>2586</v>
      </c>
      <c r="O20" s="104">
        <v>968</v>
      </c>
      <c r="P20" s="106">
        <v>1618</v>
      </c>
      <c r="Q20" s="104" t="s">
        <v>76</v>
      </c>
    </row>
    <row r="21" spans="1:17" s="104" customFormat="1">
      <c r="A21" s="105" t="s">
        <v>6</v>
      </c>
      <c r="B21" s="106">
        <v>23684</v>
      </c>
      <c r="C21" s="106">
        <v>12135</v>
      </c>
      <c r="D21" s="106">
        <v>11549</v>
      </c>
      <c r="E21" s="104">
        <v>4.57</v>
      </c>
      <c r="G21" s="105" t="s">
        <v>7</v>
      </c>
      <c r="H21" s="106">
        <v>30847</v>
      </c>
      <c r="I21" s="106">
        <v>15802</v>
      </c>
      <c r="J21" s="106">
        <v>15045</v>
      </c>
      <c r="K21" s="104">
        <v>5.95</v>
      </c>
      <c r="M21" s="105" t="s">
        <v>8</v>
      </c>
      <c r="N21" s="106">
        <v>9471</v>
      </c>
      <c r="O21" s="106">
        <v>3145</v>
      </c>
      <c r="P21" s="106">
        <v>6326</v>
      </c>
      <c r="Q21" s="104">
        <v>1.83</v>
      </c>
    </row>
    <row r="22" spans="1:17" s="104" customFormat="1">
      <c r="A22" s="107">
        <v>15</v>
      </c>
      <c r="B22" s="106">
        <v>4832</v>
      </c>
      <c r="C22" s="106">
        <v>2491</v>
      </c>
      <c r="D22" s="106">
        <v>2341</v>
      </c>
      <c r="E22" s="104" t="s">
        <v>76</v>
      </c>
      <c r="G22" s="107">
        <v>50</v>
      </c>
      <c r="H22" s="106">
        <v>6564</v>
      </c>
      <c r="I22" s="106">
        <v>3437</v>
      </c>
      <c r="J22" s="106">
        <v>3127</v>
      </c>
      <c r="K22" s="104" t="s">
        <v>76</v>
      </c>
      <c r="M22" s="107">
        <v>85</v>
      </c>
      <c r="N22" s="106">
        <v>2377</v>
      </c>
      <c r="O22" s="104">
        <v>882</v>
      </c>
      <c r="P22" s="106">
        <v>1495</v>
      </c>
      <c r="Q22" s="104" t="s">
        <v>76</v>
      </c>
    </row>
    <row r="23" spans="1:17" s="104" customFormat="1">
      <c r="A23" s="107">
        <v>16</v>
      </c>
      <c r="B23" s="106">
        <v>4730</v>
      </c>
      <c r="C23" s="106">
        <v>2364</v>
      </c>
      <c r="D23" s="106">
        <v>2366</v>
      </c>
      <c r="E23" s="104" t="s">
        <v>76</v>
      </c>
      <c r="G23" s="107">
        <v>51</v>
      </c>
      <c r="H23" s="106">
        <v>6220</v>
      </c>
      <c r="I23" s="106">
        <v>3219</v>
      </c>
      <c r="J23" s="106">
        <v>3001</v>
      </c>
      <c r="K23" s="104" t="s">
        <v>76</v>
      </c>
      <c r="M23" s="107">
        <v>86</v>
      </c>
      <c r="N23" s="106">
        <v>2078</v>
      </c>
      <c r="O23" s="104">
        <v>690</v>
      </c>
      <c r="P23" s="106">
        <v>1388</v>
      </c>
      <c r="Q23" s="104" t="s">
        <v>76</v>
      </c>
    </row>
    <row r="24" spans="1:17" s="104" customFormat="1">
      <c r="A24" s="107">
        <v>17</v>
      </c>
      <c r="B24" s="106">
        <v>4774</v>
      </c>
      <c r="C24" s="106">
        <v>2470</v>
      </c>
      <c r="D24" s="106">
        <v>2304</v>
      </c>
      <c r="E24" s="104" t="s">
        <v>76</v>
      </c>
      <c r="G24" s="107">
        <v>52</v>
      </c>
      <c r="H24" s="106">
        <v>6003</v>
      </c>
      <c r="I24" s="106">
        <v>3008</v>
      </c>
      <c r="J24" s="106">
        <v>2995</v>
      </c>
      <c r="K24" s="104" t="s">
        <v>76</v>
      </c>
      <c r="M24" s="107">
        <v>87</v>
      </c>
      <c r="N24" s="106">
        <v>1918</v>
      </c>
      <c r="O24" s="104">
        <v>641</v>
      </c>
      <c r="P24" s="106">
        <v>1277</v>
      </c>
      <c r="Q24" s="104" t="s">
        <v>76</v>
      </c>
    </row>
    <row r="25" spans="1:17" s="104" customFormat="1">
      <c r="A25" s="107">
        <v>18</v>
      </c>
      <c r="B25" s="106">
        <v>4598</v>
      </c>
      <c r="C25" s="106">
        <v>2392</v>
      </c>
      <c r="D25" s="106">
        <v>2206</v>
      </c>
      <c r="E25" s="104" t="s">
        <v>76</v>
      </c>
      <c r="G25" s="107">
        <v>53</v>
      </c>
      <c r="H25" s="106">
        <v>5896</v>
      </c>
      <c r="I25" s="106">
        <v>3001</v>
      </c>
      <c r="J25" s="106">
        <v>2895</v>
      </c>
      <c r="K25" s="104" t="s">
        <v>76</v>
      </c>
      <c r="M25" s="107">
        <v>88</v>
      </c>
      <c r="N25" s="106">
        <v>1689</v>
      </c>
      <c r="O25" s="104">
        <v>533</v>
      </c>
      <c r="P25" s="106">
        <v>1156</v>
      </c>
      <c r="Q25" s="104" t="s">
        <v>76</v>
      </c>
    </row>
    <row r="26" spans="1:17" s="104" customFormat="1">
      <c r="A26" s="107">
        <v>19</v>
      </c>
      <c r="B26" s="106">
        <v>4750</v>
      </c>
      <c r="C26" s="106">
        <v>2418</v>
      </c>
      <c r="D26" s="106">
        <v>2332</v>
      </c>
      <c r="E26" s="104" t="s">
        <v>76</v>
      </c>
      <c r="G26" s="107">
        <v>54</v>
      </c>
      <c r="H26" s="106">
        <v>6164</v>
      </c>
      <c r="I26" s="106">
        <v>3137</v>
      </c>
      <c r="J26" s="106">
        <v>3027</v>
      </c>
      <c r="K26" s="104" t="s">
        <v>76</v>
      </c>
      <c r="M26" s="107">
        <v>89</v>
      </c>
      <c r="N26" s="106">
        <v>1409</v>
      </c>
      <c r="O26" s="104">
        <v>399</v>
      </c>
      <c r="P26" s="106">
        <v>1010</v>
      </c>
      <c r="Q26" s="104" t="s">
        <v>76</v>
      </c>
    </row>
    <row r="27" spans="1:17" s="104" customFormat="1">
      <c r="A27" s="105" t="s">
        <v>9</v>
      </c>
      <c r="B27" s="106">
        <v>24422</v>
      </c>
      <c r="C27" s="106">
        <v>12915</v>
      </c>
      <c r="D27" s="106">
        <v>11507</v>
      </c>
      <c r="E27" s="104">
        <v>4.71</v>
      </c>
      <c r="G27" s="105" t="s">
        <v>10</v>
      </c>
      <c r="H27" s="106">
        <v>30635</v>
      </c>
      <c r="I27" s="106">
        <v>15448</v>
      </c>
      <c r="J27" s="106">
        <v>15187</v>
      </c>
      <c r="K27" s="104">
        <v>5.91</v>
      </c>
      <c r="M27" s="105" t="s">
        <v>11</v>
      </c>
      <c r="N27" s="106">
        <v>3928</v>
      </c>
      <c r="O27" s="104">
        <v>931</v>
      </c>
      <c r="P27" s="106">
        <v>2997</v>
      </c>
      <c r="Q27" s="104">
        <v>0.76</v>
      </c>
    </row>
    <row r="28" spans="1:17" s="104" customFormat="1">
      <c r="A28" s="107">
        <v>20</v>
      </c>
      <c r="B28" s="106">
        <v>4691</v>
      </c>
      <c r="C28" s="106">
        <v>2431</v>
      </c>
      <c r="D28" s="106">
        <v>2260</v>
      </c>
      <c r="E28" s="104" t="s">
        <v>76</v>
      </c>
      <c r="G28" s="107">
        <v>55</v>
      </c>
      <c r="H28" s="106">
        <v>6205</v>
      </c>
      <c r="I28" s="106">
        <v>3128</v>
      </c>
      <c r="J28" s="106">
        <v>3077</v>
      </c>
      <c r="K28" s="104" t="s">
        <v>76</v>
      </c>
      <c r="M28" s="107">
        <v>90</v>
      </c>
      <c r="N28" s="106">
        <v>1090</v>
      </c>
      <c r="O28" s="104">
        <v>302</v>
      </c>
      <c r="P28" s="104">
        <v>788</v>
      </c>
      <c r="Q28" s="104" t="s">
        <v>76</v>
      </c>
    </row>
    <row r="29" spans="1:17" s="104" customFormat="1">
      <c r="A29" s="107">
        <v>21</v>
      </c>
      <c r="B29" s="106">
        <v>4736</v>
      </c>
      <c r="C29" s="106">
        <v>2443</v>
      </c>
      <c r="D29" s="106">
        <v>2293</v>
      </c>
      <c r="E29" s="104" t="s">
        <v>76</v>
      </c>
      <c r="G29" s="107">
        <v>56</v>
      </c>
      <c r="H29" s="106">
        <v>5823</v>
      </c>
      <c r="I29" s="106">
        <v>2939</v>
      </c>
      <c r="J29" s="106">
        <v>2884</v>
      </c>
      <c r="K29" s="104" t="s">
        <v>76</v>
      </c>
      <c r="M29" s="107">
        <v>91</v>
      </c>
      <c r="N29" s="104">
        <v>976</v>
      </c>
      <c r="O29" s="104">
        <v>226</v>
      </c>
      <c r="P29" s="104">
        <v>750</v>
      </c>
      <c r="Q29" s="104" t="s">
        <v>76</v>
      </c>
    </row>
    <row r="30" spans="1:17" s="104" customFormat="1">
      <c r="A30" s="107">
        <v>22</v>
      </c>
      <c r="B30" s="106">
        <v>4740</v>
      </c>
      <c r="C30" s="106">
        <v>2476</v>
      </c>
      <c r="D30" s="106">
        <v>2264</v>
      </c>
      <c r="E30" s="104" t="s">
        <v>76</v>
      </c>
      <c r="G30" s="107">
        <v>57</v>
      </c>
      <c r="H30" s="106">
        <v>5998</v>
      </c>
      <c r="I30" s="106">
        <v>3000</v>
      </c>
      <c r="J30" s="106">
        <v>2998</v>
      </c>
      <c r="K30" s="104" t="s">
        <v>76</v>
      </c>
      <c r="M30" s="107">
        <v>92</v>
      </c>
      <c r="N30" s="104">
        <v>748</v>
      </c>
      <c r="O30" s="104">
        <v>170</v>
      </c>
      <c r="P30" s="104">
        <v>578</v>
      </c>
      <c r="Q30" s="104" t="s">
        <v>76</v>
      </c>
    </row>
    <row r="31" spans="1:17" s="104" customFormat="1">
      <c r="A31" s="107">
        <v>23</v>
      </c>
      <c r="B31" s="106">
        <v>5054</v>
      </c>
      <c r="C31" s="106">
        <v>2753</v>
      </c>
      <c r="D31" s="106">
        <v>2301</v>
      </c>
      <c r="E31" s="104" t="s">
        <v>76</v>
      </c>
      <c r="G31" s="107">
        <v>58</v>
      </c>
      <c r="H31" s="106">
        <v>6275</v>
      </c>
      <c r="I31" s="106">
        <v>3228</v>
      </c>
      <c r="J31" s="106">
        <v>3047</v>
      </c>
      <c r="K31" s="104" t="s">
        <v>76</v>
      </c>
      <c r="M31" s="107">
        <v>93</v>
      </c>
      <c r="N31" s="104">
        <v>636</v>
      </c>
      <c r="O31" s="104">
        <v>133</v>
      </c>
      <c r="P31" s="104">
        <v>503</v>
      </c>
      <c r="Q31" s="104" t="s">
        <v>76</v>
      </c>
    </row>
    <row r="32" spans="1:17" s="104" customFormat="1">
      <c r="A32" s="107">
        <v>24</v>
      </c>
      <c r="B32" s="106">
        <v>5201</v>
      </c>
      <c r="C32" s="106">
        <v>2812</v>
      </c>
      <c r="D32" s="106">
        <v>2389</v>
      </c>
      <c r="E32" s="104" t="s">
        <v>76</v>
      </c>
      <c r="G32" s="107">
        <v>59</v>
      </c>
      <c r="H32" s="106">
        <v>6334</v>
      </c>
      <c r="I32" s="106">
        <v>3153</v>
      </c>
      <c r="J32" s="106">
        <v>3181</v>
      </c>
      <c r="K32" s="104" t="s">
        <v>76</v>
      </c>
      <c r="M32" s="107">
        <v>94</v>
      </c>
      <c r="N32" s="104">
        <v>478</v>
      </c>
      <c r="O32" s="104">
        <v>100</v>
      </c>
      <c r="P32" s="104">
        <v>378</v>
      </c>
      <c r="Q32" s="104" t="s">
        <v>76</v>
      </c>
    </row>
    <row r="33" spans="1:17" s="104" customFormat="1">
      <c r="A33" s="105" t="s">
        <v>12</v>
      </c>
      <c r="B33" s="106">
        <v>30986</v>
      </c>
      <c r="C33" s="106">
        <v>16626</v>
      </c>
      <c r="D33" s="106">
        <v>14360</v>
      </c>
      <c r="E33" s="104">
        <v>5.98</v>
      </c>
      <c r="G33" s="105" t="s">
        <v>13</v>
      </c>
      <c r="H33" s="106">
        <v>36915</v>
      </c>
      <c r="I33" s="106">
        <v>18095</v>
      </c>
      <c r="J33" s="106">
        <v>18820</v>
      </c>
      <c r="K33" s="104">
        <v>7.12</v>
      </c>
      <c r="M33" s="105" t="s">
        <v>14</v>
      </c>
      <c r="N33" s="106">
        <v>1044</v>
      </c>
      <c r="O33" s="104">
        <v>175</v>
      </c>
      <c r="P33" s="104">
        <v>869</v>
      </c>
      <c r="Q33" s="104">
        <v>0.2</v>
      </c>
    </row>
    <row r="34" spans="1:17" s="104" customFormat="1">
      <c r="A34" s="107">
        <v>25</v>
      </c>
      <c r="B34" s="106">
        <v>5753</v>
      </c>
      <c r="C34" s="106">
        <v>3085</v>
      </c>
      <c r="D34" s="106">
        <v>2668</v>
      </c>
      <c r="E34" s="104" t="s">
        <v>76</v>
      </c>
      <c r="G34" s="107">
        <v>60</v>
      </c>
      <c r="H34" s="106">
        <v>6644</v>
      </c>
      <c r="I34" s="106">
        <v>3223</v>
      </c>
      <c r="J34" s="106">
        <v>3421</v>
      </c>
      <c r="K34" s="104" t="s">
        <v>76</v>
      </c>
      <c r="M34" s="107">
        <v>95</v>
      </c>
      <c r="N34" s="104">
        <v>338</v>
      </c>
      <c r="O34" s="104">
        <v>56</v>
      </c>
      <c r="P34" s="104">
        <v>282</v>
      </c>
      <c r="Q34" s="104" t="s">
        <v>76</v>
      </c>
    </row>
    <row r="35" spans="1:17" s="104" customFormat="1">
      <c r="A35" s="107">
        <v>26</v>
      </c>
      <c r="B35" s="106">
        <v>5893</v>
      </c>
      <c r="C35" s="106">
        <v>3172</v>
      </c>
      <c r="D35" s="106">
        <v>2721</v>
      </c>
      <c r="E35" s="104" t="s">
        <v>76</v>
      </c>
      <c r="G35" s="107">
        <v>61</v>
      </c>
      <c r="H35" s="106">
        <v>6870</v>
      </c>
      <c r="I35" s="106">
        <v>3405</v>
      </c>
      <c r="J35" s="106">
        <v>3465</v>
      </c>
      <c r="K35" s="104" t="s">
        <v>76</v>
      </c>
      <c r="M35" s="107">
        <v>96</v>
      </c>
      <c r="N35" s="104">
        <v>290</v>
      </c>
      <c r="O35" s="104">
        <v>50</v>
      </c>
      <c r="P35" s="104">
        <v>240</v>
      </c>
      <c r="Q35" s="104" t="s">
        <v>76</v>
      </c>
    </row>
    <row r="36" spans="1:17" s="104" customFormat="1">
      <c r="A36" s="107">
        <v>27</v>
      </c>
      <c r="B36" s="106">
        <v>6053</v>
      </c>
      <c r="C36" s="106">
        <v>3271</v>
      </c>
      <c r="D36" s="106">
        <v>2782</v>
      </c>
      <c r="E36" s="104" t="s">
        <v>76</v>
      </c>
      <c r="G36" s="107">
        <v>62</v>
      </c>
      <c r="H36" s="106">
        <v>7064</v>
      </c>
      <c r="I36" s="106">
        <v>3428</v>
      </c>
      <c r="J36" s="106">
        <v>3636</v>
      </c>
      <c r="K36" s="104" t="s">
        <v>76</v>
      </c>
      <c r="M36" s="107">
        <v>97</v>
      </c>
      <c r="N36" s="104">
        <v>172</v>
      </c>
      <c r="O36" s="104">
        <v>29</v>
      </c>
      <c r="P36" s="104">
        <v>143</v>
      </c>
      <c r="Q36" s="104" t="s">
        <v>76</v>
      </c>
    </row>
    <row r="37" spans="1:17" s="104" customFormat="1">
      <c r="A37" s="107">
        <v>28</v>
      </c>
      <c r="B37" s="106">
        <v>6448</v>
      </c>
      <c r="C37" s="106">
        <v>3442</v>
      </c>
      <c r="D37" s="106">
        <v>3006</v>
      </c>
      <c r="E37" s="104" t="s">
        <v>76</v>
      </c>
      <c r="G37" s="107">
        <v>63</v>
      </c>
      <c r="H37" s="106">
        <v>7958</v>
      </c>
      <c r="I37" s="106">
        <v>3859</v>
      </c>
      <c r="J37" s="106">
        <v>4099</v>
      </c>
      <c r="K37" s="104" t="s">
        <v>76</v>
      </c>
      <c r="M37" s="107">
        <v>98</v>
      </c>
      <c r="N37" s="104">
        <v>134</v>
      </c>
      <c r="O37" s="104">
        <v>25</v>
      </c>
      <c r="P37" s="104">
        <v>109</v>
      </c>
      <c r="Q37" s="104" t="s">
        <v>76</v>
      </c>
    </row>
    <row r="38" spans="1:17" s="104" customFormat="1">
      <c r="A38" s="107">
        <v>29</v>
      </c>
      <c r="B38" s="106">
        <v>6839</v>
      </c>
      <c r="C38" s="106">
        <v>3656</v>
      </c>
      <c r="D38" s="106">
        <v>3183</v>
      </c>
      <c r="E38" s="104" t="s">
        <v>76</v>
      </c>
      <c r="G38" s="107">
        <v>64</v>
      </c>
      <c r="H38" s="106">
        <v>8379</v>
      </c>
      <c r="I38" s="106">
        <v>4180</v>
      </c>
      <c r="J38" s="106">
        <v>4199</v>
      </c>
      <c r="K38" s="104" t="s">
        <v>76</v>
      </c>
      <c r="M38" s="107">
        <v>99</v>
      </c>
      <c r="N38" s="104">
        <v>110</v>
      </c>
      <c r="O38" s="104">
        <v>15</v>
      </c>
      <c r="P38" s="104">
        <v>95</v>
      </c>
      <c r="Q38" s="104" t="s">
        <v>76</v>
      </c>
    </row>
    <row r="39" spans="1:17" s="104" customFormat="1">
      <c r="A39" s="105" t="s">
        <v>15</v>
      </c>
      <c r="B39" s="106">
        <v>35908</v>
      </c>
      <c r="C39" s="106">
        <v>18891</v>
      </c>
      <c r="D39" s="106">
        <v>17017</v>
      </c>
      <c r="E39" s="104">
        <v>6.93</v>
      </c>
      <c r="G39" s="105" t="s">
        <v>16</v>
      </c>
      <c r="H39" s="106">
        <v>33914</v>
      </c>
      <c r="I39" s="106">
        <v>16396</v>
      </c>
      <c r="J39" s="106">
        <v>17518</v>
      </c>
      <c r="K39" s="104">
        <v>6.54</v>
      </c>
      <c r="M39" s="105">
        <v>100</v>
      </c>
      <c r="N39" s="104">
        <v>158</v>
      </c>
      <c r="O39" s="104">
        <v>25</v>
      </c>
      <c r="P39" s="104">
        <v>133</v>
      </c>
      <c r="Q39" s="104" t="s">
        <v>76</v>
      </c>
    </row>
    <row r="40" spans="1:17" s="104" customFormat="1">
      <c r="A40" s="107">
        <v>30</v>
      </c>
      <c r="B40" s="106">
        <v>6929</v>
      </c>
      <c r="C40" s="106">
        <v>3672</v>
      </c>
      <c r="D40" s="106">
        <v>3257</v>
      </c>
      <c r="E40" s="104" t="s">
        <v>76</v>
      </c>
      <c r="G40" s="107">
        <v>65</v>
      </c>
      <c r="H40" s="106">
        <v>8238</v>
      </c>
      <c r="I40" s="106">
        <v>4011</v>
      </c>
      <c r="J40" s="106">
        <v>4227</v>
      </c>
      <c r="K40" s="104" t="s">
        <v>76</v>
      </c>
      <c r="M40" s="7" t="s">
        <v>77</v>
      </c>
      <c r="N40" s="104" t="s">
        <v>78</v>
      </c>
      <c r="O40" s="104" t="s">
        <v>79</v>
      </c>
      <c r="P40" s="104" t="s">
        <v>79</v>
      </c>
      <c r="Q40" s="104" t="s">
        <v>76</v>
      </c>
    </row>
    <row r="41" spans="1:17" s="104" customFormat="1">
      <c r="A41" s="107">
        <v>31</v>
      </c>
      <c r="B41" s="106">
        <v>7116</v>
      </c>
      <c r="C41" s="106">
        <v>3722</v>
      </c>
      <c r="D41" s="106">
        <v>3394</v>
      </c>
      <c r="E41" s="104" t="s">
        <v>76</v>
      </c>
      <c r="G41" s="107">
        <v>66</v>
      </c>
      <c r="H41" s="106">
        <v>8515</v>
      </c>
      <c r="I41" s="106">
        <v>4102</v>
      </c>
      <c r="J41" s="106">
        <v>4413</v>
      </c>
      <c r="K41" s="104" t="s">
        <v>76</v>
      </c>
      <c r="M41" s="7" t="s">
        <v>80</v>
      </c>
      <c r="N41" s="104">
        <v>9</v>
      </c>
      <c r="O41" s="104">
        <v>4</v>
      </c>
      <c r="P41" s="104">
        <v>5</v>
      </c>
      <c r="Q41" s="104" t="s">
        <v>76</v>
      </c>
    </row>
    <row r="42" spans="1:17" s="104" customFormat="1">
      <c r="A42" s="107">
        <v>32</v>
      </c>
      <c r="B42" s="106">
        <v>7030</v>
      </c>
      <c r="C42" s="106">
        <v>3679</v>
      </c>
      <c r="D42" s="106">
        <v>3351</v>
      </c>
      <c r="E42" s="104" t="s">
        <v>76</v>
      </c>
      <c r="G42" s="107">
        <v>67</v>
      </c>
      <c r="H42" s="106">
        <v>6652</v>
      </c>
      <c r="I42" s="106">
        <v>3234</v>
      </c>
      <c r="J42" s="106">
        <v>3418</v>
      </c>
      <c r="K42" s="104" t="s">
        <v>76</v>
      </c>
      <c r="M42" s="7" t="s">
        <v>77</v>
      </c>
      <c r="N42" s="104" t="s">
        <v>78</v>
      </c>
      <c r="O42" s="104" t="s">
        <v>79</v>
      </c>
      <c r="P42" s="104" t="s">
        <v>79</v>
      </c>
      <c r="Q42" s="104" t="s">
        <v>76</v>
      </c>
    </row>
    <row r="43" spans="1:17" s="104" customFormat="1">
      <c r="A43" s="107">
        <v>33</v>
      </c>
      <c r="B43" s="106">
        <v>7119</v>
      </c>
      <c r="C43" s="106">
        <v>3814</v>
      </c>
      <c r="D43" s="106">
        <v>3305</v>
      </c>
      <c r="E43" s="104" t="s">
        <v>76</v>
      </c>
      <c r="G43" s="107">
        <v>68</v>
      </c>
      <c r="H43" s="106">
        <v>4744</v>
      </c>
      <c r="I43" s="106">
        <v>2289</v>
      </c>
      <c r="J43" s="106">
        <v>2455</v>
      </c>
      <c r="K43" s="104" t="s">
        <v>76</v>
      </c>
      <c r="M43" s="105" t="s">
        <v>81</v>
      </c>
      <c r="N43" s="106">
        <v>518398</v>
      </c>
      <c r="O43" s="106">
        <v>258796</v>
      </c>
      <c r="P43" s="106">
        <v>259602</v>
      </c>
      <c r="Q43" s="104" t="s">
        <v>76</v>
      </c>
    </row>
    <row r="44" spans="1:17" s="104" customFormat="1">
      <c r="A44" s="107">
        <v>34</v>
      </c>
      <c r="B44" s="106">
        <v>7714</v>
      </c>
      <c r="C44" s="106">
        <v>4004</v>
      </c>
      <c r="D44" s="106">
        <v>3710</v>
      </c>
      <c r="E44" s="104" t="s">
        <v>76</v>
      </c>
      <c r="G44" s="107">
        <v>69</v>
      </c>
      <c r="H44" s="106">
        <v>5765</v>
      </c>
      <c r="I44" s="106">
        <v>2760</v>
      </c>
      <c r="J44" s="106">
        <v>3005</v>
      </c>
      <c r="K44" s="104" t="s">
        <v>76</v>
      </c>
      <c r="M44" s="104" t="s">
        <v>77</v>
      </c>
      <c r="N44" s="104" t="s">
        <v>78</v>
      </c>
      <c r="O44" s="104" t="s">
        <v>79</v>
      </c>
      <c r="P44" s="104" t="s">
        <v>79</v>
      </c>
      <c r="Q44" s="104" t="s">
        <v>76</v>
      </c>
    </row>
  </sheetData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50"/>
  <sheetViews>
    <sheetView zoomScale="84" workbookViewId="0">
      <selection activeCell="O7" sqref="O7"/>
    </sheetView>
  </sheetViews>
  <sheetFormatPr defaultColWidth="9.09765625" defaultRowHeight="12"/>
  <cols>
    <col min="1" max="1" width="9.09765625" style="65" customWidth="1"/>
    <col min="2" max="7" width="9.09765625" style="53" customWidth="1"/>
    <col min="8" max="8" width="9.09765625" style="54" customWidth="1"/>
    <col min="9" max="15" width="9.09765625" style="53" customWidth="1"/>
    <col min="16" max="16" width="9.09765625" style="54" customWidth="1"/>
    <col min="17" max="17" width="9.09765625" style="53" customWidth="1"/>
    <col min="18" max="18" width="9.3984375" style="53" customWidth="1"/>
    <col min="19" max="22" width="9.09765625" style="53"/>
    <col min="23" max="23" width="10" style="53" customWidth="1"/>
    <col min="24" max="16384" width="9.09765625" style="53"/>
  </cols>
  <sheetData>
    <row r="1" spans="1:23" ht="13">
      <c r="A1" s="51" t="s">
        <v>59</v>
      </c>
      <c r="B1" s="52" t="s">
        <v>82</v>
      </c>
      <c r="G1" s="54"/>
      <c r="M1" s="54"/>
      <c r="O1" s="54"/>
      <c r="P1" s="53"/>
    </row>
    <row r="2" spans="1:23">
      <c r="A2" s="56" t="s">
        <v>41</v>
      </c>
      <c r="B2" s="57" t="s">
        <v>42</v>
      </c>
      <c r="C2" s="57" t="s">
        <v>43</v>
      </c>
      <c r="D2" s="57" t="s">
        <v>44</v>
      </c>
      <c r="E2" s="102" t="s">
        <v>84</v>
      </c>
      <c r="F2" s="54"/>
      <c r="G2" s="56" t="s">
        <v>41</v>
      </c>
      <c r="H2" s="57" t="s">
        <v>42</v>
      </c>
      <c r="I2" s="57" t="s">
        <v>43</v>
      </c>
      <c r="J2" s="57" t="s">
        <v>44</v>
      </c>
      <c r="K2" s="102" t="s">
        <v>84</v>
      </c>
      <c r="L2" s="58"/>
      <c r="M2" s="56" t="s">
        <v>41</v>
      </c>
      <c r="N2" s="57" t="s">
        <v>42</v>
      </c>
      <c r="O2" s="57" t="s">
        <v>43</v>
      </c>
      <c r="P2" s="57" t="s">
        <v>44</v>
      </c>
      <c r="Q2" s="102" t="s">
        <v>84</v>
      </c>
      <c r="S2" s="90" t="s">
        <v>72</v>
      </c>
      <c r="T2" s="7"/>
      <c r="U2" s="7"/>
      <c r="V2" s="7"/>
      <c r="W2" s="7"/>
    </row>
    <row r="3" spans="1:23">
      <c r="A3" s="59" t="s">
        <v>46</v>
      </c>
      <c r="B3" s="66">
        <v>24196</v>
      </c>
      <c r="C3" s="66">
        <v>12469</v>
      </c>
      <c r="D3" s="66">
        <v>11727</v>
      </c>
      <c r="E3" s="60">
        <v>4.68</v>
      </c>
      <c r="G3" s="59" t="s">
        <v>0</v>
      </c>
      <c r="H3" s="66">
        <v>42271</v>
      </c>
      <c r="I3" s="66">
        <v>21924</v>
      </c>
      <c r="J3" s="66">
        <v>20347</v>
      </c>
      <c r="K3" s="60">
        <v>8.18</v>
      </c>
      <c r="M3" s="59" t="s">
        <v>1</v>
      </c>
      <c r="N3" s="66">
        <v>26252</v>
      </c>
      <c r="O3" s="66">
        <v>12479</v>
      </c>
      <c r="P3" s="66">
        <v>13773</v>
      </c>
      <c r="Q3" s="53">
        <v>5.08</v>
      </c>
      <c r="S3" s="91" t="s">
        <v>23</v>
      </c>
      <c r="T3" s="92" t="s">
        <v>73</v>
      </c>
      <c r="U3" s="92" t="s">
        <v>43</v>
      </c>
      <c r="V3" s="92" t="s">
        <v>44</v>
      </c>
      <c r="W3" s="93" t="s">
        <v>83</v>
      </c>
    </row>
    <row r="4" spans="1:23">
      <c r="A4" s="61">
        <v>0</v>
      </c>
      <c r="B4" s="66">
        <v>4735</v>
      </c>
      <c r="C4" s="66">
        <v>2415</v>
      </c>
      <c r="D4" s="66">
        <v>2320</v>
      </c>
      <c r="E4" s="53" t="s">
        <v>76</v>
      </c>
      <c r="G4" s="61">
        <v>35</v>
      </c>
      <c r="H4" s="66">
        <v>8038</v>
      </c>
      <c r="I4" s="66">
        <v>4184</v>
      </c>
      <c r="J4" s="66">
        <v>3854</v>
      </c>
      <c r="K4" s="53" t="s">
        <v>76</v>
      </c>
      <c r="M4" s="61">
        <v>70</v>
      </c>
      <c r="N4" s="66">
        <v>5705</v>
      </c>
      <c r="O4" s="66">
        <v>2753</v>
      </c>
      <c r="P4" s="66">
        <v>2952</v>
      </c>
      <c r="Q4" s="53" t="s">
        <v>76</v>
      </c>
      <c r="S4" s="94" t="s">
        <v>66</v>
      </c>
      <c r="T4" s="95">
        <f>B3+B9+B15</f>
        <v>73065</v>
      </c>
      <c r="U4" s="95">
        <f>C3+C9+C15</f>
        <v>37563</v>
      </c>
      <c r="V4" s="95">
        <f>D3+D9+D15</f>
        <v>35502</v>
      </c>
      <c r="W4" s="96">
        <f>T4/T8*100</f>
        <v>14.144916425642634</v>
      </c>
    </row>
    <row r="5" spans="1:23">
      <c r="A5" s="61">
        <v>1</v>
      </c>
      <c r="B5" s="66">
        <v>4761</v>
      </c>
      <c r="C5" s="66">
        <v>2481</v>
      </c>
      <c r="D5" s="66">
        <v>2280</v>
      </c>
      <c r="E5" s="53" t="s">
        <v>76</v>
      </c>
      <c r="G5" s="61">
        <v>36</v>
      </c>
      <c r="H5" s="66">
        <v>8053</v>
      </c>
      <c r="I5" s="66">
        <v>4217</v>
      </c>
      <c r="J5" s="66">
        <v>3836</v>
      </c>
      <c r="K5" s="53" t="s">
        <v>76</v>
      </c>
      <c r="M5" s="61">
        <v>71</v>
      </c>
      <c r="N5" s="66">
        <v>6156</v>
      </c>
      <c r="O5" s="66">
        <v>2946</v>
      </c>
      <c r="P5" s="66">
        <v>3210</v>
      </c>
      <c r="Q5" s="53" t="s">
        <v>76</v>
      </c>
      <c r="S5" s="94" t="s">
        <v>67</v>
      </c>
      <c r="T5" s="95">
        <f>B21+B27+B33+B39+H3+H9+H15+H21+H27+H33</f>
        <v>335319</v>
      </c>
      <c r="U5" s="95">
        <f>C21+C27+C33+C39+I3+I9+I15+I21+I27+I33</f>
        <v>172933</v>
      </c>
      <c r="V5" s="95">
        <f>D21+D27+D33+D39+J3+J9+J15+J21+J27+J33</f>
        <v>162386</v>
      </c>
      <c r="W5" s="96">
        <f>T5/T8*100</f>
        <v>64.915612549511565</v>
      </c>
    </row>
    <row r="6" spans="1:23">
      <c r="A6" s="61">
        <v>2</v>
      </c>
      <c r="B6" s="66">
        <v>4907</v>
      </c>
      <c r="C6" s="66">
        <v>2508</v>
      </c>
      <c r="D6" s="66">
        <v>2399</v>
      </c>
      <c r="E6" s="53" t="s">
        <v>76</v>
      </c>
      <c r="G6" s="61">
        <v>37</v>
      </c>
      <c r="H6" s="66">
        <v>8300</v>
      </c>
      <c r="I6" s="66">
        <v>4328</v>
      </c>
      <c r="J6" s="66">
        <v>3972</v>
      </c>
      <c r="K6" s="53" t="s">
        <v>76</v>
      </c>
      <c r="M6" s="61">
        <v>72</v>
      </c>
      <c r="N6" s="66">
        <v>5500</v>
      </c>
      <c r="O6" s="66">
        <v>2583</v>
      </c>
      <c r="P6" s="66">
        <v>2917</v>
      </c>
      <c r="Q6" s="53" t="s">
        <v>76</v>
      </c>
      <c r="S6" s="94" t="s">
        <v>68</v>
      </c>
      <c r="T6" s="95">
        <f>H39+N3+N9+N15+N21+N27+N33+N39</f>
        <v>108154</v>
      </c>
      <c r="U6" s="95">
        <f>I39+O3+O9+O15+O21+O27+O33+O39</f>
        <v>47097</v>
      </c>
      <c r="V6" s="95">
        <f>J39+P3+P9+P15+P21+P27+P33+P39</f>
        <v>61057</v>
      </c>
      <c r="W6" s="96">
        <f>T6/T8*100</f>
        <v>20.937922276041242</v>
      </c>
    </row>
    <row r="7" spans="1:23">
      <c r="A7" s="61">
        <v>3</v>
      </c>
      <c r="B7" s="66">
        <v>4923</v>
      </c>
      <c r="C7" s="66">
        <v>2533</v>
      </c>
      <c r="D7" s="66">
        <v>2390</v>
      </c>
      <c r="E7" s="53" t="s">
        <v>76</v>
      </c>
      <c r="G7" s="61">
        <v>38</v>
      </c>
      <c r="H7" s="66">
        <v>8956</v>
      </c>
      <c r="I7" s="66">
        <v>4563</v>
      </c>
      <c r="J7" s="66">
        <v>4393</v>
      </c>
      <c r="K7" s="53" t="s">
        <v>76</v>
      </c>
      <c r="M7" s="61">
        <v>73</v>
      </c>
      <c r="N7" s="66">
        <v>4743</v>
      </c>
      <c r="O7" s="66">
        <v>2266</v>
      </c>
      <c r="P7" s="66">
        <v>2477</v>
      </c>
      <c r="Q7" s="53" t="s">
        <v>76</v>
      </c>
      <c r="S7" s="97" t="s">
        <v>49</v>
      </c>
      <c r="T7" s="98">
        <f>N41</f>
        <v>8</v>
      </c>
      <c r="U7" s="98">
        <f>O41</f>
        <v>4</v>
      </c>
      <c r="V7" s="98">
        <f>P41</f>
        <v>4</v>
      </c>
      <c r="W7" s="96">
        <f>T7/T8*100</f>
        <v>1.5487488045595164E-3</v>
      </c>
    </row>
    <row r="8" spans="1:23">
      <c r="A8" s="61">
        <v>4</v>
      </c>
      <c r="B8" s="66">
        <v>4870</v>
      </c>
      <c r="C8" s="66">
        <v>2532</v>
      </c>
      <c r="D8" s="66">
        <v>2338</v>
      </c>
      <c r="E8" s="53" t="s">
        <v>76</v>
      </c>
      <c r="G8" s="61">
        <v>39</v>
      </c>
      <c r="H8" s="66">
        <v>8924</v>
      </c>
      <c r="I8" s="66">
        <v>4632</v>
      </c>
      <c r="J8" s="66">
        <v>4292</v>
      </c>
      <c r="K8" s="53" t="s">
        <v>76</v>
      </c>
      <c r="M8" s="61">
        <v>74</v>
      </c>
      <c r="N8" s="66">
        <v>4148</v>
      </c>
      <c r="O8" s="66">
        <v>1931</v>
      </c>
      <c r="P8" s="66">
        <v>2217</v>
      </c>
      <c r="Q8" s="62" t="s">
        <v>76</v>
      </c>
      <c r="S8" s="99" t="s">
        <v>18</v>
      </c>
      <c r="T8" s="100">
        <f>SUM(T4:T7)</f>
        <v>516546</v>
      </c>
      <c r="U8" s="100">
        <f>SUM(U4:U7)</f>
        <v>257597</v>
      </c>
      <c r="V8" s="100">
        <f>SUM(V4:V7)</f>
        <v>258949</v>
      </c>
      <c r="W8" s="101">
        <v>100</v>
      </c>
    </row>
    <row r="9" spans="1:23">
      <c r="A9" s="59" t="s">
        <v>39</v>
      </c>
      <c r="B9" s="66">
        <v>24508</v>
      </c>
      <c r="C9" s="66">
        <v>12635</v>
      </c>
      <c r="D9" s="66">
        <v>11873</v>
      </c>
      <c r="E9" s="53">
        <v>4.74</v>
      </c>
      <c r="G9" s="59" t="s">
        <v>2</v>
      </c>
      <c r="H9" s="66">
        <v>41733</v>
      </c>
      <c r="I9" s="66">
        <v>21940</v>
      </c>
      <c r="J9" s="66">
        <v>19793</v>
      </c>
      <c r="K9" s="53">
        <v>8.08</v>
      </c>
      <c r="M9" s="59" t="s">
        <v>3</v>
      </c>
      <c r="N9" s="66">
        <v>20653</v>
      </c>
      <c r="O9" s="66">
        <v>9048</v>
      </c>
      <c r="P9" s="66">
        <v>11605</v>
      </c>
      <c r="Q9" s="53">
        <v>4</v>
      </c>
    </row>
    <row r="10" spans="1:23">
      <c r="A10" s="61">
        <v>5</v>
      </c>
      <c r="B10" s="66">
        <v>4895</v>
      </c>
      <c r="C10" s="66">
        <v>2521</v>
      </c>
      <c r="D10" s="66">
        <v>2374</v>
      </c>
      <c r="E10" s="53" t="s">
        <v>76</v>
      </c>
      <c r="G10" s="61">
        <v>40</v>
      </c>
      <c r="H10" s="66">
        <v>9044</v>
      </c>
      <c r="I10" s="66">
        <v>4814</v>
      </c>
      <c r="J10" s="66">
        <v>4230</v>
      </c>
      <c r="K10" s="53" t="s">
        <v>76</v>
      </c>
      <c r="M10" s="61">
        <v>75</v>
      </c>
      <c r="N10" s="66">
        <v>4607</v>
      </c>
      <c r="O10" s="66">
        <v>2079</v>
      </c>
      <c r="P10" s="66">
        <v>2528</v>
      </c>
      <c r="Q10" s="53" t="s">
        <v>76</v>
      </c>
    </row>
    <row r="11" spans="1:23">
      <c r="A11" s="61">
        <v>6</v>
      </c>
      <c r="B11" s="66">
        <v>4959</v>
      </c>
      <c r="C11" s="66">
        <v>2504</v>
      </c>
      <c r="D11" s="66">
        <v>2455</v>
      </c>
      <c r="E11" s="53" t="s">
        <v>76</v>
      </c>
      <c r="G11" s="61">
        <v>41</v>
      </c>
      <c r="H11" s="66">
        <v>8555</v>
      </c>
      <c r="I11" s="66">
        <v>4466</v>
      </c>
      <c r="J11" s="66">
        <v>4089</v>
      </c>
      <c r="K11" s="53" t="s">
        <v>76</v>
      </c>
      <c r="M11" s="61">
        <v>76</v>
      </c>
      <c r="N11" s="66">
        <v>4340</v>
      </c>
      <c r="O11" s="66">
        <v>1954</v>
      </c>
      <c r="P11" s="66">
        <v>2386</v>
      </c>
      <c r="Q11" s="53" t="s">
        <v>76</v>
      </c>
    </row>
    <row r="12" spans="1:23">
      <c r="A12" s="61">
        <v>7</v>
      </c>
      <c r="B12" s="66">
        <v>4864</v>
      </c>
      <c r="C12" s="66">
        <v>2543</v>
      </c>
      <c r="D12" s="66">
        <v>2321</v>
      </c>
      <c r="E12" s="53" t="s">
        <v>76</v>
      </c>
      <c r="G12" s="61">
        <v>42</v>
      </c>
      <c r="H12" s="66">
        <v>8402</v>
      </c>
      <c r="I12" s="66">
        <v>4439</v>
      </c>
      <c r="J12" s="66">
        <v>3963</v>
      </c>
      <c r="K12" s="53" t="s">
        <v>76</v>
      </c>
      <c r="M12" s="61">
        <v>77</v>
      </c>
      <c r="N12" s="66">
        <v>4186</v>
      </c>
      <c r="O12" s="66">
        <v>1864</v>
      </c>
      <c r="P12" s="66">
        <v>2322</v>
      </c>
      <c r="Q12" s="53" t="s">
        <v>76</v>
      </c>
    </row>
    <row r="13" spans="1:23">
      <c r="A13" s="61">
        <v>8</v>
      </c>
      <c r="B13" s="66">
        <v>4949</v>
      </c>
      <c r="C13" s="66">
        <v>2544</v>
      </c>
      <c r="D13" s="66">
        <v>2405</v>
      </c>
      <c r="E13" s="53" t="s">
        <v>76</v>
      </c>
      <c r="G13" s="61">
        <v>43</v>
      </c>
      <c r="H13" s="66">
        <v>7907</v>
      </c>
      <c r="I13" s="66">
        <v>4107</v>
      </c>
      <c r="J13" s="66">
        <v>3800</v>
      </c>
      <c r="K13" s="53" t="s">
        <v>76</v>
      </c>
      <c r="M13" s="61">
        <v>78</v>
      </c>
      <c r="N13" s="66">
        <v>3929</v>
      </c>
      <c r="O13" s="66">
        <v>1668</v>
      </c>
      <c r="P13" s="66">
        <v>2261</v>
      </c>
      <c r="Q13" s="53" t="s">
        <v>76</v>
      </c>
    </row>
    <row r="14" spans="1:23">
      <c r="A14" s="61">
        <v>9</v>
      </c>
      <c r="B14" s="66">
        <v>4841</v>
      </c>
      <c r="C14" s="66">
        <v>2523</v>
      </c>
      <c r="D14" s="66">
        <v>2318</v>
      </c>
      <c r="E14" s="53" t="s">
        <v>76</v>
      </c>
      <c r="G14" s="61">
        <v>44</v>
      </c>
      <c r="H14" s="66">
        <v>7825</v>
      </c>
      <c r="I14" s="66">
        <v>4114</v>
      </c>
      <c r="J14" s="66">
        <v>3711</v>
      </c>
      <c r="K14" s="53" t="s">
        <v>76</v>
      </c>
      <c r="M14" s="61">
        <v>79</v>
      </c>
      <c r="N14" s="66">
        <v>3591</v>
      </c>
      <c r="O14" s="66">
        <v>1483</v>
      </c>
      <c r="P14" s="66">
        <v>2108</v>
      </c>
      <c r="Q14" s="53" t="s">
        <v>76</v>
      </c>
    </row>
    <row r="15" spans="1:23">
      <c r="A15" s="59" t="s">
        <v>40</v>
      </c>
      <c r="B15" s="66">
        <v>24361</v>
      </c>
      <c r="C15" s="66">
        <v>12459</v>
      </c>
      <c r="D15" s="66">
        <v>11902</v>
      </c>
      <c r="E15" s="53">
        <v>4.72</v>
      </c>
      <c r="G15" s="59" t="s">
        <v>4</v>
      </c>
      <c r="H15" s="66">
        <v>34392</v>
      </c>
      <c r="I15" s="66">
        <v>17715</v>
      </c>
      <c r="J15" s="66">
        <v>16677</v>
      </c>
      <c r="K15" s="53">
        <v>6.66</v>
      </c>
      <c r="M15" s="59" t="s">
        <v>5</v>
      </c>
      <c r="N15" s="66">
        <v>14986</v>
      </c>
      <c r="O15" s="66">
        <v>5897</v>
      </c>
      <c r="P15" s="66">
        <v>9089</v>
      </c>
      <c r="Q15" s="53">
        <v>2.9</v>
      </c>
    </row>
    <row r="16" spans="1:23">
      <c r="A16" s="61">
        <v>10</v>
      </c>
      <c r="B16" s="66">
        <v>4893</v>
      </c>
      <c r="C16" s="66">
        <v>2521</v>
      </c>
      <c r="D16" s="66">
        <v>2372</v>
      </c>
      <c r="E16" s="53" t="s">
        <v>76</v>
      </c>
      <c r="G16" s="61">
        <v>45</v>
      </c>
      <c r="H16" s="66">
        <v>7731</v>
      </c>
      <c r="I16" s="66">
        <v>3970</v>
      </c>
      <c r="J16" s="66">
        <v>3761</v>
      </c>
      <c r="K16" s="53" t="s">
        <v>76</v>
      </c>
      <c r="M16" s="61">
        <v>80</v>
      </c>
      <c r="N16" s="66">
        <v>3428</v>
      </c>
      <c r="O16" s="66">
        <v>1400</v>
      </c>
      <c r="P16" s="66">
        <v>2028</v>
      </c>
      <c r="Q16" s="53" t="s">
        <v>76</v>
      </c>
    </row>
    <row r="17" spans="1:17">
      <c r="A17" s="61">
        <v>11</v>
      </c>
      <c r="B17" s="66">
        <v>4947</v>
      </c>
      <c r="C17" s="66">
        <v>2466</v>
      </c>
      <c r="D17" s="66">
        <v>2481</v>
      </c>
      <c r="E17" s="53" t="s">
        <v>76</v>
      </c>
      <c r="G17" s="61">
        <v>46</v>
      </c>
      <c r="H17" s="66">
        <v>6427</v>
      </c>
      <c r="I17" s="66">
        <v>3336</v>
      </c>
      <c r="J17" s="66">
        <v>3091</v>
      </c>
      <c r="K17" s="53" t="s">
        <v>76</v>
      </c>
      <c r="M17" s="61">
        <v>81</v>
      </c>
      <c r="N17" s="66">
        <v>3257</v>
      </c>
      <c r="O17" s="66">
        <v>1303</v>
      </c>
      <c r="P17" s="66">
        <v>1954</v>
      </c>
      <c r="Q17" s="53" t="s">
        <v>76</v>
      </c>
    </row>
    <row r="18" spans="1:17">
      <c r="A18" s="61">
        <v>12</v>
      </c>
      <c r="B18" s="66">
        <v>5006</v>
      </c>
      <c r="C18" s="66">
        <v>2578</v>
      </c>
      <c r="D18" s="66">
        <v>2428</v>
      </c>
      <c r="E18" s="53" t="s">
        <v>76</v>
      </c>
      <c r="G18" s="61">
        <v>47</v>
      </c>
      <c r="H18" s="66">
        <v>6761</v>
      </c>
      <c r="I18" s="66">
        <v>3413</v>
      </c>
      <c r="J18" s="66">
        <v>3348</v>
      </c>
      <c r="K18" s="53" t="s">
        <v>76</v>
      </c>
      <c r="M18" s="61">
        <v>82</v>
      </c>
      <c r="N18" s="66">
        <v>3000</v>
      </c>
      <c r="O18" s="66">
        <v>1179</v>
      </c>
      <c r="P18" s="66">
        <v>1821</v>
      </c>
      <c r="Q18" s="53" t="s">
        <v>76</v>
      </c>
    </row>
    <row r="19" spans="1:17">
      <c r="A19" s="61">
        <v>13</v>
      </c>
      <c r="B19" s="66">
        <v>4674</v>
      </c>
      <c r="C19" s="66">
        <v>2399</v>
      </c>
      <c r="D19" s="66">
        <v>2275</v>
      </c>
      <c r="E19" s="53" t="s">
        <v>76</v>
      </c>
      <c r="G19" s="61">
        <v>48</v>
      </c>
      <c r="H19" s="66">
        <v>6906</v>
      </c>
      <c r="I19" s="66">
        <v>3556</v>
      </c>
      <c r="J19" s="66">
        <v>3350</v>
      </c>
      <c r="K19" s="53" t="s">
        <v>76</v>
      </c>
      <c r="M19" s="61">
        <v>83</v>
      </c>
      <c r="N19" s="66">
        <v>2737</v>
      </c>
      <c r="O19" s="66">
        <v>1048</v>
      </c>
      <c r="P19" s="66">
        <v>1689</v>
      </c>
      <c r="Q19" s="53" t="s">
        <v>76</v>
      </c>
    </row>
    <row r="20" spans="1:17">
      <c r="A20" s="61">
        <v>14</v>
      </c>
      <c r="B20" s="66">
        <v>4841</v>
      </c>
      <c r="C20" s="66">
        <v>2495</v>
      </c>
      <c r="D20" s="66">
        <v>2346</v>
      </c>
      <c r="E20" s="53" t="s">
        <v>76</v>
      </c>
      <c r="G20" s="61">
        <v>49</v>
      </c>
      <c r="H20" s="66">
        <v>6567</v>
      </c>
      <c r="I20" s="66">
        <v>3440</v>
      </c>
      <c r="J20" s="66">
        <v>3127</v>
      </c>
      <c r="K20" s="53" t="s">
        <v>76</v>
      </c>
      <c r="M20" s="61">
        <v>84</v>
      </c>
      <c r="N20" s="66">
        <v>2564</v>
      </c>
      <c r="O20" s="66">
        <v>967</v>
      </c>
      <c r="P20" s="66">
        <v>1597</v>
      </c>
      <c r="Q20" s="53" t="s">
        <v>76</v>
      </c>
    </row>
    <row r="21" spans="1:17">
      <c r="A21" s="59" t="s">
        <v>6</v>
      </c>
      <c r="B21" s="66">
        <v>23453</v>
      </c>
      <c r="C21" s="66">
        <v>11949</v>
      </c>
      <c r="D21" s="66">
        <v>11504</v>
      </c>
      <c r="E21" s="53">
        <v>4.54</v>
      </c>
      <c r="G21" s="59" t="s">
        <v>7</v>
      </c>
      <c r="H21" s="66">
        <v>30637</v>
      </c>
      <c r="I21" s="66">
        <v>15580</v>
      </c>
      <c r="J21" s="66">
        <v>15057</v>
      </c>
      <c r="K21" s="53">
        <v>5.93</v>
      </c>
      <c r="M21" s="59" t="s">
        <v>8</v>
      </c>
      <c r="N21" s="66">
        <v>8991</v>
      </c>
      <c r="O21" s="66">
        <v>2915</v>
      </c>
      <c r="P21" s="66">
        <v>6076</v>
      </c>
      <c r="Q21" s="53">
        <v>1.74</v>
      </c>
    </row>
    <row r="22" spans="1:17">
      <c r="A22" s="61">
        <v>15</v>
      </c>
      <c r="B22" s="66">
        <v>4736</v>
      </c>
      <c r="C22" s="66">
        <v>2371</v>
      </c>
      <c r="D22" s="66">
        <v>2365</v>
      </c>
      <c r="E22" s="53" t="s">
        <v>76</v>
      </c>
      <c r="G22" s="61">
        <v>50</v>
      </c>
      <c r="H22" s="66">
        <v>6234</v>
      </c>
      <c r="I22" s="66">
        <v>3217</v>
      </c>
      <c r="J22" s="66">
        <v>3017</v>
      </c>
      <c r="K22" s="53" t="s">
        <v>76</v>
      </c>
      <c r="M22" s="61">
        <v>85</v>
      </c>
      <c r="N22" s="66">
        <v>2219</v>
      </c>
      <c r="O22" s="66">
        <v>755</v>
      </c>
      <c r="P22" s="66">
        <v>1464</v>
      </c>
      <c r="Q22" s="53" t="s">
        <v>76</v>
      </c>
    </row>
    <row r="23" spans="1:17">
      <c r="A23" s="61">
        <v>16</v>
      </c>
      <c r="B23" s="66">
        <v>4756</v>
      </c>
      <c r="C23" s="66">
        <v>2461</v>
      </c>
      <c r="D23" s="66">
        <v>2295</v>
      </c>
      <c r="E23" s="53" t="s">
        <v>76</v>
      </c>
      <c r="G23" s="61">
        <v>51</v>
      </c>
      <c r="H23" s="66">
        <v>6038</v>
      </c>
      <c r="I23" s="66">
        <v>3035</v>
      </c>
      <c r="J23" s="66">
        <v>3003</v>
      </c>
      <c r="K23" s="53" t="s">
        <v>76</v>
      </c>
      <c r="M23" s="61">
        <v>86</v>
      </c>
      <c r="N23" s="66">
        <v>2072</v>
      </c>
      <c r="O23" s="66">
        <v>716</v>
      </c>
      <c r="P23" s="66">
        <v>1356</v>
      </c>
      <c r="Q23" s="53" t="s">
        <v>76</v>
      </c>
    </row>
    <row r="24" spans="1:17">
      <c r="A24" s="61">
        <v>17</v>
      </c>
      <c r="B24" s="66">
        <v>4640</v>
      </c>
      <c r="C24" s="66">
        <v>2397</v>
      </c>
      <c r="D24" s="66">
        <v>2243</v>
      </c>
      <c r="E24" s="53" t="s">
        <v>76</v>
      </c>
      <c r="G24" s="61">
        <v>52</v>
      </c>
      <c r="H24" s="66">
        <v>5924</v>
      </c>
      <c r="I24" s="66">
        <v>3029</v>
      </c>
      <c r="J24" s="66">
        <v>2895</v>
      </c>
      <c r="K24" s="53" t="s">
        <v>76</v>
      </c>
      <c r="M24" s="61">
        <v>87</v>
      </c>
      <c r="N24" s="66">
        <v>1866</v>
      </c>
      <c r="O24" s="66">
        <v>618</v>
      </c>
      <c r="P24" s="66">
        <v>1248</v>
      </c>
      <c r="Q24" s="53" t="s">
        <v>76</v>
      </c>
    </row>
    <row r="25" spans="1:17">
      <c r="A25" s="61">
        <v>18</v>
      </c>
      <c r="B25" s="66">
        <v>4714</v>
      </c>
      <c r="C25" s="66">
        <v>2369</v>
      </c>
      <c r="D25" s="66">
        <v>2345</v>
      </c>
      <c r="E25" s="53" t="s">
        <v>76</v>
      </c>
      <c r="G25" s="61">
        <v>53</v>
      </c>
      <c r="H25" s="66">
        <v>6211</v>
      </c>
      <c r="I25" s="66">
        <v>3155</v>
      </c>
      <c r="J25" s="66">
        <v>3056</v>
      </c>
      <c r="K25" s="53" t="s">
        <v>76</v>
      </c>
      <c r="M25" s="61">
        <v>88</v>
      </c>
      <c r="N25" s="66">
        <v>1585</v>
      </c>
      <c r="O25" s="66">
        <v>473</v>
      </c>
      <c r="P25" s="66">
        <v>1112</v>
      </c>
      <c r="Q25" s="53" t="s">
        <v>76</v>
      </c>
    </row>
    <row r="26" spans="1:17">
      <c r="A26" s="61">
        <v>19</v>
      </c>
      <c r="B26" s="66">
        <v>4607</v>
      </c>
      <c r="C26" s="66">
        <v>2351</v>
      </c>
      <c r="D26" s="66">
        <v>2256</v>
      </c>
      <c r="E26" s="53" t="s">
        <v>76</v>
      </c>
      <c r="G26" s="61">
        <v>54</v>
      </c>
      <c r="H26" s="66">
        <v>6230</v>
      </c>
      <c r="I26" s="66">
        <v>3144</v>
      </c>
      <c r="J26" s="66">
        <v>3086</v>
      </c>
      <c r="K26" s="53" t="s">
        <v>76</v>
      </c>
      <c r="M26" s="61">
        <v>89</v>
      </c>
      <c r="N26" s="66">
        <v>1249</v>
      </c>
      <c r="O26" s="66">
        <v>353</v>
      </c>
      <c r="P26" s="66">
        <v>896</v>
      </c>
      <c r="Q26" s="53" t="s">
        <v>76</v>
      </c>
    </row>
    <row r="27" spans="1:17">
      <c r="A27" s="59" t="s">
        <v>9</v>
      </c>
      <c r="B27" s="66">
        <v>24957</v>
      </c>
      <c r="C27" s="66">
        <v>13055</v>
      </c>
      <c r="D27" s="66">
        <v>11902</v>
      </c>
      <c r="E27" s="60">
        <v>4.83</v>
      </c>
      <c r="G27" s="59" t="s">
        <v>10</v>
      </c>
      <c r="H27" s="66">
        <v>31199</v>
      </c>
      <c r="I27" s="66">
        <v>15618</v>
      </c>
      <c r="J27" s="66">
        <v>15581</v>
      </c>
      <c r="K27" s="60">
        <v>6.04</v>
      </c>
      <c r="M27" s="59" t="s">
        <v>11</v>
      </c>
      <c r="N27" s="66">
        <v>3710</v>
      </c>
      <c r="O27" s="66">
        <v>857</v>
      </c>
      <c r="P27" s="66">
        <v>2853</v>
      </c>
      <c r="Q27" s="53">
        <v>0.72</v>
      </c>
    </row>
    <row r="28" spans="1:17">
      <c r="A28" s="61">
        <v>20</v>
      </c>
      <c r="B28" s="66">
        <v>4628</v>
      </c>
      <c r="C28" s="66">
        <v>2396</v>
      </c>
      <c r="D28" s="66">
        <v>2232</v>
      </c>
      <c r="E28" s="53" t="s">
        <v>76</v>
      </c>
      <c r="G28" s="61">
        <v>55</v>
      </c>
      <c r="H28" s="66">
        <v>5840</v>
      </c>
      <c r="I28" s="66">
        <v>2950</v>
      </c>
      <c r="J28" s="66">
        <v>2890</v>
      </c>
      <c r="K28" s="53" t="s">
        <v>76</v>
      </c>
      <c r="M28" s="61">
        <v>90</v>
      </c>
      <c r="N28" s="66">
        <v>1112</v>
      </c>
      <c r="O28" s="66">
        <v>264</v>
      </c>
      <c r="P28" s="66">
        <v>848</v>
      </c>
      <c r="Q28" s="53" t="s">
        <v>76</v>
      </c>
    </row>
    <row r="29" spans="1:17">
      <c r="A29" s="61">
        <v>21</v>
      </c>
      <c r="B29" s="66">
        <v>4802</v>
      </c>
      <c r="C29" s="66">
        <v>2442</v>
      </c>
      <c r="D29" s="66">
        <v>2360</v>
      </c>
      <c r="E29" s="53" t="s">
        <v>76</v>
      </c>
      <c r="G29" s="61">
        <v>56</v>
      </c>
      <c r="H29" s="66">
        <v>6006</v>
      </c>
      <c r="I29" s="66">
        <v>2999</v>
      </c>
      <c r="J29" s="66">
        <v>3007</v>
      </c>
      <c r="K29" s="53" t="s">
        <v>76</v>
      </c>
      <c r="M29" s="61">
        <v>91</v>
      </c>
      <c r="N29" s="66">
        <v>882</v>
      </c>
      <c r="O29" s="66">
        <v>219</v>
      </c>
      <c r="P29" s="66">
        <v>663</v>
      </c>
      <c r="Q29" s="53" t="s">
        <v>76</v>
      </c>
    </row>
    <row r="30" spans="1:17">
      <c r="A30" s="61">
        <v>22</v>
      </c>
      <c r="B30" s="66">
        <v>4822</v>
      </c>
      <c r="C30" s="66">
        <v>2529</v>
      </c>
      <c r="D30" s="66">
        <v>2293</v>
      </c>
      <c r="E30" s="53" t="s">
        <v>76</v>
      </c>
      <c r="G30" s="61">
        <v>57</v>
      </c>
      <c r="H30" s="66">
        <v>6312</v>
      </c>
      <c r="I30" s="66">
        <v>3246</v>
      </c>
      <c r="J30" s="66">
        <v>3066</v>
      </c>
      <c r="K30" s="53" t="s">
        <v>76</v>
      </c>
      <c r="M30" s="61">
        <v>92</v>
      </c>
      <c r="N30" s="66">
        <v>745</v>
      </c>
      <c r="O30" s="66">
        <v>167</v>
      </c>
      <c r="P30" s="66">
        <v>578</v>
      </c>
      <c r="Q30" s="53" t="s">
        <v>76</v>
      </c>
    </row>
    <row r="31" spans="1:17">
      <c r="A31" s="61">
        <v>23</v>
      </c>
      <c r="B31" s="66">
        <v>5123</v>
      </c>
      <c r="C31" s="66">
        <v>2716</v>
      </c>
      <c r="D31" s="66">
        <v>2407</v>
      </c>
      <c r="E31" s="53" t="s">
        <v>76</v>
      </c>
      <c r="G31" s="61">
        <v>58</v>
      </c>
      <c r="H31" s="66">
        <v>6354</v>
      </c>
      <c r="I31" s="66">
        <v>3170</v>
      </c>
      <c r="J31" s="66">
        <v>3184</v>
      </c>
      <c r="K31" s="53" t="s">
        <v>76</v>
      </c>
      <c r="M31" s="61">
        <v>93</v>
      </c>
      <c r="N31" s="66">
        <v>559</v>
      </c>
      <c r="O31" s="66">
        <v>122</v>
      </c>
      <c r="P31" s="66">
        <v>437</v>
      </c>
      <c r="Q31" s="53" t="s">
        <v>76</v>
      </c>
    </row>
    <row r="32" spans="1:17">
      <c r="A32" s="61">
        <v>24</v>
      </c>
      <c r="B32" s="66">
        <v>5582</v>
      </c>
      <c r="C32" s="66">
        <v>2972</v>
      </c>
      <c r="D32" s="66">
        <v>2610</v>
      </c>
      <c r="E32" s="53" t="s">
        <v>76</v>
      </c>
      <c r="G32" s="61">
        <v>59</v>
      </c>
      <c r="H32" s="66">
        <v>6687</v>
      </c>
      <c r="I32" s="66">
        <v>3253</v>
      </c>
      <c r="J32" s="66">
        <v>3434</v>
      </c>
      <c r="K32" s="53" t="s">
        <v>76</v>
      </c>
      <c r="M32" s="61">
        <v>94</v>
      </c>
      <c r="N32" s="66">
        <v>412</v>
      </c>
      <c r="O32" s="66">
        <v>85</v>
      </c>
      <c r="P32" s="66">
        <v>327</v>
      </c>
      <c r="Q32" s="53" t="s">
        <v>76</v>
      </c>
    </row>
    <row r="33" spans="1:17">
      <c r="A33" s="59" t="s">
        <v>12</v>
      </c>
      <c r="B33" s="66">
        <v>31559</v>
      </c>
      <c r="C33" s="66">
        <v>16897</v>
      </c>
      <c r="D33" s="66">
        <v>14662</v>
      </c>
      <c r="E33" s="53">
        <v>6.11</v>
      </c>
      <c r="G33" s="59" t="s">
        <v>13</v>
      </c>
      <c r="H33" s="66">
        <v>38728</v>
      </c>
      <c r="I33" s="66">
        <v>19073</v>
      </c>
      <c r="J33" s="66">
        <v>19655</v>
      </c>
      <c r="K33" s="53">
        <v>7.5</v>
      </c>
      <c r="M33" s="59" t="s">
        <v>14</v>
      </c>
      <c r="N33" s="66">
        <v>1043</v>
      </c>
      <c r="O33" s="66">
        <v>197</v>
      </c>
      <c r="P33" s="66">
        <v>846</v>
      </c>
      <c r="Q33" s="53">
        <v>0.2</v>
      </c>
    </row>
    <row r="34" spans="1:17" ht="12" customHeight="1">
      <c r="A34" s="61">
        <v>25</v>
      </c>
      <c r="B34" s="66">
        <v>5753</v>
      </c>
      <c r="C34" s="66">
        <v>3062</v>
      </c>
      <c r="D34" s="66">
        <v>2691</v>
      </c>
      <c r="E34" s="53" t="s">
        <v>76</v>
      </c>
      <c r="G34" s="61">
        <v>60</v>
      </c>
      <c r="H34" s="66">
        <v>6901</v>
      </c>
      <c r="I34" s="66">
        <v>3427</v>
      </c>
      <c r="J34" s="66">
        <v>3474</v>
      </c>
      <c r="K34" s="53" t="s">
        <v>76</v>
      </c>
      <c r="M34" s="61">
        <v>95</v>
      </c>
      <c r="N34" s="66">
        <v>380</v>
      </c>
      <c r="O34" s="66">
        <v>72</v>
      </c>
      <c r="P34" s="66">
        <v>308</v>
      </c>
      <c r="Q34" s="53" t="s">
        <v>76</v>
      </c>
    </row>
    <row r="35" spans="1:17">
      <c r="A35" s="61">
        <v>26</v>
      </c>
      <c r="B35" s="66">
        <v>5942</v>
      </c>
      <c r="C35" s="66">
        <v>3214</v>
      </c>
      <c r="D35" s="66">
        <v>2728</v>
      </c>
      <c r="E35" s="53" t="s">
        <v>76</v>
      </c>
      <c r="G35" s="61">
        <v>61</v>
      </c>
      <c r="H35" s="66">
        <v>7091</v>
      </c>
      <c r="I35" s="66">
        <v>3454</v>
      </c>
      <c r="J35" s="66">
        <v>3637</v>
      </c>
      <c r="K35" s="53" t="s">
        <v>76</v>
      </c>
      <c r="M35" s="61">
        <v>96</v>
      </c>
      <c r="N35" s="66">
        <v>229</v>
      </c>
      <c r="O35" s="66">
        <v>42</v>
      </c>
      <c r="P35" s="66">
        <v>187</v>
      </c>
      <c r="Q35" s="53" t="s">
        <v>76</v>
      </c>
    </row>
    <row r="36" spans="1:17">
      <c r="A36" s="61">
        <v>27</v>
      </c>
      <c r="B36" s="66">
        <v>6298</v>
      </c>
      <c r="C36" s="66">
        <v>3347</v>
      </c>
      <c r="D36" s="66">
        <v>2951</v>
      </c>
      <c r="E36" s="53" t="s">
        <v>76</v>
      </c>
      <c r="G36" s="61">
        <v>62</v>
      </c>
      <c r="H36" s="66">
        <v>7996</v>
      </c>
      <c r="I36" s="66">
        <v>3899</v>
      </c>
      <c r="J36" s="66">
        <v>4097</v>
      </c>
      <c r="K36" s="53" t="s">
        <v>76</v>
      </c>
      <c r="M36" s="61">
        <v>97</v>
      </c>
      <c r="N36" s="66">
        <v>185</v>
      </c>
      <c r="O36" s="66">
        <v>38</v>
      </c>
      <c r="P36" s="66">
        <v>147</v>
      </c>
      <c r="Q36" s="53" t="s">
        <v>76</v>
      </c>
    </row>
    <row r="37" spans="1:17">
      <c r="A37" s="61">
        <v>28</v>
      </c>
      <c r="B37" s="66">
        <v>6745</v>
      </c>
      <c r="C37" s="66">
        <v>3643</v>
      </c>
      <c r="D37" s="66">
        <v>3102</v>
      </c>
      <c r="E37" s="53" t="s">
        <v>76</v>
      </c>
      <c r="G37" s="61">
        <v>63</v>
      </c>
      <c r="H37" s="66">
        <v>8444</v>
      </c>
      <c r="I37" s="66">
        <v>4227</v>
      </c>
      <c r="J37" s="66">
        <v>4217</v>
      </c>
      <c r="K37" s="53" t="s">
        <v>76</v>
      </c>
      <c r="M37" s="61">
        <v>98</v>
      </c>
      <c r="N37" s="66">
        <v>156</v>
      </c>
      <c r="O37" s="66">
        <v>22</v>
      </c>
      <c r="P37" s="66">
        <v>134</v>
      </c>
      <c r="Q37" s="53" t="s">
        <v>76</v>
      </c>
    </row>
    <row r="38" spans="1:17">
      <c r="A38" s="61">
        <v>29</v>
      </c>
      <c r="B38" s="66">
        <v>6821</v>
      </c>
      <c r="C38" s="66">
        <v>3631</v>
      </c>
      <c r="D38" s="66">
        <v>3190</v>
      </c>
      <c r="E38" s="53" t="s">
        <v>76</v>
      </c>
      <c r="G38" s="61">
        <v>64</v>
      </c>
      <c r="H38" s="66">
        <v>8296</v>
      </c>
      <c r="I38" s="66">
        <v>4066</v>
      </c>
      <c r="J38" s="66">
        <v>4230</v>
      </c>
      <c r="K38" s="53" t="s">
        <v>76</v>
      </c>
      <c r="M38" s="61">
        <v>99</v>
      </c>
      <c r="N38" s="66">
        <v>93</v>
      </c>
      <c r="O38" s="66">
        <v>23</v>
      </c>
      <c r="P38" s="66">
        <v>70</v>
      </c>
      <c r="Q38" s="53" t="s">
        <v>76</v>
      </c>
    </row>
    <row r="39" spans="1:17">
      <c r="A39" s="59" t="s">
        <v>15</v>
      </c>
      <c r="B39" s="66">
        <v>36390</v>
      </c>
      <c r="C39" s="66">
        <v>19182</v>
      </c>
      <c r="D39" s="66">
        <v>17208</v>
      </c>
      <c r="E39" s="53">
        <v>7.04</v>
      </c>
      <c r="G39" s="59" t="s">
        <v>16</v>
      </c>
      <c r="H39" s="66">
        <v>32378</v>
      </c>
      <c r="I39" s="66">
        <v>15688</v>
      </c>
      <c r="J39" s="66">
        <v>16690</v>
      </c>
      <c r="K39" s="53">
        <v>6.27</v>
      </c>
      <c r="M39" s="63">
        <v>100</v>
      </c>
      <c r="N39" s="66">
        <v>141</v>
      </c>
      <c r="O39" s="66">
        <v>16</v>
      </c>
      <c r="P39" s="66">
        <v>125</v>
      </c>
      <c r="Q39" s="53" t="s">
        <v>76</v>
      </c>
    </row>
    <row r="40" spans="1:17">
      <c r="A40" s="61">
        <v>30</v>
      </c>
      <c r="B40" s="66">
        <v>7012</v>
      </c>
      <c r="C40" s="66">
        <v>3692</v>
      </c>
      <c r="D40" s="66">
        <v>3320</v>
      </c>
      <c r="E40" s="53" t="s">
        <v>76</v>
      </c>
      <c r="G40" s="61">
        <v>65</v>
      </c>
      <c r="H40" s="66">
        <v>8603</v>
      </c>
      <c r="I40" s="66">
        <v>4160</v>
      </c>
      <c r="J40" s="66">
        <v>4443</v>
      </c>
      <c r="K40" s="53" t="s">
        <v>76</v>
      </c>
      <c r="M40" s="54" t="s">
        <v>77</v>
      </c>
      <c r="N40" s="66" t="s">
        <v>78</v>
      </c>
      <c r="O40" s="66" t="s">
        <v>79</v>
      </c>
      <c r="P40" s="66" t="s">
        <v>79</v>
      </c>
      <c r="Q40" s="53" t="s">
        <v>76</v>
      </c>
    </row>
    <row r="41" spans="1:17">
      <c r="A41" s="61">
        <v>31</v>
      </c>
      <c r="B41" s="66">
        <v>6872</v>
      </c>
      <c r="C41" s="66">
        <v>3595</v>
      </c>
      <c r="D41" s="66">
        <v>3277</v>
      </c>
      <c r="E41" s="53" t="s">
        <v>76</v>
      </c>
      <c r="G41" s="61">
        <v>66</v>
      </c>
      <c r="H41" s="66">
        <v>6686</v>
      </c>
      <c r="I41" s="66">
        <v>3254</v>
      </c>
      <c r="J41" s="66">
        <v>3432</v>
      </c>
      <c r="K41" s="53" t="s">
        <v>76</v>
      </c>
      <c r="M41" s="53" t="s">
        <v>80</v>
      </c>
      <c r="N41" s="66">
        <v>8</v>
      </c>
      <c r="O41" s="66">
        <v>4</v>
      </c>
      <c r="P41" s="53">
        <v>4</v>
      </c>
      <c r="Q41" s="53" t="s">
        <v>76</v>
      </c>
    </row>
    <row r="42" spans="1:17">
      <c r="A42" s="61">
        <v>32</v>
      </c>
      <c r="B42" s="66">
        <v>7088</v>
      </c>
      <c r="C42" s="66">
        <v>3775</v>
      </c>
      <c r="D42" s="66">
        <v>3313</v>
      </c>
      <c r="E42" s="53" t="s">
        <v>76</v>
      </c>
      <c r="G42" s="61">
        <v>67</v>
      </c>
      <c r="H42" s="66">
        <v>4789</v>
      </c>
      <c r="I42" s="66">
        <v>2325</v>
      </c>
      <c r="J42" s="66">
        <v>2464</v>
      </c>
      <c r="K42" s="53" t="s">
        <v>76</v>
      </c>
      <c r="M42" s="53" t="s">
        <v>77</v>
      </c>
      <c r="N42" s="66" t="s">
        <v>78</v>
      </c>
      <c r="O42" s="66" t="s">
        <v>79</v>
      </c>
      <c r="P42" s="66" t="s">
        <v>79</v>
      </c>
      <c r="Q42" s="53" t="s">
        <v>76</v>
      </c>
    </row>
    <row r="43" spans="1:17">
      <c r="A43" s="61">
        <v>33</v>
      </c>
      <c r="B43" s="66">
        <v>7646</v>
      </c>
      <c r="C43" s="66">
        <v>3981</v>
      </c>
      <c r="D43" s="66">
        <v>3665</v>
      </c>
      <c r="E43" s="53" t="s">
        <v>76</v>
      </c>
      <c r="G43" s="61">
        <v>68</v>
      </c>
      <c r="H43" s="66">
        <v>5825</v>
      </c>
      <c r="I43" s="66">
        <v>2808</v>
      </c>
      <c r="J43" s="66">
        <v>3017</v>
      </c>
      <c r="K43" s="53" t="s">
        <v>76</v>
      </c>
      <c r="M43" s="53" t="s">
        <v>81</v>
      </c>
      <c r="N43" s="66">
        <v>516546</v>
      </c>
      <c r="O43" s="66">
        <v>257597</v>
      </c>
      <c r="P43" s="66">
        <v>258949</v>
      </c>
      <c r="Q43" s="53" t="s">
        <v>76</v>
      </c>
    </row>
    <row r="44" spans="1:17">
      <c r="A44" s="61">
        <v>34</v>
      </c>
      <c r="B44" s="66">
        <v>7772</v>
      </c>
      <c r="C44" s="66">
        <v>4139</v>
      </c>
      <c r="D44" s="66">
        <v>3633</v>
      </c>
      <c r="E44" s="53" t="s">
        <v>76</v>
      </c>
      <c r="G44" s="61">
        <v>69</v>
      </c>
      <c r="H44" s="66">
        <v>6475</v>
      </c>
      <c r="I44" s="66">
        <v>3141</v>
      </c>
      <c r="J44" s="66">
        <v>3334</v>
      </c>
      <c r="K44" s="53" t="s">
        <v>76</v>
      </c>
      <c r="M44" s="64" t="s">
        <v>77</v>
      </c>
      <c r="N44" s="53" t="s">
        <v>78</v>
      </c>
      <c r="O44" s="53" t="s">
        <v>79</v>
      </c>
      <c r="P44" s="53" t="s">
        <v>79</v>
      </c>
      <c r="Q44" s="53" t="s">
        <v>76</v>
      </c>
    </row>
    <row r="46" spans="1:17">
      <c r="B46" s="62"/>
      <c r="C46" s="62"/>
      <c r="D46" s="62"/>
      <c r="E46" s="62"/>
      <c r="H46" s="62"/>
      <c r="I46" s="62"/>
      <c r="J46" s="62"/>
      <c r="K46" s="62"/>
      <c r="N46" s="62"/>
      <c r="O46" s="62"/>
      <c r="P46" s="62"/>
      <c r="Q46" s="62"/>
    </row>
    <row r="48" spans="1:17">
      <c r="B48" s="62"/>
      <c r="C48" s="62"/>
      <c r="D48" s="62"/>
      <c r="E48" s="62"/>
    </row>
    <row r="50" spans="1:16">
      <c r="A50" s="53"/>
      <c r="B50" s="62"/>
      <c r="C50" s="62"/>
      <c r="D50" s="62"/>
      <c r="H50" s="53"/>
      <c r="P50" s="53"/>
    </row>
  </sheetData>
  <phoneticPr fontId="5"/>
  <pageMargins left="0.75" right="0.75" top="1" bottom="1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50"/>
  <sheetViews>
    <sheetView zoomScale="84" workbookViewId="0">
      <selection activeCell="B1" sqref="B1"/>
    </sheetView>
  </sheetViews>
  <sheetFormatPr defaultColWidth="9.09765625" defaultRowHeight="12"/>
  <cols>
    <col min="1" max="1" width="9.09765625" style="65" customWidth="1"/>
    <col min="2" max="7" width="9.09765625" style="53" customWidth="1"/>
    <col min="8" max="8" width="9.09765625" style="54" customWidth="1"/>
    <col min="9" max="15" width="9.09765625" style="53" customWidth="1"/>
    <col min="16" max="16" width="9.09765625" style="54" customWidth="1"/>
    <col min="17" max="17" width="9.09765625" style="53" customWidth="1"/>
    <col min="18" max="18" width="9.3984375" style="53" customWidth="1"/>
    <col min="19" max="22" width="9.09765625" style="53"/>
    <col min="23" max="23" width="10" style="53" customWidth="1"/>
    <col min="24" max="16384" width="9.09765625" style="53"/>
  </cols>
  <sheetData>
    <row r="1" spans="1:23" ht="13">
      <c r="A1" s="51" t="s">
        <v>59</v>
      </c>
      <c r="B1" s="52" t="s">
        <v>74</v>
      </c>
      <c r="G1" s="54"/>
      <c r="M1" s="54"/>
      <c r="O1" s="54"/>
      <c r="P1" s="53"/>
    </row>
    <row r="2" spans="1:23">
      <c r="A2" s="56" t="s">
        <v>41</v>
      </c>
      <c r="B2" s="57" t="s">
        <v>42</v>
      </c>
      <c r="C2" s="57" t="s">
        <v>43</v>
      </c>
      <c r="D2" s="57" t="s">
        <v>44</v>
      </c>
      <c r="E2" s="57" t="s">
        <v>45</v>
      </c>
      <c r="F2" s="54"/>
      <c r="G2" s="56" t="s">
        <v>41</v>
      </c>
      <c r="H2" s="57" t="s">
        <v>42</v>
      </c>
      <c r="I2" s="57" t="s">
        <v>43</v>
      </c>
      <c r="J2" s="57" t="s">
        <v>44</v>
      </c>
      <c r="K2" s="57" t="s">
        <v>45</v>
      </c>
      <c r="L2" s="58"/>
      <c r="M2" s="56" t="s">
        <v>41</v>
      </c>
      <c r="N2" s="57" t="s">
        <v>42</v>
      </c>
      <c r="O2" s="57" t="s">
        <v>43</v>
      </c>
      <c r="P2" s="57" t="s">
        <v>44</v>
      </c>
      <c r="Q2" s="57" t="s">
        <v>27</v>
      </c>
      <c r="S2" s="53" t="s">
        <v>72</v>
      </c>
    </row>
    <row r="3" spans="1:23">
      <c r="A3" s="59" t="s">
        <v>46</v>
      </c>
      <c r="B3" s="66">
        <v>24156</v>
      </c>
      <c r="C3" s="66">
        <v>12474</v>
      </c>
      <c r="D3" s="66">
        <v>11682</v>
      </c>
      <c r="E3" s="60">
        <v>4.76</v>
      </c>
      <c r="G3" s="59" t="s">
        <v>0</v>
      </c>
      <c r="H3" s="66">
        <v>42547</v>
      </c>
      <c r="I3" s="66">
        <v>22297</v>
      </c>
      <c r="J3" s="66">
        <v>20250</v>
      </c>
      <c r="K3" s="60">
        <v>8.3800000000000008</v>
      </c>
      <c r="M3" s="59" t="s">
        <v>1</v>
      </c>
      <c r="N3" s="66">
        <v>25505</v>
      </c>
      <c r="O3" s="66">
        <v>12052</v>
      </c>
      <c r="P3" s="66">
        <v>13453</v>
      </c>
      <c r="Q3" s="53">
        <v>5.03</v>
      </c>
      <c r="S3" s="81"/>
      <c r="T3" s="82" t="s">
        <v>73</v>
      </c>
      <c r="U3" s="82" t="s">
        <v>43</v>
      </c>
      <c r="V3" s="82" t="s">
        <v>44</v>
      </c>
      <c r="W3" s="83" t="s">
        <v>75</v>
      </c>
    </row>
    <row r="4" spans="1:23">
      <c r="A4" s="61">
        <v>0</v>
      </c>
      <c r="B4" s="66">
        <v>4614</v>
      </c>
      <c r="C4" s="66">
        <v>2392</v>
      </c>
      <c r="D4" s="66">
        <v>2222</v>
      </c>
      <c r="G4" s="61">
        <v>35</v>
      </c>
      <c r="H4" s="66">
        <v>7925</v>
      </c>
      <c r="I4" s="66">
        <v>4154</v>
      </c>
      <c r="J4" s="66">
        <v>3771</v>
      </c>
      <c r="M4" s="61">
        <v>70</v>
      </c>
      <c r="N4" s="66">
        <v>6228</v>
      </c>
      <c r="O4" s="66">
        <v>3000</v>
      </c>
      <c r="P4" s="66">
        <v>3228</v>
      </c>
      <c r="S4" s="84" t="s">
        <v>66</v>
      </c>
      <c r="T4" s="85">
        <f>B3+B9+B15</f>
        <v>72702</v>
      </c>
      <c r="U4" s="85">
        <f>C3+C9+C15</f>
        <v>37325</v>
      </c>
      <c r="V4" s="85">
        <f>D3+D9+D15</f>
        <v>35377</v>
      </c>
      <c r="W4" s="86">
        <f>T4/T7*100</f>
        <v>14.32379556348892</v>
      </c>
    </row>
    <row r="5" spans="1:23">
      <c r="A5" s="61">
        <v>1</v>
      </c>
      <c r="B5" s="66">
        <v>4906</v>
      </c>
      <c r="C5" s="66">
        <v>2508</v>
      </c>
      <c r="D5" s="66">
        <v>2398</v>
      </c>
      <c r="G5" s="61">
        <v>36</v>
      </c>
      <c r="H5" s="66">
        <v>8178</v>
      </c>
      <c r="I5" s="66">
        <v>4300</v>
      </c>
      <c r="J5" s="66">
        <v>3878</v>
      </c>
      <c r="M5" s="61">
        <v>71</v>
      </c>
      <c r="N5" s="66">
        <v>5582</v>
      </c>
      <c r="O5" s="66">
        <v>2632</v>
      </c>
      <c r="P5" s="66">
        <v>2950</v>
      </c>
      <c r="S5" s="84" t="s">
        <v>67</v>
      </c>
      <c r="T5" s="85">
        <f>B21+B27+B33+B39+H3+H9+H15+H21+H27+H33</f>
        <v>331981</v>
      </c>
      <c r="U5" s="85">
        <f>C21+C27+C33+C39+I3+I9+I15+I21+I27+I33</f>
        <v>172176</v>
      </c>
      <c r="V5" s="85">
        <f>D21+D27+D33+D39+J3+J9+J15+J21+J27+J33</f>
        <v>159805</v>
      </c>
      <c r="W5" s="86">
        <f>T5/T7*100</f>
        <v>65.407113627721586</v>
      </c>
    </row>
    <row r="6" spans="1:23">
      <c r="A6" s="61">
        <v>2</v>
      </c>
      <c r="B6" s="66">
        <v>4932</v>
      </c>
      <c r="C6" s="66">
        <v>2552</v>
      </c>
      <c r="D6" s="66">
        <v>2380</v>
      </c>
      <c r="G6" s="61">
        <v>37</v>
      </c>
      <c r="H6" s="66">
        <v>8819</v>
      </c>
      <c r="I6" s="66">
        <v>4514</v>
      </c>
      <c r="J6" s="66">
        <v>4305</v>
      </c>
      <c r="M6" s="61">
        <v>72</v>
      </c>
      <c r="N6" s="66">
        <v>4792</v>
      </c>
      <c r="O6" s="66">
        <v>2304</v>
      </c>
      <c r="P6" s="66">
        <v>2488</v>
      </c>
      <c r="S6" s="84" t="s">
        <v>68</v>
      </c>
      <c r="T6" s="85">
        <f>H39+N3+N9+N15+N21+N27+N33+N39</f>
        <v>102878</v>
      </c>
      <c r="U6" s="85">
        <f>I39+O3+O9+O15+O21+O27+O33+O39</f>
        <v>44630</v>
      </c>
      <c r="V6" s="85">
        <f>J39+P3+P9+P15+P21+P27+P33+P39</f>
        <v>58248</v>
      </c>
      <c r="W6" s="86">
        <f>T6/T7*100</f>
        <v>20.269090808789485</v>
      </c>
    </row>
    <row r="7" spans="1:23">
      <c r="A7" s="61">
        <v>3</v>
      </c>
      <c r="B7" s="66">
        <v>4858</v>
      </c>
      <c r="C7" s="66">
        <v>2526</v>
      </c>
      <c r="D7" s="66">
        <v>2332</v>
      </c>
      <c r="G7" s="61">
        <v>38</v>
      </c>
      <c r="H7" s="66">
        <v>8765</v>
      </c>
      <c r="I7" s="66">
        <v>4577</v>
      </c>
      <c r="J7" s="66">
        <v>4188</v>
      </c>
      <c r="M7" s="61">
        <v>73</v>
      </c>
      <c r="N7" s="66">
        <v>4209</v>
      </c>
      <c r="O7" s="66">
        <v>1978</v>
      </c>
      <c r="P7" s="66">
        <v>2231</v>
      </c>
      <c r="S7" s="87" t="s">
        <v>18</v>
      </c>
      <c r="T7" s="88">
        <f>SUM(T4:T6)</f>
        <v>507561</v>
      </c>
      <c r="U7" s="88">
        <f>SUM(U4:U6)</f>
        <v>254131</v>
      </c>
      <c r="V7" s="88">
        <f>SUM(V4:V6)</f>
        <v>253430</v>
      </c>
      <c r="W7" s="89">
        <f>SUM(W4:W6)</f>
        <v>99.999999999999986</v>
      </c>
    </row>
    <row r="8" spans="1:23">
      <c r="A8" s="61">
        <v>4</v>
      </c>
      <c r="B8" s="66">
        <v>4846</v>
      </c>
      <c r="C8" s="66">
        <v>2496</v>
      </c>
      <c r="D8" s="66">
        <v>2350</v>
      </c>
      <c r="G8" s="61">
        <v>39</v>
      </c>
      <c r="H8" s="66">
        <v>8860</v>
      </c>
      <c r="I8" s="66">
        <v>4752</v>
      </c>
      <c r="J8" s="66">
        <v>4108</v>
      </c>
      <c r="M8" s="61">
        <v>74</v>
      </c>
      <c r="N8" s="66">
        <v>4694</v>
      </c>
      <c r="O8" s="66">
        <v>2138</v>
      </c>
      <c r="P8" s="66">
        <v>2556</v>
      </c>
      <c r="Q8" s="62"/>
    </row>
    <row r="9" spans="1:23">
      <c r="A9" s="59" t="s">
        <v>39</v>
      </c>
      <c r="B9" s="66">
        <v>24442</v>
      </c>
      <c r="C9" s="66">
        <v>12617</v>
      </c>
      <c r="D9" s="66">
        <v>11825</v>
      </c>
      <c r="E9" s="53">
        <v>4.82</v>
      </c>
      <c r="G9" s="59" t="s">
        <v>2</v>
      </c>
      <c r="H9" s="66">
        <v>39649</v>
      </c>
      <c r="I9" s="66">
        <v>20940</v>
      </c>
      <c r="J9" s="66">
        <v>18709</v>
      </c>
      <c r="K9" s="53">
        <v>7.81</v>
      </c>
      <c r="M9" s="59" t="s">
        <v>3</v>
      </c>
      <c r="N9" s="66">
        <v>20041</v>
      </c>
      <c r="O9" s="66">
        <v>8737</v>
      </c>
      <c r="P9" s="66">
        <v>11304</v>
      </c>
      <c r="Q9" s="53">
        <v>3.95</v>
      </c>
    </row>
    <row r="10" spans="1:23">
      <c r="A10" s="61">
        <v>5</v>
      </c>
      <c r="B10" s="66">
        <v>4972</v>
      </c>
      <c r="C10" s="66">
        <v>2518</v>
      </c>
      <c r="D10" s="66">
        <v>2454</v>
      </c>
      <c r="G10" s="61">
        <v>40</v>
      </c>
      <c r="H10" s="66">
        <v>8422</v>
      </c>
      <c r="I10" s="66">
        <v>4446</v>
      </c>
      <c r="J10" s="66">
        <v>3976</v>
      </c>
      <c r="M10" s="61">
        <v>75</v>
      </c>
      <c r="N10" s="66">
        <v>4462</v>
      </c>
      <c r="O10" s="66">
        <v>2022</v>
      </c>
      <c r="P10" s="66">
        <v>2440</v>
      </c>
    </row>
    <row r="11" spans="1:23">
      <c r="A11" s="61">
        <v>6</v>
      </c>
      <c r="B11" s="66">
        <v>4848</v>
      </c>
      <c r="C11" s="66">
        <v>2545</v>
      </c>
      <c r="D11" s="66">
        <v>2303</v>
      </c>
      <c r="G11" s="61">
        <v>41</v>
      </c>
      <c r="H11" s="66">
        <v>8237</v>
      </c>
      <c r="I11" s="66">
        <v>4412</v>
      </c>
      <c r="J11" s="66">
        <v>3825</v>
      </c>
      <c r="M11" s="61">
        <v>76</v>
      </c>
      <c r="N11" s="66">
        <v>4280</v>
      </c>
      <c r="O11" s="66">
        <v>1927</v>
      </c>
      <c r="P11" s="66">
        <v>2353</v>
      </c>
    </row>
    <row r="12" spans="1:23">
      <c r="A12" s="61">
        <v>7</v>
      </c>
      <c r="B12" s="66">
        <v>4912</v>
      </c>
      <c r="C12" s="66">
        <v>2528</v>
      </c>
      <c r="D12" s="66">
        <v>2384</v>
      </c>
      <c r="G12" s="61">
        <v>42</v>
      </c>
      <c r="H12" s="66">
        <v>7756</v>
      </c>
      <c r="I12" s="66">
        <v>4080</v>
      </c>
      <c r="J12" s="66">
        <v>3676</v>
      </c>
      <c r="M12" s="61">
        <v>77</v>
      </c>
      <c r="N12" s="66">
        <v>4041</v>
      </c>
      <c r="O12" s="66">
        <v>1745</v>
      </c>
      <c r="P12" s="66">
        <v>2296</v>
      </c>
    </row>
    <row r="13" spans="1:23">
      <c r="A13" s="61">
        <v>8</v>
      </c>
      <c r="B13" s="66">
        <v>4838</v>
      </c>
      <c r="C13" s="66">
        <v>2515</v>
      </c>
      <c r="D13" s="66">
        <v>2323</v>
      </c>
      <c r="G13" s="61">
        <v>43</v>
      </c>
      <c r="H13" s="66">
        <v>7660</v>
      </c>
      <c r="I13" s="66">
        <v>4051</v>
      </c>
      <c r="J13" s="66">
        <v>3609</v>
      </c>
      <c r="M13" s="61">
        <v>78</v>
      </c>
      <c r="N13" s="66">
        <v>3707</v>
      </c>
      <c r="O13" s="66">
        <v>1556</v>
      </c>
      <c r="P13" s="66">
        <v>2151</v>
      </c>
    </row>
    <row r="14" spans="1:23">
      <c r="A14" s="61">
        <v>9</v>
      </c>
      <c r="B14" s="66">
        <v>4872</v>
      </c>
      <c r="C14" s="66">
        <v>2511</v>
      </c>
      <c r="D14" s="66">
        <v>2361</v>
      </c>
      <c r="G14" s="61">
        <v>44</v>
      </c>
      <c r="H14" s="66">
        <v>7574</v>
      </c>
      <c r="I14" s="66">
        <v>3951</v>
      </c>
      <c r="J14" s="66">
        <v>3623</v>
      </c>
      <c r="M14" s="61">
        <v>79</v>
      </c>
      <c r="N14" s="66">
        <v>3551</v>
      </c>
      <c r="O14" s="66">
        <v>1487</v>
      </c>
      <c r="P14" s="66">
        <v>2064</v>
      </c>
    </row>
    <row r="15" spans="1:23">
      <c r="A15" s="59" t="s">
        <v>40</v>
      </c>
      <c r="B15" s="66">
        <v>24104</v>
      </c>
      <c r="C15" s="66">
        <v>12234</v>
      </c>
      <c r="D15" s="66">
        <v>11870</v>
      </c>
      <c r="E15" s="53">
        <v>4.75</v>
      </c>
      <c r="G15" s="59" t="s">
        <v>4</v>
      </c>
      <c r="H15" s="66">
        <v>32180</v>
      </c>
      <c r="I15" s="66">
        <v>16781</v>
      </c>
      <c r="J15" s="66">
        <v>15399</v>
      </c>
      <c r="K15" s="53">
        <v>6.34</v>
      </c>
      <c r="M15" s="59" t="s">
        <v>5</v>
      </c>
      <c r="N15" s="66">
        <v>14514</v>
      </c>
      <c r="O15" s="66">
        <v>5675</v>
      </c>
      <c r="P15" s="66">
        <v>8839</v>
      </c>
      <c r="Q15" s="53">
        <v>2.86</v>
      </c>
    </row>
    <row r="16" spans="1:23">
      <c r="A16" s="61">
        <v>10</v>
      </c>
      <c r="B16" s="66">
        <v>4942</v>
      </c>
      <c r="C16" s="66">
        <v>2458</v>
      </c>
      <c r="D16" s="66">
        <v>2484</v>
      </c>
      <c r="G16" s="61">
        <v>45</v>
      </c>
      <c r="H16" s="66">
        <v>6286</v>
      </c>
      <c r="I16" s="66">
        <v>3291</v>
      </c>
      <c r="J16" s="66">
        <v>2995</v>
      </c>
      <c r="M16" s="61">
        <v>80</v>
      </c>
      <c r="N16" s="66">
        <v>3407</v>
      </c>
      <c r="O16" s="66">
        <v>1398</v>
      </c>
      <c r="P16" s="66">
        <v>2009</v>
      </c>
    </row>
    <row r="17" spans="1:17">
      <c r="A17" s="61">
        <v>11</v>
      </c>
      <c r="B17" s="66">
        <v>4983</v>
      </c>
      <c r="C17" s="66">
        <v>2553</v>
      </c>
      <c r="D17" s="66">
        <v>2430</v>
      </c>
      <c r="G17" s="61">
        <v>46</v>
      </c>
      <c r="H17" s="66">
        <v>6591</v>
      </c>
      <c r="I17" s="66">
        <v>3385</v>
      </c>
      <c r="J17" s="66">
        <v>3206</v>
      </c>
      <c r="M17" s="61">
        <v>81</v>
      </c>
      <c r="N17" s="66">
        <v>3154</v>
      </c>
      <c r="O17" s="66">
        <v>1266</v>
      </c>
      <c r="P17" s="66">
        <v>1888</v>
      </c>
    </row>
    <row r="18" spans="1:17">
      <c r="A18" s="61">
        <v>12</v>
      </c>
      <c r="B18" s="66">
        <v>4647</v>
      </c>
      <c r="C18" s="66">
        <v>2386</v>
      </c>
      <c r="D18" s="66">
        <v>2261</v>
      </c>
      <c r="G18" s="61">
        <v>47</v>
      </c>
      <c r="H18" s="66">
        <v>6787</v>
      </c>
      <c r="I18" s="66">
        <v>3538</v>
      </c>
      <c r="J18" s="66">
        <v>3249</v>
      </c>
      <c r="M18" s="61">
        <v>82</v>
      </c>
      <c r="N18" s="66">
        <v>2872</v>
      </c>
      <c r="O18" s="66">
        <v>1121</v>
      </c>
      <c r="P18" s="66">
        <v>1751</v>
      </c>
    </row>
    <row r="19" spans="1:17">
      <c r="A19" s="61">
        <v>13</v>
      </c>
      <c r="B19" s="66">
        <v>4821</v>
      </c>
      <c r="C19" s="66">
        <v>2478</v>
      </c>
      <c r="D19" s="66">
        <v>2343</v>
      </c>
      <c r="G19" s="61">
        <v>48</v>
      </c>
      <c r="H19" s="66">
        <v>6400</v>
      </c>
      <c r="I19" s="66">
        <v>3383</v>
      </c>
      <c r="J19" s="66">
        <v>3017</v>
      </c>
      <c r="M19" s="61">
        <v>83</v>
      </c>
      <c r="N19" s="66">
        <v>2722</v>
      </c>
      <c r="O19" s="66">
        <v>1069</v>
      </c>
      <c r="P19" s="66">
        <v>1653</v>
      </c>
    </row>
    <row r="20" spans="1:17">
      <c r="A20" s="61">
        <v>14</v>
      </c>
      <c r="B20" s="66">
        <v>4711</v>
      </c>
      <c r="C20" s="66">
        <v>2359</v>
      </c>
      <c r="D20" s="66">
        <v>2352</v>
      </c>
      <c r="G20" s="61">
        <v>49</v>
      </c>
      <c r="H20" s="66">
        <v>6116</v>
      </c>
      <c r="I20" s="66">
        <v>3184</v>
      </c>
      <c r="J20" s="66">
        <v>2932</v>
      </c>
      <c r="M20" s="61">
        <v>84</v>
      </c>
      <c r="N20" s="66">
        <v>2359</v>
      </c>
      <c r="O20" s="66">
        <v>821</v>
      </c>
      <c r="P20" s="66">
        <v>1538</v>
      </c>
    </row>
    <row r="21" spans="1:17">
      <c r="A21" s="59" t="s">
        <v>6</v>
      </c>
      <c r="B21" s="66">
        <v>23063</v>
      </c>
      <c r="C21" s="66">
        <v>11824</v>
      </c>
      <c r="D21" s="66">
        <v>11239</v>
      </c>
      <c r="E21" s="53">
        <v>4.54</v>
      </c>
      <c r="G21" s="59" t="s">
        <v>7</v>
      </c>
      <c r="H21" s="66">
        <v>29821</v>
      </c>
      <c r="I21" s="66">
        <v>15245</v>
      </c>
      <c r="J21" s="66">
        <v>14576</v>
      </c>
      <c r="K21" s="53">
        <v>5.88</v>
      </c>
      <c r="M21" s="59" t="s">
        <v>8</v>
      </c>
      <c r="N21" s="66">
        <v>8607</v>
      </c>
      <c r="O21" s="66">
        <v>2729</v>
      </c>
      <c r="P21" s="66">
        <v>5878</v>
      </c>
      <c r="Q21" s="53">
        <v>1.7</v>
      </c>
    </row>
    <row r="22" spans="1:17">
      <c r="A22" s="61">
        <v>15</v>
      </c>
      <c r="B22" s="66">
        <v>4706</v>
      </c>
      <c r="C22" s="66">
        <v>2434</v>
      </c>
      <c r="D22" s="66">
        <v>2272</v>
      </c>
      <c r="G22" s="61">
        <v>50</v>
      </c>
      <c r="H22" s="66">
        <v>5943</v>
      </c>
      <c r="I22" s="66">
        <v>3018</v>
      </c>
      <c r="J22" s="66">
        <v>2925</v>
      </c>
      <c r="M22" s="61">
        <v>85</v>
      </c>
      <c r="N22" s="66">
        <v>2211</v>
      </c>
      <c r="O22" s="66">
        <v>779</v>
      </c>
      <c r="P22" s="66">
        <v>1432</v>
      </c>
    </row>
    <row r="23" spans="1:17">
      <c r="A23" s="61">
        <v>16</v>
      </c>
      <c r="B23" s="66">
        <v>4579</v>
      </c>
      <c r="C23" s="66">
        <v>2385</v>
      </c>
      <c r="D23" s="66">
        <v>2194</v>
      </c>
      <c r="G23" s="61">
        <v>51</v>
      </c>
      <c r="H23" s="66">
        <v>5856</v>
      </c>
      <c r="I23" s="66">
        <v>3019</v>
      </c>
      <c r="J23" s="66">
        <v>2837</v>
      </c>
      <c r="M23" s="61">
        <v>86</v>
      </c>
      <c r="N23" s="66">
        <v>2024</v>
      </c>
      <c r="O23" s="66">
        <v>687</v>
      </c>
      <c r="P23" s="66">
        <v>1337</v>
      </c>
    </row>
    <row r="24" spans="1:17">
      <c r="A24" s="61">
        <v>17</v>
      </c>
      <c r="B24" s="66">
        <v>4820</v>
      </c>
      <c r="C24" s="66">
        <v>2430</v>
      </c>
      <c r="D24" s="66">
        <v>2390</v>
      </c>
      <c r="G24" s="61">
        <v>52</v>
      </c>
      <c r="H24" s="66">
        <v>6107</v>
      </c>
      <c r="I24" s="66">
        <v>3145</v>
      </c>
      <c r="J24" s="66">
        <v>2962</v>
      </c>
      <c r="M24" s="61">
        <v>87</v>
      </c>
      <c r="N24" s="66">
        <v>1726</v>
      </c>
      <c r="O24" s="66">
        <v>541</v>
      </c>
      <c r="P24" s="66">
        <v>1185</v>
      </c>
    </row>
    <row r="25" spans="1:17">
      <c r="A25" s="61">
        <v>18</v>
      </c>
      <c r="B25" s="66">
        <v>4392</v>
      </c>
      <c r="C25" s="66">
        <v>2202</v>
      </c>
      <c r="D25" s="66">
        <v>2190</v>
      </c>
      <c r="G25" s="61">
        <v>53</v>
      </c>
      <c r="H25" s="66">
        <v>6145</v>
      </c>
      <c r="I25" s="66">
        <v>3137</v>
      </c>
      <c r="J25" s="66">
        <v>3008</v>
      </c>
      <c r="M25" s="61">
        <v>88</v>
      </c>
      <c r="N25" s="66">
        <v>1390</v>
      </c>
      <c r="O25" s="66">
        <v>407</v>
      </c>
      <c r="P25" s="66">
        <v>983</v>
      </c>
    </row>
    <row r="26" spans="1:17">
      <c r="A26" s="61">
        <v>19</v>
      </c>
      <c r="B26" s="66">
        <v>4566</v>
      </c>
      <c r="C26" s="66">
        <v>2373</v>
      </c>
      <c r="D26" s="66">
        <v>2193</v>
      </c>
      <c r="G26" s="61">
        <v>54</v>
      </c>
      <c r="H26" s="66">
        <v>5770</v>
      </c>
      <c r="I26" s="66">
        <v>2926</v>
      </c>
      <c r="J26" s="66">
        <v>2844</v>
      </c>
      <c r="M26" s="61">
        <v>89</v>
      </c>
      <c r="N26" s="66">
        <v>1256</v>
      </c>
      <c r="O26" s="66">
        <v>315</v>
      </c>
      <c r="P26" s="66">
        <v>941</v>
      </c>
    </row>
    <row r="27" spans="1:17">
      <c r="A27" s="59" t="s">
        <v>9</v>
      </c>
      <c r="B27" s="66">
        <v>24631</v>
      </c>
      <c r="C27" s="66">
        <v>12999</v>
      </c>
      <c r="D27" s="66">
        <v>11632</v>
      </c>
      <c r="E27" s="60">
        <v>4.8499999999999996</v>
      </c>
      <c r="G27" s="59" t="s">
        <v>10</v>
      </c>
      <c r="H27" s="66">
        <v>32068</v>
      </c>
      <c r="I27" s="66">
        <v>16078</v>
      </c>
      <c r="J27" s="66">
        <v>15990</v>
      </c>
      <c r="K27" s="60">
        <v>6.32</v>
      </c>
      <c r="M27" s="59" t="s">
        <v>11</v>
      </c>
      <c r="N27" s="66">
        <v>3478</v>
      </c>
      <c r="O27" s="66">
        <v>813</v>
      </c>
      <c r="P27" s="66">
        <v>2665</v>
      </c>
      <c r="Q27" s="53">
        <v>0.69</v>
      </c>
    </row>
    <row r="28" spans="1:17">
      <c r="A28" s="61">
        <v>20</v>
      </c>
      <c r="B28" s="66">
        <v>4627</v>
      </c>
      <c r="C28" s="66">
        <v>2365</v>
      </c>
      <c r="D28" s="66">
        <v>2262</v>
      </c>
      <c r="G28" s="61">
        <v>55</v>
      </c>
      <c r="H28" s="66">
        <v>5957</v>
      </c>
      <c r="I28" s="66">
        <v>2983</v>
      </c>
      <c r="J28" s="66">
        <v>2974</v>
      </c>
      <c r="M28" s="61">
        <v>90</v>
      </c>
      <c r="N28" s="66">
        <v>1004</v>
      </c>
      <c r="O28" s="66">
        <v>253</v>
      </c>
      <c r="P28" s="66">
        <v>751</v>
      </c>
    </row>
    <row r="29" spans="1:17">
      <c r="A29" s="61">
        <v>21</v>
      </c>
      <c r="B29" s="66">
        <v>4713</v>
      </c>
      <c r="C29" s="66">
        <v>2457</v>
      </c>
      <c r="D29" s="66">
        <v>2256</v>
      </c>
      <c r="G29" s="61">
        <v>56</v>
      </c>
      <c r="H29" s="66">
        <v>6254</v>
      </c>
      <c r="I29" s="66">
        <v>3229</v>
      </c>
      <c r="J29" s="66">
        <v>3025</v>
      </c>
      <c r="M29" s="61">
        <v>91</v>
      </c>
      <c r="N29" s="66">
        <v>868</v>
      </c>
      <c r="O29" s="66">
        <v>204</v>
      </c>
      <c r="P29" s="66">
        <v>664</v>
      </c>
    </row>
    <row r="30" spans="1:17">
      <c r="A30" s="61">
        <v>22</v>
      </c>
      <c r="B30" s="66">
        <v>4697</v>
      </c>
      <c r="C30" s="66">
        <v>2474</v>
      </c>
      <c r="D30" s="66">
        <v>2223</v>
      </c>
      <c r="G30" s="61">
        <v>57</v>
      </c>
      <c r="H30" s="66">
        <v>6305</v>
      </c>
      <c r="I30" s="66">
        <v>3165</v>
      </c>
      <c r="J30" s="66">
        <v>3140</v>
      </c>
      <c r="M30" s="61">
        <v>92</v>
      </c>
      <c r="N30" s="66">
        <v>653</v>
      </c>
      <c r="O30" s="66">
        <v>153</v>
      </c>
      <c r="P30" s="66">
        <v>500</v>
      </c>
    </row>
    <row r="31" spans="1:17">
      <c r="A31" s="61">
        <v>23</v>
      </c>
      <c r="B31" s="66">
        <v>5234</v>
      </c>
      <c r="C31" s="66">
        <v>2843</v>
      </c>
      <c r="D31" s="66">
        <v>2391</v>
      </c>
      <c r="G31" s="61">
        <v>58</v>
      </c>
      <c r="H31" s="66">
        <v>6641</v>
      </c>
      <c r="I31" s="66">
        <v>3236</v>
      </c>
      <c r="J31" s="66">
        <v>3405</v>
      </c>
      <c r="M31" s="61">
        <v>93</v>
      </c>
      <c r="N31" s="66">
        <v>497</v>
      </c>
      <c r="O31" s="66">
        <v>113</v>
      </c>
      <c r="P31" s="66">
        <v>384</v>
      </c>
    </row>
    <row r="32" spans="1:17">
      <c r="A32" s="61">
        <v>24</v>
      </c>
      <c r="B32" s="66">
        <v>5360</v>
      </c>
      <c r="C32" s="66">
        <v>2860</v>
      </c>
      <c r="D32" s="66">
        <v>2500</v>
      </c>
      <c r="G32" s="61">
        <v>59</v>
      </c>
      <c r="H32" s="66">
        <v>6911</v>
      </c>
      <c r="I32" s="66">
        <v>3465</v>
      </c>
      <c r="J32" s="66">
        <v>3446</v>
      </c>
      <c r="M32" s="61">
        <v>94</v>
      </c>
      <c r="N32" s="66">
        <v>456</v>
      </c>
      <c r="O32" s="66">
        <v>90</v>
      </c>
      <c r="P32" s="66">
        <v>366</v>
      </c>
    </row>
    <row r="33" spans="1:17">
      <c r="A33" s="59" t="s">
        <v>12</v>
      </c>
      <c r="B33" s="66">
        <v>31210</v>
      </c>
      <c r="C33" s="66">
        <v>16773</v>
      </c>
      <c r="D33" s="66">
        <v>14437</v>
      </c>
      <c r="E33" s="53">
        <v>6.15</v>
      </c>
      <c r="G33" s="59" t="s">
        <v>13</v>
      </c>
      <c r="H33" s="66">
        <v>40459</v>
      </c>
      <c r="I33" s="66">
        <v>19928</v>
      </c>
      <c r="J33" s="66">
        <v>20531</v>
      </c>
      <c r="K33" s="53">
        <v>7.97</v>
      </c>
      <c r="M33" s="59" t="s">
        <v>14</v>
      </c>
      <c r="N33" s="66">
        <v>967</v>
      </c>
      <c r="O33" s="66">
        <v>187</v>
      </c>
      <c r="P33" s="66">
        <v>780</v>
      </c>
      <c r="Q33" s="53">
        <v>0.19</v>
      </c>
    </row>
    <row r="34" spans="1:17" ht="12" customHeight="1">
      <c r="A34" s="61">
        <v>25</v>
      </c>
      <c r="B34" s="66">
        <v>5510</v>
      </c>
      <c r="C34" s="66">
        <v>2967</v>
      </c>
      <c r="D34" s="66">
        <v>2543</v>
      </c>
      <c r="G34" s="61">
        <v>60</v>
      </c>
      <c r="H34" s="66">
        <v>7062</v>
      </c>
      <c r="I34" s="66">
        <v>3462</v>
      </c>
      <c r="J34" s="66">
        <v>3600</v>
      </c>
      <c r="M34" s="61">
        <v>95</v>
      </c>
      <c r="N34" s="66">
        <v>301</v>
      </c>
      <c r="O34" s="66">
        <v>61</v>
      </c>
      <c r="P34" s="66">
        <v>240</v>
      </c>
    </row>
    <row r="35" spans="1:17">
      <c r="A35" s="61">
        <v>26</v>
      </c>
      <c r="B35" s="66">
        <v>6046</v>
      </c>
      <c r="C35" s="66">
        <v>3218</v>
      </c>
      <c r="D35" s="66">
        <v>2828</v>
      </c>
      <c r="G35" s="61">
        <v>61</v>
      </c>
      <c r="H35" s="66">
        <v>7972</v>
      </c>
      <c r="I35" s="66">
        <v>3902</v>
      </c>
      <c r="J35" s="66">
        <v>4070</v>
      </c>
      <c r="M35" s="61">
        <v>96</v>
      </c>
      <c r="N35" s="66">
        <v>248</v>
      </c>
      <c r="O35" s="66">
        <v>52</v>
      </c>
      <c r="P35" s="66">
        <v>196</v>
      </c>
    </row>
    <row r="36" spans="1:17">
      <c r="A36" s="61">
        <v>27</v>
      </c>
      <c r="B36" s="66">
        <v>6360</v>
      </c>
      <c r="C36" s="66">
        <v>3439</v>
      </c>
      <c r="D36" s="66">
        <v>2921</v>
      </c>
      <c r="G36" s="61">
        <v>62</v>
      </c>
      <c r="H36" s="66">
        <v>8446</v>
      </c>
      <c r="I36" s="66">
        <v>4255</v>
      </c>
      <c r="J36" s="66">
        <v>4191</v>
      </c>
      <c r="M36" s="61">
        <v>97</v>
      </c>
      <c r="N36" s="66">
        <v>206</v>
      </c>
      <c r="O36" s="66">
        <v>35</v>
      </c>
      <c r="P36" s="66">
        <v>171</v>
      </c>
    </row>
    <row r="37" spans="1:17">
      <c r="A37" s="61">
        <v>28</v>
      </c>
      <c r="B37" s="66">
        <v>6541</v>
      </c>
      <c r="C37" s="66">
        <v>3527</v>
      </c>
      <c r="D37" s="66">
        <v>3014</v>
      </c>
      <c r="G37" s="61">
        <v>63</v>
      </c>
      <c r="H37" s="66">
        <v>8324</v>
      </c>
      <c r="I37" s="66">
        <v>4092</v>
      </c>
      <c r="J37" s="66">
        <v>4232</v>
      </c>
      <c r="M37" s="61">
        <v>98</v>
      </c>
      <c r="N37" s="66">
        <v>130</v>
      </c>
      <c r="O37" s="66">
        <v>30</v>
      </c>
      <c r="P37" s="66">
        <v>100</v>
      </c>
    </row>
    <row r="38" spans="1:17">
      <c r="A38" s="61">
        <v>29</v>
      </c>
      <c r="B38" s="66">
        <v>6753</v>
      </c>
      <c r="C38" s="66">
        <v>3622</v>
      </c>
      <c r="D38" s="66">
        <v>3131</v>
      </c>
      <c r="G38" s="61">
        <v>64</v>
      </c>
      <c r="H38" s="66">
        <v>8655</v>
      </c>
      <c r="I38" s="66">
        <v>4217</v>
      </c>
      <c r="J38" s="66">
        <v>4438</v>
      </c>
      <c r="M38" s="61">
        <v>99</v>
      </c>
      <c r="N38" s="66">
        <v>82</v>
      </c>
      <c r="O38" s="66">
        <v>9</v>
      </c>
      <c r="P38" s="66">
        <v>73</v>
      </c>
    </row>
    <row r="39" spans="1:17">
      <c r="A39" s="59" t="s">
        <v>15</v>
      </c>
      <c r="B39" s="66">
        <v>36353</v>
      </c>
      <c r="C39" s="66">
        <v>19311</v>
      </c>
      <c r="D39" s="66">
        <v>17042</v>
      </c>
      <c r="E39" s="53">
        <v>7.16</v>
      </c>
      <c r="G39" s="59" t="s">
        <v>16</v>
      </c>
      <c r="H39" s="66">
        <v>29635</v>
      </c>
      <c r="I39" s="66">
        <v>14420</v>
      </c>
      <c r="J39" s="66">
        <v>15215</v>
      </c>
      <c r="K39" s="53">
        <v>5.84</v>
      </c>
      <c r="M39" s="63">
        <v>100</v>
      </c>
      <c r="N39" s="66">
        <v>131</v>
      </c>
      <c r="O39" s="66">
        <v>17</v>
      </c>
      <c r="P39" s="66">
        <v>114</v>
      </c>
    </row>
    <row r="40" spans="1:17">
      <c r="A40" s="61">
        <v>30</v>
      </c>
      <c r="B40" s="66">
        <v>6634</v>
      </c>
      <c r="C40" s="66">
        <v>3505</v>
      </c>
      <c r="D40" s="66">
        <v>3129</v>
      </c>
      <c r="G40" s="61">
        <v>65</v>
      </c>
      <c r="H40" s="66">
        <v>6729</v>
      </c>
      <c r="I40" s="66">
        <v>3292</v>
      </c>
      <c r="J40" s="66">
        <v>3437</v>
      </c>
      <c r="M40" s="54"/>
      <c r="N40" s="66"/>
      <c r="O40" s="66"/>
      <c r="P40" s="66"/>
    </row>
    <row r="41" spans="1:17">
      <c r="A41" s="61">
        <v>31</v>
      </c>
      <c r="B41" s="66">
        <v>6902</v>
      </c>
      <c r="C41" s="66">
        <v>3692</v>
      </c>
      <c r="D41" s="66">
        <v>3210</v>
      </c>
      <c r="G41" s="61">
        <v>66</v>
      </c>
      <c r="H41" s="66">
        <v>4799</v>
      </c>
      <c r="I41" s="66">
        <v>2335</v>
      </c>
      <c r="J41" s="66">
        <v>2464</v>
      </c>
      <c r="M41" s="53" t="s">
        <v>17</v>
      </c>
      <c r="N41" s="66">
        <v>0</v>
      </c>
      <c r="O41" s="66">
        <v>0</v>
      </c>
      <c r="P41" s="53">
        <v>0</v>
      </c>
    </row>
    <row r="42" spans="1:17">
      <c r="A42" s="61">
        <v>32</v>
      </c>
      <c r="B42" s="66">
        <v>7405</v>
      </c>
      <c r="C42" s="66">
        <v>3902</v>
      </c>
      <c r="D42" s="66">
        <v>3503</v>
      </c>
      <c r="G42" s="61">
        <v>67</v>
      </c>
      <c r="H42" s="66">
        <v>5856</v>
      </c>
      <c r="I42" s="66">
        <v>2840</v>
      </c>
      <c r="J42" s="66">
        <v>3016</v>
      </c>
      <c r="N42" s="66"/>
      <c r="O42" s="66"/>
      <c r="P42" s="66"/>
    </row>
    <row r="43" spans="1:17">
      <c r="A43" s="61">
        <v>33</v>
      </c>
      <c r="B43" s="66">
        <v>7536</v>
      </c>
      <c r="C43" s="66">
        <v>4061</v>
      </c>
      <c r="D43" s="66">
        <v>3475</v>
      </c>
      <c r="G43" s="61">
        <v>68</v>
      </c>
      <c r="H43" s="66">
        <v>6508</v>
      </c>
      <c r="I43" s="66">
        <v>3167</v>
      </c>
      <c r="J43" s="66">
        <v>3341</v>
      </c>
      <c r="M43" s="53" t="s">
        <v>18</v>
      </c>
      <c r="N43" s="66">
        <v>507561</v>
      </c>
      <c r="O43" s="66">
        <v>254131</v>
      </c>
      <c r="P43" s="66">
        <v>253430</v>
      </c>
    </row>
    <row r="44" spans="1:17">
      <c r="A44" s="61">
        <v>34</v>
      </c>
      <c r="B44" s="66">
        <v>7876</v>
      </c>
      <c r="C44" s="66">
        <v>4151</v>
      </c>
      <c r="D44" s="66">
        <v>3725</v>
      </c>
      <c r="G44" s="61">
        <v>69</v>
      </c>
      <c r="H44" s="66">
        <v>5743</v>
      </c>
      <c r="I44" s="66">
        <v>2786</v>
      </c>
      <c r="J44" s="66">
        <v>2957</v>
      </c>
      <c r="M44" s="64"/>
      <c r="P44" s="53"/>
    </row>
    <row r="46" spans="1:17">
      <c r="B46" s="62"/>
      <c r="C46" s="62"/>
      <c r="D46" s="62"/>
      <c r="E46" s="62"/>
      <c r="H46" s="62"/>
      <c r="I46" s="62"/>
      <c r="J46" s="62"/>
      <c r="K46" s="62"/>
      <c r="N46" s="62"/>
      <c r="O46" s="62"/>
      <c r="P46" s="62"/>
      <c r="Q46" s="62"/>
    </row>
    <row r="48" spans="1:17">
      <c r="B48" s="62"/>
      <c r="C48" s="62"/>
      <c r="D48" s="62"/>
      <c r="E48" s="62"/>
    </row>
    <row r="50" spans="1:16">
      <c r="A50" s="53"/>
      <c r="B50" s="62"/>
      <c r="C50" s="62"/>
      <c r="D50" s="62"/>
      <c r="H50" s="53"/>
      <c r="P50" s="53"/>
    </row>
  </sheetData>
  <phoneticPr fontId="5"/>
  <pageMargins left="0.75" right="0.75" top="1" bottom="1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50"/>
  <sheetViews>
    <sheetView zoomScale="84" workbookViewId="0"/>
  </sheetViews>
  <sheetFormatPr defaultColWidth="9.09765625" defaultRowHeight="12"/>
  <cols>
    <col min="1" max="1" width="9.09765625" style="65" customWidth="1"/>
    <col min="2" max="7" width="9.09765625" style="53" customWidth="1"/>
    <col min="8" max="8" width="9.09765625" style="54" customWidth="1"/>
    <col min="9" max="15" width="9.09765625" style="53" customWidth="1"/>
    <col min="16" max="16" width="9.09765625" style="54" customWidth="1"/>
    <col min="17" max="17" width="9.09765625" style="53" customWidth="1"/>
    <col min="18" max="18" width="7.09765625" style="53" customWidth="1"/>
    <col min="19" max="19" width="8.3984375" style="53" customWidth="1"/>
    <col min="20" max="16384" width="9.09765625" style="53"/>
  </cols>
  <sheetData>
    <row r="1" spans="1:23" ht="13">
      <c r="A1" s="51" t="s">
        <v>61</v>
      </c>
      <c r="B1" s="52" t="s">
        <v>62</v>
      </c>
      <c r="G1" s="54"/>
      <c r="M1" s="54"/>
      <c r="O1" s="54"/>
      <c r="P1" s="53"/>
    </row>
    <row r="2" spans="1:23" ht="13">
      <c r="A2" s="56" t="s">
        <v>41</v>
      </c>
      <c r="B2" s="57" t="s">
        <v>42</v>
      </c>
      <c r="C2" s="57" t="s">
        <v>43</v>
      </c>
      <c r="D2" s="57" t="s">
        <v>44</v>
      </c>
      <c r="E2" s="57" t="s">
        <v>45</v>
      </c>
      <c r="F2" s="54"/>
      <c r="G2" s="56" t="s">
        <v>41</v>
      </c>
      <c r="H2" s="57" t="s">
        <v>42</v>
      </c>
      <c r="I2" s="57" t="s">
        <v>43</v>
      </c>
      <c r="J2" s="57" t="s">
        <v>44</v>
      </c>
      <c r="K2" s="57" t="s">
        <v>45</v>
      </c>
      <c r="L2" s="58"/>
      <c r="M2" s="56" t="s">
        <v>41</v>
      </c>
      <c r="N2" s="57" t="s">
        <v>42</v>
      </c>
      <c r="O2" s="57" t="s">
        <v>43</v>
      </c>
      <c r="P2" s="57" t="s">
        <v>44</v>
      </c>
      <c r="Q2" s="57" t="s">
        <v>27</v>
      </c>
      <c r="S2" s="67" t="s">
        <v>63</v>
      </c>
      <c r="T2" s="68"/>
      <c r="U2" s="68"/>
      <c r="V2" s="68"/>
      <c r="W2" s="69"/>
    </row>
    <row r="3" spans="1:23">
      <c r="A3" s="59" t="s">
        <v>46</v>
      </c>
      <c r="B3" s="66">
        <v>24551</v>
      </c>
      <c r="C3" s="66">
        <v>12609</v>
      </c>
      <c r="D3" s="66">
        <v>11942</v>
      </c>
      <c r="E3" s="60">
        <v>4.8499999999999996</v>
      </c>
      <c r="G3" s="59" t="s">
        <v>0</v>
      </c>
      <c r="H3" s="66">
        <v>43028</v>
      </c>
      <c r="I3" s="66">
        <v>22612</v>
      </c>
      <c r="J3" s="66">
        <v>20416</v>
      </c>
      <c r="K3" s="60">
        <v>8.5</v>
      </c>
      <c r="M3" s="59" t="s">
        <v>1</v>
      </c>
      <c r="N3" s="66">
        <v>24151</v>
      </c>
      <c r="O3" s="66">
        <v>11365</v>
      </c>
      <c r="P3" s="66">
        <v>12786</v>
      </c>
      <c r="Q3" s="53">
        <v>4.7699999999999996</v>
      </c>
      <c r="S3" s="70"/>
      <c r="T3" s="71" t="s">
        <v>64</v>
      </c>
      <c r="U3" s="71" t="s">
        <v>25</v>
      </c>
      <c r="V3" s="71" t="s">
        <v>26</v>
      </c>
      <c r="W3" s="72" t="s">
        <v>65</v>
      </c>
    </row>
    <row r="4" spans="1:23">
      <c r="A4" s="61">
        <v>0</v>
      </c>
      <c r="B4" s="66">
        <v>4808</v>
      </c>
      <c r="C4" s="66">
        <v>2471</v>
      </c>
      <c r="D4" s="66">
        <v>2337</v>
      </c>
      <c r="G4" s="61">
        <v>35</v>
      </c>
      <c r="H4" s="66">
        <v>8200</v>
      </c>
      <c r="I4" s="66">
        <v>4313</v>
      </c>
      <c r="J4" s="66">
        <v>3887</v>
      </c>
      <c r="M4" s="61">
        <v>70</v>
      </c>
      <c r="N4" s="66">
        <v>5652</v>
      </c>
      <c r="O4" s="66">
        <v>2686</v>
      </c>
      <c r="P4" s="66">
        <v>2966</v>
      </c>
      <c r="S4" s="73" t="s">
        <v>66</v>
      </c>
      <c r="T4" s="74">
        <v>72995</v>
      </c>
      <c r="U4" s="74">
        <v>37479</v>
      </c>
      <c r="V4" s="74">
        <v>35516</v>
      </c>
      <c r="W4" s="75">
        <v>14.420299999999999</v>
      </c>
    </row>
    <row r="5" spans="1:23">
      <c r="A5" s="61">
        <v>1</v>
      </c>
      <c r="B5" s="66">
        <v>4963</v>
      </c>
      <c r="C5" s="66">
        <v>2552</v>
      </c>
      <c r="D5" s="66">
        <v>2411</v>
      </c>
      <c r="G5" s="61">
        <v>36</v>
      </c>
      <c r="H5" s="66">
        <v>8775</v>
      </c>
      <c r="I5" s="66">
        <v>4517</v>
      </c>
      <c r="J5" s="66">
        <v>4258</v>
      </c>
      <c r="M5" s="61">
        <v>71</v>
      </c>
      <c r="N5" s="66">
        <v>4869</v>
      </c>
      <c r="O5" s="66">
        <v>2357</v>
      </c>
      <c r="P5" s="66">
        <v>2512</v>
      </c>
      <c r="S5" s="73" t="s">
        <v>67</v>
      </c>
      <c r="T5" s="74">
        <v>333692</v>
      </c>
      <c r="U5" s="74">
        <v>172815</v>
      </c>
      <c r="V5" s="74">
        <v>160877</v>
      </c>
      <c r="W5" s="75">
        <v>65.921599999999998</v>
      </c>
    </row>
    <row r="6" spans="1:23">
      <c r="A6" s="61">
        <v>2</v>
      </c>
      <c r="B6" s="66">
        <v>4933</v>
      </c>
      <c r="C6" s="66">
        <v>2555</v>
      </c>
      <c r="D6" s="66">
        <v>2378</v>
      </c>
      <c r="G6" s="61">
        <v>37</v>
      </c>
      <c r="H6" s="66">
        <v>8751</v>
      </c>
      <c r="I6" s="66">
        <v>4566</v>
      </c>
      <c r="J6" s="66">
        <v>4185</v>
      </c>
      <c r="M6" s="61">
        <v>72</v>
      </c>
      <c r="N6" s="66">
        <v>4296</v>
      </c>
      <c r="O6" s="66">
        <v>2039</v>
      </c>
      <c r="P6" s="66">
        <v>2257</v>
      </c>
      <c r="S6" s="73" t="s">
        <v>68</v>
      </c>
      <c r="T6" s="74">
        <v>99508</v>
      </c>
      <c r="U6" s="74">
        <v>43048</v>
      </c>
      <c r="V6" s="74">
        <v>56460</v>
      </c>
      <c r="W6" s="75">
        <v>19.658000000000001</v>
      </c>
    </row>
    <row r="7" spans="1:23">
      <c r="A7" s="61">
        <v>3</v>
      </c>
      <c r="B7" s="66">
        <v>4852</v>
      </c>
      <c r="C7" s="66">
        <v>2496</v>
      </c>
      <c r="D7" s="66">
        <v>2356</v>
      </c>
      <c r="G7" s="61">
        <v>38</v>
      </c>
      <c r="H7" s="66">
        <v>8846</v>
      </c>
      <c r="I7" s="66">
        <v>4760</v>
      </c>
      <c r="J7" s="66">
        <v>4086</v>
      </c>
      <c r="M7" s="61">
        <v>73</v>
      </c>
      <c r="N7" s="66">
        <v>4787</v>
      </c>
      <c r="O7" s="66">
        <v>2202</v>
      </c>
      <c r="P7" s="66">
        <v>2585</v>
      </c>
      <c r="S7" s="76" t="s">
        <v>28</v>
      </c>
      <c r="T7" s="77">
        <v>506195</v>
      </c>
      <c r="U7" s="77">
        <v>253342</v>
      </c>
      <c r="V7" s="77">
        <v>252853</v>
      </c>
      <c r="W7" s="78">
        <v>99.999899999999997</v>
      </c>
    </row>
    <row r="8" spans="1:23">
      <c r="A8" s="61">
        <v>4</v>
      </c>
      <c r="B8" s="66">
        <v>4995</v>
      </c>
      <c r="C8" s="66">
        <v>2535</v>
      </c>
      <c r="D8" s="66">
        <v>2460</v>
      </c>
      <c r="G8" s="61">
        <v>39</v>
      </c>
      <c r="H8" s="66">
        <v>8456</v>
      </c>
      <c r="I8" s="66">
        <v>4456</v>
      </c>
      <c r="J8" s="66">
        <v>4000</v>
      </c>
      <c r="M8" s="61">
        <v>74</v>
      </c>
      <c r="N8" s="66">
        <v>4547</v>
      </c>
      <c r="O8" s="66">
        <v>2081</v>
      </c>
      <c r="P8" s="66">
        <v>2466</v>
      </c>
      <c r="Q8" s="62"/>
    </row>
    <row r="9" spans="1:23">
      <c r="A9" s="59" t="s">
        <v>39</v>
      </c>
      <c r="B9" s="66">
        <v>24518</v>
      </c>
      <c r="C9" s="66">
        <v>12608</v>
      </c>
      <c r="D9" s="66">
        <v>11910</v>
      </c>
      <c r="E9" s="53">
        <v>4.84</v>
      </c>
      <c r="G9" s="59" t="s">
        <v>2</v>
      </c>
      <c r="H9" s="66">
        <v>37599</v>
      </c>
      <c r="I9" s="66">
        <v>19853</v>
      </c>
      <c r="J9" s="66">
        <v>17746</v>
      </c>
      <c r="K9" s="53">
        <v>7.43</v>
      </c>
      <c r="M9" s="59" t="s">
        <v>3</v>
      </c>
      <c r="N9" s="66">
        <v>19476</v>
      </c>
      <c r="O9" s="66">
        <v>8412</v>
      </c>
      <c r="P9" s="66">
        <v>11064</v>
      </c>
      <c r="Q9" s="53">
        <v>3.85</v>
      </c>
    </row>
    <row r="10" spans="1:23">
      <c r="A10" s="61">
        <v>5</v>
      </c>
      <c r="B10" s="66">
        <v>4888</v>
      </c>
      <c r="C10" s="66">
        <v>2558</v>
      </c>
      <c r="D10" s="66">
        <v>2330</v>
      </c>
      <c r="G10" s="61">
        <v>40</v>
      </c>
      <c r="H10" s="66">
        <v>8254</v>
      </c>
      <c r="I10" s="66">
        <v>4417</v>
      </c>
      <c r="J10" s="66">
        <v>3837</v>
      </c>
      <c r="M10" s="61">
        <v>75</v>
      </c>
      <c r="N10" s="66">
        <v>4364</v>
      </c>
      <c r="O10" s="66">
        <v>1984</v>
      </c>
      <c r="P10" s="66">
        <v>2380</v>
      </c>
    </row>
    <row r="11" spans="1:23">
      <c r="A11" s="61">
        <v>6</v>
      </c>
      <c r="B11" s="66">
        <v>4895</v>
      </c>
      <c r="C11" s="66">
        <v>2512</v>
      </c>
      <c r="D11" s="66">
        <v>2383</v>
      </c>
      <c r="G11" s="61">
        <v>41</v>
      </c>
      <c r="H11" s="66">
        <v>7768</v>
      </c>
      <c r="I11" s="66">
        <v>4105</v>
      </c>
      <c r="J11" s="66">
        <v>3663</v>
      </c>
      <c r="M11" s="61">
        <v>76</v>
      </c>
      <c r="N11" s="66">
        <v>4122</v>
      </c>
      <c r="O11" s="66">
        <v>1796</v>
      </c>
      <c r="P11" s="66">
        <v>2326</v>
      </c>
    </row>
    <row r="12" spans="1:23">
      <c r="A12" s="61">
        <v>7</v>
      </c>
      <c r="B12" s="66">
        <v>4881</v>
      </c>
      <c r="C12" s="66">
        <v>2529</v>
      </c>
      <c r="D12" s="66">
        <v>2352</v>
      </c>
      <c r="G12" s="61">
        <v>42</v>
      </c>
      <c r="H12" s="66">
        <v>7693</v>
      </c>
      <c r="I12" s="66">
        <v>4075</v>
      </c>
      <c r="J12" s="66">
        <v>3618</v>
      </c>
      <c r="M12" s="61">
        <v>77</v>
      </c>
      <c r="N12" s="66">
        <v>3796</v>
      </c>
      <c r="O12" s="66">
        <v>1613</v>
      </c>
      <c r="P12" s="66">
        <v>2183</v>
      </c>
    </row>
    <row r="13" spans="1:23">
      <c r="A13" s="61">
        <v>8</v>
      </c>
      <c r="B13" s="66">
        <v>4898</v>
      </c>
      <c r="C13" s="66">
        <v>2543</v>
      </c>
      <c r="D13" s="66">
        <v>2355</v>
      </c>
      <c r="G13" s="61">
        <v>43</v>
      </c>
      <c r="H13" s="66">
        <v>7610</v>
      </c>
      <c r="I13" s="66">
        <v>3979</v>
      </c>
      <c r="J13" s="66">
        <v>3631</v>
      </c>
      <c r="M13" s="61">
        <v>78</v>
      </c>
      <c r="N13" s="66">
        <v>3659</v>
      </c>
      <c r="O13" s="66">
        <v>1549</v>
      </c>
      <c r="P13" s="66">
        <v>2110</v>
      </c>
    </row>
    <row r="14" spans="1:23">
      <c r="A14" s="61">
        <v>9</v>
      </c>
      <c r="B14" s="66">
        <v>4956</v>
      </c>
      <c r="C14" s="66">
        <v>2466</v>
      </c>
      <c r="D14" s="66">
        <v>2490</v>
      </c>
      <c r="G14" s="61">
        <v>44</v>
      </c>
      <c r="H14" s="66">
        <v>6274</v>
      </c>
      <c r="I14" s="66">
        <v>3277</v>
      </c>
      <c r="J14" s="66">
        <v>2997</v>
      </c>
      <c r="M14" s="61">
        <v>79</v>
      </c>
      <c r="N14" s="66">
        <v>3535</v>
      </c>
      <c r="O14" s="66">
        <v>1470</v>
      </c>
      <c r="P14" s="66">
        <v>2065</v>
      </c>
    </row>
    <row r="15" spans="1:23">
      <c r="A15" s="59" t="s">
        <v>40</v>
      </c>
      <c r="B15" s="66">
        <v>23926</v>
      </c>
      <c r="C15" s="66">
        <v>12262</v>
      </c>
      <c r="D15" s="66">
        <v>11664</v>
      </c>
      <c r="E15" s="53">
        <v>4.7300000000000004</v>
      </c>
      <c r="G15" s="59" t="s">
        <v>4</v>
      </c>
      <c r="H15" s="66">
        <v>31957</v>
      </c>
      <c r="I15" s="66">
        <v>16566</v>
      </c>
      <c r="J15" s="66">
        <v>15391</v>
      </c>
      <c r="K15" s="53">
        <v>6.31</v>
      </c>
      <c r="M15" s="59" t="s">
        <v>5</v>
      </c>
      <c r="N15" s="66">
        <v>14038</v>
      </c>
      <c r="O15" s="66">
        <v>5474</v>
      </c>
      <c r="P15" s="66">
        <v>8564</v>
      </c>
      <c r="Q15" s="53">
        <v>2.77</v>
      </c>
    </row>
    <row r="16" spans="1:23">
      <c r="A16" s="61">
        <v>10</v>
      </c>
      <c r="B16" s="66">
        <v>4993</v>
      </c>
      <c r="C16" s="66">
        <v>2557</v>
      </c>
      <c r="D16" s="66">
        <v>2436</v>
      </c>
      <c r="G16" s="61">
        <v>45</v>
      </c>
      <c r="H16" s="66">
        <v>6620</v>
      </c>
      <c r="I16" s="66">
        <v>3396</v>
      </c>
      <c r="J16" s="66">
        <v>3224</v>
      </c>
      <c r="M16" s="61">
        <v>80</v>
      </c>
      <c r="N16" s="66">
        <v>3309</v>
      </c>
      <c r="O16" s="66">
        <v>1350</v>
      </c>
      <c r="P16" s="66">
        <v>1959</v>
      </c>
    </row>
    <row r="17" spans="1:17">
      <c r="A17" s="61">
        <v>11</v>
      </c>
      <c r="B17" s="66">
        <v>4696</v>
      </c>
      <c r="C17" s="66">
        <v>2423</v>
      </c>
      <c r="D17" s="66">
        <v>2273</v>
      </c>
      <c r="G17" s="61">
        <v>46</v>
      </c>
      <c r="H17" s="66">
        <v>6799</v>
      </c>
      <c r="I17" s="66">
        <v>3536</v>
      </c>
      <c r="J17" s="66">
        <v>3263</v>
      </c>
      <c r="M17" s="61">
        <v>81</v>
      </c>
      <c r="N17" s="66">
        <v>3025</v>
      </c>
      <c r="O17" s="66">
        <v>1220</v>
      </c>
      <c r="P17" s="66">
        <v>1805</v>
      </c>
    </row>
    <row r="18" spans="1:17">
      <c r="A18" s="61">
        <v>12</v>
      </c>
      <c r="B18" s="66">
        <v>4819</v>
      </c>
      <c r="C18" s="66">
        <v>2482</v>
      </c>
      <c r="D18" s="66">
        <v>2337</v>
      </c>
      <c r="G18" s="61">
        <v>47</v>
      </c>
      <c r="H18" s="66">
        <v>6451</v>
      </c>
      <c r="I18" s="66">
        <v>3411</v>
      </c>
      <c r="J18" s="66">
        <v>3040</v>
      </c>
      <c r="M18" s="61">
        <v>82</v>
      </c>
      <c r="N18" s="66">
        <v>2854</v>
      </c>
      <c r="O18" s="66">
        <v>1148</v>
      </c>
      <c r="P18" s="66">
        <v>1706</v>
      </c>
    </row>
    <row r="19" spans="1:17">
      <c r="A19" s="61">
        <v>13</v>
      </c>
      <c r="B19" s="66">
        <v>4707</v>
      </c>
      <c r="C19" s="66">
        <v>2358</v>
      </c>
      <c r="D19" s="66">
        <v>2349</v>
      </c>
      <c r="G19" s="61">
        <v>48</v>
      </c>
      <c r="H19" s="66">
        <v>6135</v>
      </c>
      <c r="I19" s="66">
        <v>3206</v>
      </c>
      <c r="J19" s="66">
        <v>2929</v>
      </c>
      <c r="M19" s="61">
        <v>83</v>
      </c>
      <c r="N19" s="66">
        <v>2495</v>
      </c>
      <c r="O19" s="66">
        <v>894</v>
      </c>
      <c r="P19" s="66">
        <v>1601</v>
      </c>
    </row>
    <row r="20" spans="1:17">
      <c r="A20" s="61">
        <v>14</v>
      </c>
      <c r="B20" s="66">
        <v>4711</v>
      </c>
      <c r="C20" s="66">
        <v>2442</v>
      </c>
      <c r="D20" s="66">
        <v>2269</v>
      </c>
      <c r="G20" s="61">
        <v>49</v>
      </c>
      <c r="H20" s="66">
        <v>5952</v>
      </c>
      <c r="I20" s="66">
        <v>3017</v>
      </c>
      <c r="J20" s="66">
        <v>2935</v>
      </c>
      <c r="M20" s="61">
        <v>84</v>
      </c>
      <c r="N20" s="66">
        <v>2355</v>
      </c>
      <c r="O20" s="66">
        <v>862</v>
      </c>
      <c r="P20" s="66">
        <v>1493</v>
      </c>
    </row>
    <row r="21" spans="1:17">
      <c r="A21" s="59" t="s">
        <v>6</v>
      </c>
      <c r="B21" s="66">
        <v>23145</v>
      </c>
      <c r="C21" s="66">
        <v>11776</v>
      </c>
      <c r="D21" s="66">
        <v>11369</v>
      </c>
      <c r="E21" s="53">
        <v>4.57</v>
      </c>
      <c r="G21" s="59" t="s">
        <v>7</v>
      </c>
      <c r="H21" s="66">
        <v>30014</v>
      </c>
      <c r="I21" s="66">
        <v>15323</v>
      </c>
      <c r="J21" s="66">
        <v>14691</v>
      </c>
      <c r="K21" s="53">
        <v>5.93</v>
      </c>
      <c r="M21" s="59" t="s">
        <v>8</v>
      </c>
      <c r="N21" s="66">
        <v>8091</v>
      </c>
      <c r="O21" s="66">
        <v>2503</v>
      </c>
      <c r="P21" s="66">
        <v>5588</v>
      </c>
      <c r="Q21" s="53">
        <v>1.6</v>
      </c>
    </row>
    <row r="22" spans="1:17">
      <c r="A22" s="61">
        <v>15</v>
      </c>
      <c r="B22" s="66">
        <v>4580</v>
      </c>
      <c r="C22" s="66">
        <v>2383</v>
      </c>
      <c r="D22" s="66">
        <v>2197</v>
      </c>
      <c r="G22" s="61">
        <v>50</v>
      </c>
      <c r="H22" s="66">
        <v>5885</v>
      </c>
      <c r="I22" s="66">
        <v>3041</v>
      </c>
      <c r="J22" s="66">
        <v>2844</v>
      </c>
      <c r="M22" s="61">
        <v>85</v>
      </c>
      <c r="N22" s="66">
        <v>2163</v>
      </c>
      <c r="O22" s="66">
        <v>752</v>
      </c>
      <c r="P22" s="66">
        <v>1411</v>
      </c>
    </row>
    <row r="23" spans="1:17">
      <c r="A23" s="61">
        <v>16</v>
      </c>
      <c r="B23" s="66">
        <v>4810</v>
      </c>
      <c r="C23" s="66">
        <v>2421</v>
      </c>
      <c r="D23" s="66">
        <v>2389</v>
      </c>
      <c r="G23" s="61">
        <v>51</v>
      </c>
      <c r="H23" s="66">
        <v>6145</v>
      </c>
      <c r="I23" s="66">
        <v>3166</v>
      </c>
      <c r="J23" s="66">
        <v>2979</v>
      </c>
      <c r="M23" s="61">
        <v>86</v>
      </c>
      <c r="N23" s="66">
        <v>1881</v>
      </c>
      <c r="O23" s="66">
        <v>619</v>
      </c>
      <c r="P23" s="66">
        <v>1262</v>
      </c>
    </row>
    <row r="24" spans="1:17">
      <c r="A24" s="61">
        <v>17</v>
      </c>
      <c r="B24" s="66">
        <v>4594</v>
      </c>
      <c r="C24" s="66">
        <v>2320</v>
      </c>
      <c r="D24" s="66">
        <v>2274</v>
      </c>
      <c r="G24" s="61">
        <v>52</v>
      </c>
      <c r="H24" s="66">
        <v>6170</v>
      </c>
      <c r="I24" s="66">
        <v>3148</v>
      </c>
      <c r="J24" s="66">
        <v>3022</v>
      </c>
      <c r="M24" s="61">
        <v>87</v>
      </c>
      <c r="N24" s="66">
        <v>1530</v>
      </c>
      <c r="O24" s="66">
        <v>470</v>
      </c>
      <c r="P24" s="66">
        <v>1060</v>
      </c>
    </row>
    <row r="25" spans="1:17">
      <c r="A25" s="61">
        <v>18</v>
      </c>
      <c r="B25" s="66">
        <v>4497</v>
      </c>
      <c r="C25" s="66">
        <v>2288</v>
      </c>
      <c r="D25" s="66">
        <v>2209</v>
      </c>
      <c r="G25" s="61">
        <v>53</v>
      </c>
      <c r="H25" s="66">
        <v>5822</v>
      </c>
      <c r="I25" s="66">
        <v>2961</v>
      </c>
      <c r="J25" s="66">
        <v>2861</v>
      </c>
      <c r="M25" s="61">
        <v>88</v>
      </c>
      <c r="N25" s="66">
        <v>1395</v>
      </c>
      <c r="O25" s="66">
        <v>362</v>
      </c>
      <c r="P25" s="66">
        <v>1033</v>
      </c>
    </row>
    <row r="26" spans="1:17">
      <c r="A26" s="61">
        <v>19</v>
      </c>
      <c r="B26" s="66">
        <v>4664</v>
      </c>
      <c r="C26" s="66">
        <v>2364</v>
      </c>
      <c r="D26" s="66">
        <v>2300</v>
      </c>
      <c r="G26" s="61">
        <v>54</v>
      </c>
      <c r="H26" s="66">
        <v>5992</v>
      </c>
      <c r="I26" s="66">
        <v>3007</v>
      </c>
      <c r="J26" s="66">
        <v>2985</v>
      </c>
      <c r="M26" s="61">
        <v>89</v>
      </c>
      <c r="N26" s="66">
        <v>1122</v>
      </c>
      <c r="O26" s="66">
        <v>300</v>
      </c>
      <c r="P26" s="66">
        <v>822</v>
      </c>
    </row>
    <row r="27" spans="1:17">
      <c r="A27" s="59" t="s">
        <v>9</v>
      </c>
      <c r="B27" s="66">
        <v>25076</v>
      </c>
      <c r="C27" s="66">
        <v>13196</v>
      </c>
      <c r="D27" s="66">
        <v>11880</v>
      </c>
      <c r="E27" s="60">
        <v>4.95</v>
      </c>
      <c r="G27" s="59" t="s">
        <v>10</v>
      </c>
      <c r="H27" s="66">
        <v>33316</v>
      </c>
      <c r="I27" s="66">
        <v>16672</v>
      </c>
      <c r="J27" s="66">
        <v>16644</v>
      </c>
      <c r="K27" s="60">
        <v>6.58</v>
      </c>
      <c r="M27" s="59" t="s">
        <v>11</v>
      </c>
      <c r="N27" s="66">
        <v>3260</v>
      </c>
      <c r="O27" s="66">
        <v>772</v>
      </c>
      <c r="P27" s="66">
        <v>2488</v>
      </c>
      <c r="Q27" s="53">
        <v>0.64</v>
      </c>
    </row>
    <row r="28" spans="1:17">
      <c r="A28" s="61">
        <v>20</v>
      </c>
      <c r="B28" s="66">
        <v>4653</v>
      </c>
      <c r="C28" s="66">
        <v>2413</v>
      </c>
      <c r="D28" s="66">
        <v>2240</v>
      </c>
      <c r="G28" s="61">
        <v>55</v>
      </c>
      <c r="H28" s="66">
        <v>6283</v>
      </c>
      <c r="I28" s="66">
        <v>3252</v>
      </c>
      <c r="J28" s="66">
        <v>3031</v>
      </c>
      <c r="M28" s="61">
        <v>90</v>
      </c>
      <c r="N28" s="66">
        <v>972</v>
      </c>
      <c r="O28" s="66">
        <v>235</v>
      </c>
      <c r="P28" s="66">
        <v>737</v>
      </c>
    </row>
    <row r="29" spans="1:17">
      <c r="A29" s="61">
        <v>21</v>
      </c>
      <c r="B29" s="66">
        <v>4737</v>
      </c>
      <c r="C29" s="66">
        <v>2465</v>
      </c>
      <c r="D29" s="66">
        <v>2272</v>
      </c>
      <c r="G29" s="61">
        <v>56</v>
      </c>
      <c r="H29" s="66">
        <v>6323</v>
      </c>
      <c r="I29" s="66">
        <v>3179</v>
      </c>
      <c r="J29" s="66">
        <v>3144</v>
      </c>
      <c r="M29" s="61">
        <v>91</v>
      </c>
      <c r="N29" s="66">
        <v>765</v>
      </c>
      <c r="O29" s="66">
        <v>181</v>
      </c>
      <c r="P29" s="66">
        <v>584</v>
      </c>
    </row>
    <row r="30" spans="1:17">
      <c r="A30" s="61">
        <v>22</v>
      </c>
      <c r="B30" s="66">
        <v>4995</v>
      </c>
      <c r="C30" s="66">
        <v>2634</v>
      </c>
      <c r="D30" s="66">
        <v>2361</v>
      </c>
      <c r="G30" s="61">
        <v>57</v>
      </c>
      <c r="H30" s="66">
        <v>6661</v>
      </c>
      <c r="I30" s="66">
        <v>3249</v>
      </c>
      <c r="J30" s="66">
        <v>3412</v>
      </c>
      <c r="M30" s="61">
        <v>92</v>
      </c>
      <c r="N30" s="66">
        <v>584</v>
      </c>
      <c r="O30" s="66">
        <v>142</v>
      </c>
      <c r="P30" s="66">
        <v>442</v>
      </c>
    </row>
    <row r="31" spans="1:17">
      <c r="A31" s="61">
        <v>23</v>
      </c>
      <c r="B31" s="66">
        <v>5291</v>
      </c>
      <c r="C31" s="66">
        <v>2794</v>
      </c>
      <c r="D31" s="66">
        <v>2497</v>
      </c>
      <c r="G31" s="61">
        <v>58</v>
      </c>
      <c r="H31" s="66">
        <v>6948</v>
      </c>
      <c r="I31" s="66">
        <v>3496</v>
      </c>
      <c r="J31" s="66">
        <v>3452</v>
      </c>
      <c r="M31" s="61">
        <v>93</v>
      </c>
      <c r="N31" s="66">
        <v>556</v>
      </c>
      <c r="O31" s="66">
        <v>124</v>
      </c>
      <c r="P31" s="66">
        <v>432</v>
      </c>
    </row>
    <row r="32" spans="1:17">
      <c r="A32" s="61">
        <v>24</v>
      </c>
      <c r="B32" s="66">
        <v>5400</v>
      </c>
      <c r="C32" s="66">
        <v>2890</v>
      </c>
      <c r="D32" s="66">
        <v>2510</v>
      </c>
      <c r="G32" s="61">
        <v>59</v>
      </c>
      <c r="H32" s="66">
        <v>7101</v>
      </c>
      <c r="I32" s="66">
        <v>3496</v>
      </c>
      <c r="J32" s="66">
        <v>3605</v>
      </c>
      <c r="M32" s="61">
        <v>94</v>
      </c>
      <c r="N32" s="66">
        <v>383</v>
      </c>
      <c r="O32" s="66">
        <v>90</v>
      </c>
      <c r="P32" s="66">
        <v>293</v>
      </c>
    </row>
    <row r="33" spans="1:17">
      <c r="A33" s="59" t="s">
        <v>12</v>
      </c>
      <c r="B33" s="66">
        <v>31613</v>
      </c>
      <c r="C33" s="66">
        <v>16921</v>
      </c>
      <c r="D33" s="66">
        <v>14692</v>
      </c>
      <c r="E33" s="53">
        <v>6.25</v>
      </c>
      <c r="G33" s="59" t="s">
        <v>13</v>
      </c>
      <c r="H33" s="66">
        <v>40335</v>
      </c>
      <c r="I33" s="66">
        <v>19906</v>
      </c>
      <c r="J33" s="66">
        <v>20429</v>
      </c>
      <c r="K33" s="53">
        <v>7.97</v>
      </c>
      <c r="M33" s="59" t="s">
        <v>14</v>
      </c>
      <c r="N33" s="66">
        <v>931</v>
      </c>
      <c r="O33" s="66">
        <v>176</v>
      </c>
      <c r="P33" s="66">
        <v>755</v>
      </c>
      <c r="Q33" s="53">
        <v>0.18</v>
      </c>
    </row>
    <row r="34" spans="1:17" ht="12" customHeight="1">
      <c r="A34" s="61">
        <v>25</v>
      </c>
      <c r="B34" s="66">
        <v>5832</v>
      </c>
      <c r="C34" s="66">
        <v>3074</v>
      </c>
      <c r="D34" s="66">
        <v>2758</v>
      </c>
      <c r="G34" s="61">
        <v>60</v>
      </c>
      <c r="H34" s="66">
        <v>8002</v>
      </c>
      <c r="I34" s="66">
        <v>3926</v>
      </c>
      <c r="J34" s="66">
        <v>4076</v>
      </c>
      <c r="M34" s="61">
        <v>95</v>
      </c>
      <c r="N34" s="66">
        <v>302</v>
      </c>
      <c r="O34" s="66">
        <v>65</v>
      </c>
      <c r="P34" s="66">
        <v>237</v>
      </c>
    </row>
    <row r="35" spans="1:17">
      <c r="A35" s="61">
        <v>26</v>
      </c>
      <c r="B35" s="66">
        <v>6192</v>
      </c>
      <c r="C35" s="66">
        <v>3351</v>
      </c>
      <c r="D35" s="66">
        <v>2841</v>
      </c>
      <c r="G35" s="61">
        <v>61</v>
      </c>
      <c r="H35" s="66">
        <v>8500</v>
      </c>
      <c r="I35" s="66">
        <v>4291</v>
      </c>
      <c r="J35" s="66">
        <v>4209</v>
      </c>
      <c r="M35" s="61">
        <v>96</v>
      </c>
      <c r="N35" s="66">
        <v>266</v>
      </c>
      <c r="O35" s="66">
        <v>43</v>
      </c>
      <c r="P35" s="66">
        <v>223</v>
      </c>
    </row>
    <row r="36" spans="1:17">
      <c r="A36" s="61">
        <v>27</v>
      </c>
      <c r="B36" s="66">
        <v>6377</v>
      </c>
      <c r="C36" s="66">
        <v>3439</v>
      </c>
      <c r="D36" s="66">
        <v>2938</v>
      </c>
      <c r="G36" s="61">
        <v>62</v>
      </c>
      <c r="H36" s="66">
        <v>8367</v>
      </c>
      <c r="I36" s="66">
        <v>4121</v>
      </c>
      <c r="J36" s="66">
        <v>4246</v>
      </c>
      <c r="M36" s="61">
        <v>97</v>
      </c>
      <c r="N36" s="66">
        <v>174</v>
      </c>
      <c r="O36" s="66">
        <v>39</v>
      </c>
      <c r="P36" s="66">
        <v>135</v>
      </c>
    </row>
    <row r="37" spans="1:17">
      <c r="A37" s="61">
        <v>28</v>
      </c>
      <c r="B37" s="66">
        <v>6626</v>
      </c>
      <c r="C37" s="66">
        <v>3582</v>
      </c>
      <c r="D37" s="66">
        <v>3044</v>
      </c>
      <c r="G37" s="61">
        <v>63</v>
      </c>
      <c r="H37" s="66">
        <v>8688</v>
      </c>
      <c r="I37" s="66">
        <v>4241</v>
      </c>
      <c r="J37" s="66">
        <v>4447</v>
      </c>
      <c r="M37" s="61">
        <v>98</v>
      </c>
      <c r="N37" s="66">
        <v>111</v>
      </c>
      <c r="O37" s="66">
        <v>16</v>
      </c>
      <c r="P37" s="66">
        <v>95</v>
      </c>
    </row>
    <row r="38" spans="1:17">
      <c r="A38" s="61">
        <v>29</v>
      </c>
      <c r="B38" s="66">
        <v>6586</v>
      </c>
      <c r="C38" s="66">
        <v>3475</v>
      </c>
      <c r="D38" s="66">
        <v>3111</v>
      </c>
      <c r="G38" s="61">
        <v>64</v>
      </c>
      <c r="H38" s="66">
        <v>6778</v>
      </c>
      <c r="I38" s="66">
        <v>3327</v>
      </c>
      <c r="J38" s="66">
        <v>3451</v>
      </c>
      <c r="M38" s="61">
        <v>99</v>
      </c>
      <c r="N38" s="66">
        <v>78</v>
      </c>
      <c r="O38" s="66">
        <v>13</v>
      </c>
      <c r="P38" s="66">
        <v>65</v>
      </c>
    </row>
    <row r="39" spans="1:17">
      <c r="A39" s="59" t="s">
        <v>15</v>
      </c>
      <c r="B39" s="66">
        <v>37609</v>
      </c>
      <c r="C39" s="66">
        <v>19990</v>
      </c>
      <c r="D39" s="66">
        <v>17619</v>
      </c>
      <c r="E39" s="53">
        <v>7.43</v>
      </c>
      <c r="G39" s="59" t="s">
        <v>16</v>
      </c>
      <c r="H39" s="66">
        <v>29423</v>
      </c>
      <c r="I39" s="66">
        <v>14330</v>
      </c>
      <c r="J39" s="66">
        <v>15093</v>
      </c>
      <c r="K39" s="53">
        <v>5.81</v>
      </c>
      <c r="M39" s="63">
        <v>100</v>
      </c>
      <c r="N39" s="66">
        <v>138</v>
      </c>
      <c r="O39" s="66">
        <v>16</v>
      </c>
      <c r="P39" s="66">
        <v>122</v>
      </c>
    </row>
    <row r="40" spans="1:17">
      <c r="A40" s="61">
        <v>30</v>
      </c>
      <c r="B40" s="66">
        <v>6913</v>
      </c>
      <c r="C40" s="66">
        <v>3686</v>
      </c>
      <c r="D40" s="66">
        <v>3227</v>
      </c>
      <c r="G40" s="61">
        <v>65</v>
      </c>
      <c r="H40" s="66">
        <v>4839</v>
      </c>
      <c r="I40" s="66">
        <v>2366</v>
      </c>
      <c r="J40" s="66">
        <v>2473</v>
      </c>
      <c r="M40" s="54"/>
      <c r="N40" s="66"/>
      <c r="O40" s="66"/>
      <c r="P40" s="66"/>
    </row>
    <row r="41" spans="1:17">
      <c r="A41" s="61">
        <v>31</v>
      </c>
      <c r="B41" s="66">
        <v>7368</v>
      </c>
      <c r="C41" s="66">
        <v>3897</v>
      </c>
      <c r="D41" s="66">
        <v>3471</v>
      </c>
      <c r="G41" s="61">
        <v>66</v>
      </c>
      <c r="H41" s="66">
        <v>5920</v>
      </c>
      <c r="I41" s="66">
        <v>2886</v>
      </c>
      <c r="J41" s="66">
        <v>3034</v>
      </c>
      <c r="M41" s="53" t="s">
        <v>17</v>
      </c>
      <c r="N41" s="66">
        <v>0</v>
      </c>
      <c r="O41" s="66">
        <v>0</v>
      </c>
      <c r="P41" s="53">
        <v>0</v>
      </c>
    </row>
    <row r="42" spans="1:17">
      <c r="A42" s="61">
        <v>32</v>
      </c>
      <c r="B42" s="66">
        <v>7539</v>
      </c>
      <c r="C42" s="66">
        <v>4074</v>
      </c>
      <c r="D42" s="66">
        <v>3465</v>
      </c>
      <c r="G42" s="61">
        <v>67</v>
      </c>
      <c r="H42" s="66">
        <v>6568</v>
      </c>
      <c r="I42" s="66">
        <v>3207</v>
      </c>
      <c r="J42" s="66">
        <v>3361</v>
      </c>
      <c r="N42" s="66"/>
      <c r="O42" s="66"/>
      <c r="P42" s="66"/>
    </row>
    <row r="43" spans="1:17">
      <c r="A43" s="61">
        <v>33</v>
      </c>
      <c r="B43" s="66">
        <v>7880</v>
      </c>
      <c r="C43" s="66">
        <v>4176</v>
      </c>
      <c r="D43" s="66">
        <v>3704</v>
      </c>
      <c r="G43" s="61">
        <v>68</v>
      </c>
      <c r="H43" s="66">
        <v>5802</v>
      </c>
      <c r="I43" s="66">
        <v>2828</v>
      </c>
      <c r="J43" s="66">
        <v>2974</v>
      </c>
      <c r="M43" s="53" t="s">
        <v>18</v>
      </c>
      <c r="N43" s="66">
        <v>506195</v>
      </c>
      <c r="O43" s="66">
        <v>253342</v>
      </c>
      <c r="P43" s="66">
        <v>252853</v>
      </c>
    </row>
    <row r="44" spans="1:17">
      <c r="A44" s="61">
        <v>34</v>
      </c>
      <c r="B44" s="66">
        <v>7909</v>
      </c>
      <c r="C44" s="66">
        <v>4157</v>
      </c>
      <c r="D44" s="66">
        <v>3752</v>
      </c>
      <c r="G44" s="61">
        <v>69</v>
      </c>
      <c r="H44" s="66">
        <v>6294</v>
      </c>
      <c r="I44" s="66">
        <v>3043</v>
      </c>
      <c r="J44" s="66">
        <v>3251</v>
      </c>
      <c r="M44" s="64"/>
      <c r="P44" s="53"/>
    </row>
    <row r="46" spans="1:17">
      <c r="B46" s="62"/>
      <c r="C46" s="62"/>
      <c r="D46" s="62"/>
      <c r="E46" s="62"/>
      <c r="H46" s="62"/>
      <c r="I46" s="62"/>
      <c r="J46" s="62"/>
      <c r="K46" s="62"/>
      <c r="N46" s="62"/>
      <c r="O46" s="62"/>
      <c r="P46" s="62"/>
      <c r="Q46" s="62"/>
    </row>
    <row r="48" spans="1:17">
      <c r="B48" s="62"/>
      <c r="C48" s="62"/>
      <c r="D48" s="62"/>
      <c r="E48" s="62"/>
    </row>
    <row r="50" spans="1:16">
      <c r="A50" s="53"/>
      <c r="B50" s="62"/>
      <c r="C50" s="62"/>
      <c r="D50" s="62"/>
      <c r="H50" s="53"/>
      <c r="P50" s="53"/>
    </row>
  </sheetData>
  <phoneticPr fontId="5"/>
  <pageMargins left="0.75" right="0.75" top="1" bottom="1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9"/>
  <dimension ref="A1:W50"/>
  <sheetViews>
    <sheetView zoomScale="84" workbookViewId="0"/>
  </sheetViews>
  <sheetFormatPr defaultColWidth="9.09765625" defaultRowHeight="12"/>
  <cols>
    <col min="1" max="1" width="9.09765625" style="65" customWidth="1"/>
    <col min="2" max="5" width="9.09765625" style="53" customWidth="1"/>
    <col min="6" max="6" width="8.3984375" style="53" customWidth="1"/>
    <col min="7" max="7" width="9.09765625" style="53" customWidth="1"/>
    <col min="8" max="8" width="9.09765625" style="54" customWidth="1"/>
    <col min="9" max="11" width="9.09765625" style="53" customWidth="1"/>
    <col min="12" max="12" width="8.3984375" style="53" customWidth="1"/>
    <col min="13" max="15" width="9.09765625" style="53" customWidth="1"/>
    <col min="16" max="16" width="9.09765625" style="54" customWidth="1"/>
    <col min="17" max="17" width="9.09765625" style="53" customWidth="1"/>
    <col min="18" max="18" width="7.09765625" style="53" customWidth="1"/>
    <col min="19" max="19" width="8.59765625" style="53" customWidth="1"/>
    <col min="20" max="23" width="9.3984375" style="53" customWidth="1"/>
    <col min="24" max="16384" width="9.09765625" style="53"/>
  </cols>
  <sheetData>
    <row r="1" spans="1:23" ht="13">
      <c r="A1" s="51" t="s">
        <v>59</v>
      </c>
      <c r="B1" s="52" t="s">
        <v>60</v>
      </c>
      <c r="G1" s="54"/>
      <c r="M1" s="54"/>
      <c r="O1" s="54"/>
      <c r="P1" s="53"/>
      <c r="R1" s="55"/>
    </row>
    <row r="2" spans="1:23" ht="13">
      <c r="A2" s="56" t="s">
        <v>41</v>
      </c>
      <c r="B2" s="57" t="s">
        <v>42</v>
      </c>
      <c r="C2" s="57" t="s">
        <v>43</v>
      </c>
      <c r="D2" s="57" t="s">
        <v>44</v>
      </c>
      <c r="E2" s="57" t="s">
        <v>45</v>
      </c>
      <c r="F2" s="54"/>
      <c r="G2" s="56" t="s">
        <v>41</v>
      </c>
      <c r="H2" s="57" t="s">
        <v>42</v>
      </c>
      <c r="I2" s="57" t="s">
        <v>43</v>
      </c>
      <c r="J2" s="57" t="s">
        <v>44</v>
      </c>
      <c r="K2" s="57" t="s">
        <v>45</v>
      </c>
      <c r="L2" s="58"/>
      <c r="M2" s="56" t="s">
        <v>41</v>
      </c>
      <c r="N2" s="57" t="s">
        <v>42</v>
      </c>
      <c r="O2" s="57" t="s">
        <v>43</v>
      </c>
      <c r="P2" s="57" t="s">
        <v>44</v>
      </c>
      <c r="Q2" s="57" t="s">
        <v>27</v>
      </c>
      <c r="S2" s="67" t="s">
        <v>63</v>
      </c>
      <c r="T2" s="68"/>
      <c r="U2" s="68"/>
      <c r="V2" s="68"/>
      <c r="W2" s="69"/>
    </row>
    <row r="3" spans="1:23">
      <c r="A3" s="59" t="s">
        <v>46</v>
      </c>
      <c r="B3" s="12">
        <v>24662</v>
      </c>
      <c r="C3" s="12">
        <v>12683</v>
      </c>
      <c r="D3" s="12">
        <v>11979</v>
      </c>
      <c r="E3" s="60">
        <v>4.88</v>
      </c>
      <c r="G3" s="59" t="s">
        <v>0</v>
      </c>
      <c r="H3" s="12">
        <v>43132</v>
      </c>
      <c r="I3" s="12">
        <v>22765</v>
      </c>
      <c r="J3" s="12">
        <v>20367</v>
      </c>
      <c r="K3" s="60">
        <v>8.5399999999999991</v>
      </c>
      <c r="M3" s="59" t="s">
        <v>1</v>
      </c>
      <c r="N3" s="12">
        <v>23229</v>
      </c>
      <c r="O3" s="12">
        <v>10914</v>
      </c>
      <c r="P3" s="12">
        <v>12315</v>
      </c>
      <c r="Q3" s="53">
        <v>4.5999999999999996</v>
      </c>
      <c r="S3" s="70"/>
      <c r="T3" s="79" t="s">
        <v>64</v>
      </c>
      <c r="U3" s="79" t="s">
        <v>25</v>
      </c>
      <c r="V3" s="79" t="s">
        <v>26</v>
      </c>
      <c r="W3" s="80" t="s">
        <v>65</v>
      </c>
    </row>
    <row r="4" spans="1:23">
      <c r="A4" s="61">
        <v>0</v>
      </c>
      <c r="B4" s="12">
        <v>4894</v>
      </c>
      <c r="C4" s="12">
        <v>2506</v>
      </c>
      <c r="D4" s="12">
        <v>2388</v>
      </c>
      <c r="G4" s="61">
        <v>35</v>
      </c>
      <c r="H4" s="12">
        <v>8712</v>
      </c>
      <c r="I4" s="12">
        <v>4514</v>
      </c>
      <c r="J4" s="12">
        <v>4198</v>
      </c>
      <c r="M4" s="61">
        <v>70</v>
      </c>
      <c r="N4" s="12">
        <v>4931</v>
      </c>
      <c r="O4" s="12">
        <v>2403</v>
      </c>
      <c r="P4" s="12">
        <v>2528</v>
      </c>
      <c r="S4" s="73" t="s">
        <v>69</v>
      </c>
      <c r="T4" s="74">
        <v>72962</v>
      </c>
      <c r="U4" s="74">
        <v>37462</v>
      </c>
      <c r="V4" s="74">
        <v>35500</v>
      </c>
      <c r="W4" s="75">
        <v>14.447949401880003</v>
      </c>
    </row>
    <row r="5" spans="1:23">
      <c r="A5" s="61">
        <v>1</v>
      </c>
      <c r="B5" s="12">
        <v>4937</v>
      </c>
      <c r="C5" s="12">
        <v>2555</v>
      </c>
      <c r="D5" s="12">
        <v>2382</v>
      </c>
      <c r="G5" s="61">
        <v>36</v>
      </c>
      <c r="H5" s="12">
        <v>8766</v>
      </c>
      <c r="I5" s="12">
        <v>4557</v>
      </c>
      <c r="J5" s="12">
        <v>4209</v>
      </c>
      <c r="M5" s="61">
        <v>71</v>
      </c>
      <c r="N5" s="12">
        <v>4343</v>
      </c>
      <c r="O5" s="12">
        <v>2070</v>
      </c>
      <c r="P5" s="12">
        <v>2273</v>
      </c>
      <c r="S5" s="73" t="s">
        <v>70</v>
      </c>
      <c r="T5" s="74">
        <v>334123</v>
      </c>
      <c r="U5" s="74">
        <v>173034</v>
      </c>
      <c r="V5" s="74">
        <v>161089</v>
      </c>
      <c r="W5" s="75">
        <v>66.163101313071905</v>
      </c>
    </row>
    <row r="6" spans="1:23">
      <c r="A6" s="61">
        <v>2</v>
      </c>
      <c r="B6" s="12">
        <v>4892</v>
      </c>
      <c r="C6" s="12">
        <v>2507</v>
      </c>
      <c r="D6" s="12">
        <v>2385</v>
      </c>
      <c r="G6" s="61">
        <v>37</v>
      </c>
      <c r="H6" s="12">
        <v>8874</v>
      </c>
      <c r="I6" s="12">
        <v>4778</v>
      </c>
      <c r="J6" s="12">
        <v>4096</v>
      </c>
      <c r="M6" s="61">
        <v>72</v>
      </c>
      <c r="N6" s="12">
        <v>4876</v>
      </c>
      <c r="O6" s="12">
        <v>2260</v>
      </c>
      <c r="P6" s="12">
        <v>2616</v>
      </c>
      <c r="S6" s="73" t="s">
        <v>71</v>
      </c>
      <c r="T6" s="74">
        <v>97914</v>
      </c>
      <c r="U6" s="74">
        <v>42319</v>
      </c>
      <c r="V6" s="74">
        <v>55595</v>
      </c>
      <c r="W6" s="75">
        <v>19.388949285048092</v>
      </c>
    </row>
    <row r="7" spans="1:23">
      <c r="A7" s="61">
        <v>3</v>
      </c>
      <c r="B7" s="12">
        <v>5034</v>
      </c>
      <c r="C7" s="12">
        <v>2557</v>
      </c>
      <c r="D7" s="12">
        <v>2477</v>
      </c>
      <c r="G7" s="61">
        <v>38</v>
      </c>
      <c r="H7" s="12">
        <v>8479</v>
      </c>
      <c r="I7" s="12">
        <v>4468</v>
      </c>
      <c r="J7" s="12">
        <v>4011</v>
      </c>
      <c r="M7" s="61">
        <v>73</v>
      </c>
      <c r="N7" s="12">
        <v>4628</v>
      </c>
      <c r="O7" s="12">
        <v>2135</v>
      </c>
      <c r="P7" s="12">
        <v>2493</v>
      </c>
      <c r="S7" s="76" t="s">
        <v>28</v>
      </c>
      <c r="T7" s="77">
        <v>504999</v>
      </c>
      <c r="U7" s="77">
        <v>252815</v>
      </c>
      <c r="V7" s="77">
        <v>252184</v>
      </c>
      <c r="W7" s="78">
        <v>100</v>
      </c>
    </row>
    <row r="8" spans="1:23">
      <c r="A8" s="61">
        <v>4</v>
      </c>
      <c r="B8" s="12">
        <v>4905</v>
      </c>
      <c r="C8" s="12">
        <v>2558</v>
      </c>
      <c r="D8" s="12">
        <v>2347</v>
      </c>
      <c r="G8" s="61">
        <v>39</v>
      </c>
      <c r="H8" s="12">
        <v>8301</v>
      </c>
      <c r="I8" s="12">
        <v>4448</v>
      </c>
      <c r="J8" s="12">
        <v>3853</v>
      </c>
      <c r="M8" s="61">
        <v>74</v>
      </c>
      <c r="N8" s="12">
        <v>4451</v>
      </c>
      <c r="O8" s="12">
        <v>2046</v>
      </c>
      <c r="P8" s="12">
        <v>2405</v>
      </c>
      <c r="Q8" s="62"/>
    </row>
    <row r="9" spans="1:23">
      <c r="A9" s="59" t="s">
        <v>39</v>
      </c>
      <c r="B9" s="12">
        <v>24739</v>
      </c>
      <c r="C9" s="12">
        <v>12666</v>
      </c>
      <c r="D9" s="12">
        <v>12073</v>
      </c>
      <c r="E9" s="53">
        <v>4.9000000000000004</v>
      </c>
      <c r="G9" s="59" t="s">
        <v>2</v>
      </c>
      <c r="H9" s="12">
        <v>36048</v>
      </c>
      <c r="I9" s="12">
        <v>18892</v>
      </c>
      <c r="J9" s="12">
        <v>17156</v>
      </c>
      <c r="K9" s="53">
        <v>7.14</v>
      </c>
      <c r="M9" s="59" t="s">
        <v>3</v>
      </c>
      <c r="N9" s="12">
        <v>18979</v>
      </c>
      <c r="O9" s="12">
        <v>8137</v>
      </c>
      <c r="P9" s="12">
        <v>10842</v>
      </c>
      <c r="Q9" s="53">
        <v>3.76</v>
      </c>
    </row>
    <row r="10" spans="1:23">
      <c r="A10" s="61">
        <v>5</v>
      </c>
      <c r="B10" s="12">
        <v>4910</v>
      </c>
      <c r="C10" s="12">
        <v>2522</v>
      </c>
      <c r="D10" s="12">
        <v>2388</v>
      </c>
      <c r="G10" s="61">
        <v>40</v>
      </c>
      <c r="H10" s="12">
        <v>7797</v>
      </c>
      <c r="I10" s="12">
        <v>4136</v>
      </c>
      <c r="J10" s="12">
        <v>3661</v>
      </c>
      <c r="M10" s="61">
        <v>75</v>
      </c>
      <c r="N10" s="12">
        <v>4201</v>
      </c>
      <c r="O10" s="12">
        <v>1849</v>
      </c>
      <c r="P10" s="12">
        <v>2352</v>
      </c>
    </row>
    <row r="11" spans="1:23">
      <c r="A11" s="61">
        <v>6</v>
      </c>
      <c r="B11" s="12">
        <v>4906</v>
      </c>
      <c r="C11" s="12">
        <v>2530</v>
      </c>
      <c r="D11" s="12">
        <v>2376</v>
      </c>
      <c r="G11" s="61">
        <v>41</v>
      </c>
      <c r="H11" s="12">
        <v>7712</v>
      </c>
      <c r="I11" s="12">
        <v>4075</v>
      </c>
      <c r="J11" s="12">
        <v>3637</v>
      </c>
      <c r="M11" s="61">
        <v>76</v>
      </c>
      <c r="N11" s="12">
        <v>3899</v>
      </c>
      <c r="O11" s="12">
        <v>1677</v>
      </c>
      <c r="P11" s="12">
        <v>2222</v>
      </c>
    </row>
    <row r="12" spans="1:23">
      <c r="A12" s="61">
        <v>7</v>
      </c>
      <c r="B12" s="12">
        <v>4931</v>
      </c>
      <c r="C12" s="12">
        <v>2559</v>
      </c>
      <c r="D12" s="12">
        <v>2372</v>
      </c>
      <c r="G12" s="61">
        <v>42</v>
      </c>
      <c r="H12" s="12">
        <v>7622</v>
      </c>
      <c r="I12" s="12">
        <v>3988</v>
      </c>
      <c r="J12" s="12">
        <v>3634</v>
      </c>
      <c r="M12" s="61">
        <v>77</v>
      </c>
      <c r="N12" s="12">
        <v>3775</v>
      </c>
      <c r="O12" s="12">
        <v>1626</v>
      </c>
      <c r="P12" s="12">
        <v>2149</v>
      </c>
    </row>
    <row r="13" spans="1:23">
      <c r="A13" s="61">
        <v>8</v>
      </c>
      <c r="B13" s="12">
        <v>4974</v>
      </c>
      <c r="C13" s="12">
        <v>2481</v>
      </c>
      <c r="D13" s="12">
        <v>2493</v>
      </c>
      <c r="G13" s="61">
        <v>43</v>
      </c>
      <c r="H13" s="12">
        <v>6283</v>
      </c>
      <c r="I13" s="12">
        <v>3279</v>
      </c>
      <c r="J13" s="12">
        <v>3004</v>
      </c>
      <c r="M13" s="61">
        <v>78</v>
      </c>
      <c r="N13" s="12">
        <v>3669</v>
      </c>
      <c r="O13" s="12">
        <v>1562</v>
      </c>
      <c r="P13" s="12">
        <v>2107</v>
      </c>
    </row>
    <row r="14" spans="1:23">
      <c r="A14" s="61">
        <v>9</v>
      </c>
      <c r="B14" s="12">
        <v>5018</v>
      </c>
      <c r="C14" s="12">
        <v>2574</v>
      </c>
      <c r="D14" s="12">
        <v>2444</v>
      </c>
      <c r="G14" s="61">
        <v>44</v>
      </c>
      <c r="H14" s="12">
        <v>6634</v>
      </c>
      <c r="I14" s="12">
        <v>3414</v>
      </c>
      <c r="J14" s="12">
        <v>3220</v>
      </c>
      <c r="M14" s="61">
        <v>79</v>
      </c>
      <c r="N14" s="12">
        <v>3435</v>
      </c>
      <c r="O14" s="12">
        <v>1423</v>
      </c>
      <c r="P14" s="12">
        <v>2012</v>
      </c>
    </row>
    <row r="15" spans="1:23">
      <c r="A15" s="59" t="s">
        <v>40</v>
      </c>
      <c r="B15" s="12">
        <v>23561</v>
      </c>
      <c r="C15" s="12">
        <v>12113</v>
      </c>
      <c r="D15" s="12">
        <v>11448</v>
      </c>
      <c r="E15" s="53">
        <v>4.67</v>
      </c>
      <c r="G15" s="59" t="s">
        <v>4</v>
      </c>
      <c r="H15" s="12">
        <v>31389</v>
      </c>
      <c r="I15" s="12">
        <v>16320</v>
      </c>
      <c r="J15" s="12">
        <v>15069</v>
      </c>
      <c r="K15" s="53">
        <v>6.22</v>
      </c>
      <c r="M15" s="59" t="s">
        <v>5</v>
      </c>
      <c r="N15" s="12">
        <v>13577</v>
      </c>
      <c r="O15" s="12">
        <v>5244</v>
      </c>
      <c r="P15" s="12">
        <v>8333</v>
      </c>
      <c r="Q15" s="53">
        <v>2.69</v>
      </c>
    </row>
    <row r="16" spans="1:23">
      <c r="A16" s="61">
        <v>10</v>
      </c>
      <c r="B16" s="12">
        <v>4688</v>
      </c>
      <c r="C16" s="12">
        <v>2418</v>
      </c>
      <c r="D16" s="12">
        <v>2270</v>
      </c>
      <c r="G16" s="61">
        <v>45</v>
      </c>
      <c r="H16" s="12">
        <v>6839</v>
      </c>
      <c r="I16" s="12">
        <v>3560</v>
      </c>
      <c r="J16" s="12">
        <v>3279</v>
      </c>
      <c r="M16" s="61">
        <v>80</v>
      </c>
      <c r="N16" s="12">
        <v>3147</v>
      </c>
      <c r="O16" s="12">
        <v>1294</v>
      </c>
      <c r="P16" s="12">
        <v>1853</v>
      </c>
    </row>
    <row r="17" spans="1:17">
      <c r="A17" s="61">
        <v>11</v>
      </c>
      <c r="B17" s="12">
        <v>4853</v>
      </c>
      <c r="C17" s="12">
        <v>2494</v>
      </c>
      <c r="D17" s="12">
        <v>2359</v>
      </c>
      <c r="G17" s="61">
        <v>46</v>
      </c>
      <c r="H17" s="12">
        <v>6487</v>
      </c>
      <c r="I17" s="12">
        <v>3441</v>
      </c>
      <c r="J17" s="12">
        <v>3046</v>
      </c>
      <c r="M17" s="61">
        <v>81</v>
      </c>
      <c r="N17" s="12">
        <v>2982</v>
      </c>
      <c r="O17" s="12">
        <v>1226</v>
      </c>
      <c r="P17" s="12">
        <v>1756</v>
      </c>
    </row>
    <row r="18" spans="1:17">
      <c r="A18" s="61">
        <v>12</v>
      </c>
      <c r="B18" s="12">
        <v>4710</v>
      </c>
      <c r="C18" s="12">
        <v>2368</v>
      </c>
      <c r="D18" s="12">
        <v>2342</v>
      </c>
      <c r="G18" s="61">
        <v>47</v>
      </c>
      <c r="H18" s="12">
        <v>6173</v>
      </c>
      <c r="I18" s="12">
        <v>3235</v>
      </c>
      <c r="J18" s="12">
        <v>2938</v>
      </c>
      <c r="M18" s="61">
        <v>82</v>
      </c>
      <c r="N18" s="12">
        <v>2630</v>
      </c>
      <c r="O18" s="12">
        <v>958</v>
      </c>
      <c r="P18" s="12">
        <v>1672</v>
      </c>
    </row>
    <row r="19" spans="1:17">
      <c r="A19" s="61">
        <v>13</v>
      </c>
      <c r="B19" s="12">
        <v>4704</v>
      </c>
      <c r="C19" s="12">
        <v>2441</v>
      </c>
      <c r="D19" s="12">
        <v>2263</v>
      </c>
      <c r="G19" s="61">
        <v>48</v>
      </c>
      <c r="H19" s="12">
        <v>5974</v>
      </c>
      <c r="I19" s="12">
        <v>3037</v>
      </c>
      <c r="J19" s="12">
        <v>2937</v>
      </c>
      <c r="M19" s="61">
        <v>83</v>
      </c>
      <c r="N19" s="12">
        <v>2494</v>
      </c>
      <c r="O19" s="12">
        <v>938</v>
      </c>
      <c r="P19" s="12">
        <v>1556</v>
      </c>
    </row>
    <row r="20" spans="1:17">
      <c r="A20" s="61">
        <v>14</v>
      </c>
      <c r="B20" s="12">
        <v>4606</v>
      </c>
      <c r="C20" s="12">
        <v>2392</v>
      </c>
      <c r="D20" s="12">
        <v>2214</v>
      </c>
      <c r="G20" s="61">
        <v>49</v>
      </c>
      <c r="H20" s="12">
        <v>5916</v>
      </c>
      <c r="I20" s="12">
        <v>3047</v>
      </c>
      <c r="J20" s="12">
        <v>2869</v>
      </c>
      <c r="M20" s="61">
        <v>84</v>
      </c>
      <c r="N20" s="12">
        <v>2324</v>
      </c>
      <c r="O20" s="12">
        <v>828</v>
      </c>
      <c r="P20" s="12">
        <v>1496</v>
      </c>
    </row>
    <row r="21" spans="1:17">
      <c r="A21" s="59" t="s">
        <v>6</v>
      </c>
      <c r="B21" s="12">
        <v>23419</v>
      </c>
      <c r="C21" s="12">
        <v>11903</v>
      </c>
      <c r="D21" s="12">
        <v>11516</v>
      </c>
      <c r="E21" s="53">
        <v>4.6399999999999997</v>
      </c>
      <c r="G21" s="59" t="s">
        <v>7</v>
      </c>
      <c r="H21" s="12">
        <v>30537</v>
      </c>
      <c r="I21" s="12">
        <v>15617</v>
      </c>
      <c r="J21" s="12">
        <v>14920</v>
      </c>
      <c r="K21" s="53">
        <v>6.05</v>
      </c>
      <c r="M21" s="59" t="s">
        <v>8</v>
      </c>
      <c r="N21" s="12">
        <v>7557</v>
      </c>
      <c r="O21" s="12">
        <v>2260</v>
      </c>
      <c r="P21" s="12">
        <v>5297</v>
      </c>
      <c r="Q21" s="53">
        <v>1.5</v>
      </c>
    </row>
    <row r="22" spans="1:17">
      <c r="A22" s="61">
        <v>15</v>
      </c>
      <c r="B22" s="12">
        <v>4796</v>
      </c>
      <c r="C22" s="12">
        <v>2426</v>
      </c>
      <c r="D22" s="12">
        <v>2370</v>
      </c>
      <c r="G22" s="61">
        <v>50</v>
      </c>
      <c r="H22" s="12">
        <v>6147</v>
      </c>
      <c r="I22" s="12">
        <v>3165</v>
      </c>
      <c r="J22" s="12">
        <v>2982</v>
      </c>
      <c r="M22" s="61">
        <v>85</v>
      </c>
      <c r="N22" s="12">
        <v>2006</v>
      </c>
      <c r="O22" s="12">
        <v>678</v>
      </c>
      <c r="P22" s="12">
        <v>1328</v>
      </c>
    </row>
    <row r="23" spans="1:17">
      <c r="A23" s="61">
        <v>16</v>
      </c>
      <c r="B23" s="12">
        <v>4594</v>
      </c>
      <c r="C23" s="12">
        <v>2324</v>
      </c>
      <c r="D23" s="12">
        <v>2270</v>
      </c>
      <c r="G23" s="61">
        <v>51</v>
      </c>
      <c r="H23" s="12">
        <v>6210</v>
      </c>
      <c r="I23" s="12">
        <v>3171</v>
      </c>
      <c r="J23" s="12">
        <v>3039</v>
      </c>
      <c r="M23" s="61">
        <v>86</v>
      </c>
      <c r="N23" s="12">
        <v>1681</v>
      </c>
      <c r="O23" s="12">
        <v>539</v>
      </c>
      <c r="P23" s="12">
        <v>1142</v>
      </c>
    </row>
    <row r="24" spans="1:17">
      <c r="A24" s="61">
        <v>17</v>
      </c>
      <c r="B24" s="12">
        <v>4721</v>
      </c>
      <c r="C24" s="12">
        <v>2409</v>
      </c>
      <c r="D24" s="12">
        <v>2312</v>
      </c>
      <c r="G24" s="61">
        <v>52</v>
      </c>
      <c r="H24" s="12">
        <v>5856</v>
      </c>
      <c r="I24" s="12">
        <v>2986</v>
      </c>
      <c r="J24" s="12">
        <v>2870</v>
      </c>
      <c r="M24" s="61">
        <v>87</v>
      </c>
      <c r="N24" s="12">
        <v>1536</v>
      </c>
      <c r="O24" s="12">
        <v>418</v>
      </c>
      <c r="P24" s="12">
        <v>1118</v>
      </c>
    </row>
    <row r="25" spans="1:17">
      <c r="A25" s="61">
        <v>18</v>
      </c>
      <c r="B25" s="12">
        <v>4615</v>
      </c>
      <c r="C25" s="12">
        <v>2321</v>
      </c>
      <c r="D25" s="12">
        <v>2294</v>
      </c>
      <c r="G25" s="61">
        <v>53</v>
      </c>
      <c r="H25" s="12">
        <v>6003</v>
      </c>
      <c r="I25" s="12">
        <v>3019</v>
      </c>
      <c r="J25" s="12">
        <v>2984</v>
      </c>
      <c r="M25" s="61">
        <v>88</v>
      </c>
      <c r="N25" s="12">
        <v>1232</v>
      </c>
      <c r="O25" s="12">
        <v>344</v>
      </c>
      <c r="P25" s="12">
        <v>888</v>
      </c>
    </row>
    <row r="26" spans="1:17">
      <c r="A26" s="61">
        <v>19</v>
      </c>
      <c r="B26" s="12">
        <v>4693</v>
      </c>
      <c r="C26" s="12">
        <v>2423</v>
      </c>
      <c r="D26" s="12">
        <v>2270</v>
      </c>
      <c r="G26" s="61">
        <v>54</v>
      </c>
      <c r="H26" s="12">
        <v>6321</v>
      </c>
      <c r="I26" s="12">
        <v>3276</v>
      </c>
      <c r="J26" s="12">
        <v>3045</v>
      </c>
      <c r="M26" s="61">
        <v>89</v>
      </c>
      <c r="N26" s="12">
        <v>1102</v>
      </c>
      <c r="O26" s="12">
        <v>281</v>
      </c>
      <c r="P26" s="12">
        <v>821</v>
      </c>
    </row>
    <row r="27" spans="1:17">
      <c r="A27" s="59" t="s">
        <v>9</v>
      </c>
      <c r="B27" s="12">
        <v>25961</v>
      </c>
      <c r="C27" s="12">
        <v>13599</v>
      </c>
      <c r="D27" s="12">
        <v>12362</v>
      </c>
      <c r="E27" s="60">
        <v>5.14</v>
      </c>
      <c r="G27" s="59" t="s">
        <v>10</v>
      </c>
      <c r="H27" s="12">
        <v>35245</v>
      </c>
      <c r="I27" s="12">
        <v>17507</v>
      </c>
      <c r="J27" s="12">
        <v>17738</v>
      </c>
      <c r="K27" s="60">
        <v>6.98</v>
      </c>
      <c r="M27" s="59" t="s">
        <v>11</v>
      </c>
      <c r="N27" s="12">
        <v>3049</v>
      </c>
      <c r="O27" s="12">
        <v>745</v>
      </c>
      <c r="P27" s="12">
        <v>2304</v>
      </c>
      <c r="Q27" s="53">
        <v>0.6</v>
      </c>
    </row>
    <row r="28" spans="1:17">
      <c r="A28" s="61">
        <v>20</v>
      </c>
      <c r="B28" s="12">
        <v>4694</v>
      </c>
      <c r="C28" s="12">
        <v>2445</v>
      </c>
      <c r="D28" s="12">
        <v>2249</v>
      </c>
      <c r="G28" s="61">
        <v>55</v>
      </c>
      <c r="H28" s="12">
        <v>6346</v>
      </c>
      <c r="I28" s="12">
        <v>3199</v>
      </c>
      <c r="J28" s="12">
        <v>3147</v>
      </c>
      <c r="M28" s="61">
        <v>90</v>
      </c>
      <c r="N28" s="12">
        <v>851</v>
      </c>
      <c r="O28" s="12">
        <v>211</v>
      </c>
      <c r="P28" s="12">
        <v>640</v>
      </c>
    </row>
    <row r="29" spans="1:17">
      <c r="A29" s="61">
        <v>21</v>
      </c>
      <c r="B29" s="12">
        <v>5160</v>
      </c>
      <c r="C29" s="12">
        <v>2680</v>
      </c>
      <c r="D29" s="12">
        <v>2480</v>
      </c>
      <c r="G29" s="61">
        <v>56</v>
      </c>
      <c r="H29" s="12">
        <v>6683</v>
      </c>
      <c r="I29" s="12">
        <v>3267</v>
      </c>
      <c r="J29" s="12">
        <v>3416</v>
      </c>
      <c r="M29" s="61">
        <v>91</v>
      </c>
      <c r="N29" s="12">
        <v>694</v>
      </c>
      <c r="O29" s="12">
        <v>174</v>
      </c>
      <c r="P29" s="12">
        <v>520</v>
      </c>
    </row>
    <row r="30" spans="1:17">
      <c r="A30" s="61">
        <v>22</v>
      </c>
      <c r="B30" s="12">
        <v>5097</v>
      </c>
      <c r="C30" s="12">
        <v>2646</v>
      </c>
      <c r="D30" s="12">
        <v>2451</v>
      </c>
      <c r="G30" s="61">
        <v>57</v>
      </c>
      <c r="H30" s="12">
        <v>7004</v>
      </c>
      <c r="I30" s="12">
        <v>3538</v>
      </c>
      <c r="J30" s="12">
        <v>3466</v>
      </c>
      <c r="M30" s="61">
        <v>92</v>
      </c>
      <c r="N30" s="12">
        <v>661</v>
      </c>
      <c r="O30" s="12">
        <v>151</v>
      </c>
      <c r="P30" s="12">
        <v>510</v>
      </c>
    </row>
    <row r="31" spans="1:17">
      <c r="A31" s="61">
        <v>23</v>
      </c>
      <c r="B31" s="12">
        <v>5283</v>
      </c>
      <c r="C31" s="12">
        <v>2826</v>
      </c>
      <c r="D31" s="12">
        <v>2457</v>
      </c>
      <c r="G31" s="61">
        <v>58</v>
      </c>
      <c r="H31" s="12">
        <v>7152</v>
      </c>
      <c r="I31" s="12">
        <v>3527</v>
      </c>
      <c r="J31" s="12">
        <v>3625</v>
      </c>
      <c r="M31" s="61">
        <v>93</v>
      </c>
      <c r="N31" s="12">
        <v>465</v>
      </c>
      <c r="O31" s="12">
        <v>119</v>
      </c>
      <c r="P31" s="12">
        <v>346</v>
      </c>
    </row>
    <row r="32" spans="1:17">
      <c r="A32" s="61">
        <v>24</v>
      </c>
      <c r="B32" s="12">
        <v>5727</v>
      </c>
      <c r="C32" s="12">
        <v>3002</v>
      </c>
      <c r="D32" s="12">
        <v>2725</v>
      </c>
      <c r="G32" s="61">
        <v>59</v>
      </c>
      <c r="H32" s="12">
        <v>8060</v>
      </c>
      <c r="I32" s="12">
        <v>3976</v>
      </c>
      <c r="J32" s="12">
        <v>4084</v>
      </c>
      <c r="M32" s="61">
        <v>94</v>
      </c>
      <c r="N32" s="12">
        <v>378</v>
      </c>
      <c r="O32" s="12">
        <v>90</v>
      </c>
      <c r="P32" s="12">
        <v>288</v>
      </c>
    </row>
    <row r="33" spans="1:17">
      <c r="A33" s="59" t="s">
        <v>12</v>
      </c>
      <c r="B33" s="12">
        <v>32110</v>
      </c>
      <c r="C33" s="12">
        <v>17328</v>
      </c>
      <c r="D33" s="12">
        <v>14782</v>
      </c>
      <c r="E33" s="53">
        <v>6.36</v>
      </c>
      <c r="G33" s="59" t="s">
        <v>13</v>
      </c>
      <c r="H33" s="12">
        <v>37410</v>
      </c>
      <c r="I33" s="12">
        <v>18502</v>
      </c>
      <c r="J33" s="12">
        <v>18908</v>
      </c>
      <c r="K33" s="53">
        <v>7.41</v>
      </c>
      <c r="M33" s="59" t="s">
        <v>14</v>
      </c>
      <c r="N33" s="12">
        <v>893</v>
      </c>
      <c r="O33" s="12">
        <v>166</v>
      </c>
      <c r="P33" s="12">
        <v>727</v>
      </c>
      <c r="Q33" s="53">
        <v>0.18</v>
      </c>
    </row>
    <row r="34" spans="1:17" ht="12" customHeight="1">
      <c r="A34" s="61">
        <v>25</v>
      </c>
      <c r="B34" s="12">
        <v>6051</v>
      </c>
      <c r="C34" s="12">
        <v>3307</v>
      </c>
      <c r="D34" s="12">
        <v>2744</v>
      </c>
      <c r="G34" s="61">
        <v>60</v>
      </c>
      <c r="H34" s="12">
        <v>8538</v>
      </c>
      <c r="I34" s="12">
        <v>4315</v>
      </c>
      <c r="J34" s="12">
        <v>4223</v>
      </c>
      <c r="M34" s="61">
        <v>95</v>
      </c>
      <c r="N34" s="12">
        <v>347</v>
      </c>
      <c r="O34" s="12">
        <v>61</v>
      </c>
      <c r="P34" s="12">
        <v>286</v>
      </c>
    </row>
    <row r="35" spans="1:17">
      <c r="A35" s="61">
        <v>26</v>
      </c>
      <c r="B35" s="12">
        <v>6214</v>
      </c>
      <c r="C35" s="12">
        <v>3360</v>
      </c>
      <c r="D35" s="12">
        <v>2854</v>
      </c>
      <c r="G35" s="61">
        <v>61</v>
      </c>
      <c r="H35" s="12">
        <v>8416</v>
      </c>
      <c r="I35" s="12">
        <v>4154</v>
      </c>
      <c r="J35" s="12">
        <v>4262</v>
      </c>
      <c r="M35" s="61">
        <v>96</v>
      </c>
      <c r="N35" s="12">
        <v>208</v>
      </c>
      <c r="O35" s="12">
        <v>49</v>
      </c>
      <c r="P35" s="12">
        <v>159</v>
      </c>
    </row>
    <row r="36" spans="1:17">
      <c r="A36" s="61">
        <v>27</v>
      </c>
      <c r="B36" s="12">
        <v>6505</v>
      </c>
      <c r="C36" s="12">
        <v>3544</v>
      </c>
      <c r="D36" s="12">
        <v>2961</v>
      </c>
      <c r="G36" s="61">
        <v>62</v>
      </c>
      <c r="H36" s="12">
        <v>8758</v>
      </c>
      <c r="I36" s="12">
        <v>4282</v>
      </c>
      <c r="J36" s="12">
        <v>4476</v>
      </c>
      <c r="M36" s="61">
        <v>97</v>
      </c>
      <c r="N36" s="12">
        <v>149</v>
      </c>
      <c r="O36" s="12">
        <v>25</v>
      </c>
      <c r="P36" s="12">
        <v>124</v>
      </c>
    </row>
    <row r="37" spans="1:17">
      <c r="A37" s="61">
        <v>28</v>
      </c>
      <c r="B37" s="12">
        <v>6519</v>
      </c>
      <c r="C37" s="12">
        <v>3471</v>
      </c>
      <c r="D37" s="12">
        <v>3048</v>
      </c>
      <c r="G37" s="61">
        <v>63</v>
      </c>
      <c r="H37" s="12">
        <v>6824</v>
      </c>
      <c r="I37" s="12">
        <v>3361</v>
      </c>
      <c r="J37" s="12">
        <v>3463</v>
      </c>
      <c r="M37" s="61">
        <v>98</v>
      </c>
      <c r="N37" s="12">
        <v>113</v>
      </c>
      <c r="O37" s="12">
        <v>21</v>
      </c>
      <c r="P37" s="12">
        <v>92</v>
      </c>
    </row>
    <row r="38" spans="1:17">
      <c r="A38" s="61">
        <v>29</v>
      </c>
      <c r="B38" s="12">
        <v>6821</v>
      </c>
      <c r="C38" s="12">
        <v>3646</v>
      </c>
      <c r="D38" s="12">
        <v>3175</v>
      </c>
      <c r="G38" s="61">
        <v>64</v>
      </c>
      <c r="H38" s="12">
        <v>4874</v>
      </c>
      <c r="I38" s="12">
        <v>2390</v>
      </c>
      <c r="J38" s="12">
        <v>2484</v>
      </c>
      <c r="M38" s="61">
        <v>99</v>
      </c>
      <c r="N38" s="12">
        <v>76</v>
      </c>
      <c r="O38" s="12">
        <v>10</v>
      </c>
      <c r="P38" s="12">
        <v>66</v>
      </c>
    </row>
    <row r="39" spans="1:17">
      <c r="A39" s="59" t="s">
        <v>15</v>
      </c>
      <c r="B39" s="12">
        <v>38872</v>
      </c>
      <c r="C39" s="12">
        <v>20601</v>
      </c>
      <c r="D39" s="12">
        <v>18271</v>
      </c>
      <c r="E39" s="53">
        <v>7.7</v>
      </c>
      <c r="G39" s="59" t="s">
        <v>16</v>
      </c>
      <c r="H39" s="12">
        <v>30512</v>
      </c>
      <c r="I39" s="12">
        <v>14839</v>
      </c>
      <c r="J39" s="12">
        <v>15673</v>
      </c>
      <c r="K39" s="53">
        <v>6.04</v>
      </c>
      <c r="M39" s="63">
        <v>100</v>
      </c>
      <c r="N39" s="12">
        <v>118</v>
      </c>
      <c r="O39" s="12">
        <v>14</v>
      </c>
      <c r="P39" s="12">
        <v>104</v>
      </c>
    </row>
    <row r="40" spans="1:17">
      <c r="A40" s="61">
        <v>30</v>
      </c>
      <c r="B40" s="12">
        <v>7373</v>
      </c>
      <c r="C40" s="12">
        <v>3922</v>
      </c>
      <c r="D40" s="12">
        <v>3451</v>
      </c>
      <c r="G40" s="61">
        <v>65</v>
      </c>
      <c r="H40" s="12">
        <v>5952</v>
      </c>
      <c r="I40" s="12">
        <v>2909</v>
      </c>
      <c r="J40" s="12">
        <v>3043</v>
      </c>
      <c r="M40" s="54"/>
      <c r="N40" s="12"/>
      <c r="O40" s="12"/>
      <c r="P40" s="12"/>
    </row>
    <row r="41" spans="1:17">
      <c r="A41" s="61">
        <v>31</v>
      </c>
      <c r="B41" s="12">
        <v>7455</v>
      </c>
      <c r="C41" s="12">
        <v>4023</v>
      </c>
      <c r="D41" s="12">
        <v>3432</v>
      </c>
      <c r="G41" s="61">
        <v>66</v>
      </c>
      <c r="H41" s="12">
        <v>6639</v>
      </c>
      <c r="I41" s="12">
        <v>3254</v>
      </c>
      <c r="J41" s="12">
        <v>3385</v>
      </c>
      <c r="M41" s="53" t="s">
        <v>17</v>
      </c>
      <c r="N41" s="12">
        <v>0</v>
      </c>
      <c r="O41" s="12">
        <v>0</v>
      </c>
      <c r="P41" s="53">
        <v>0</v>
      </c>
    </row>
    <row r="42" spans="1:17">
      <c r="A42" s="61">
        <v>32</v>
      </c>
      <c r="B42" s="12">
        <v>7877</v>
      </c>
      <c r="C42" s="12">
        <v>4142</v>
      </c>
      <c r="D42" s="12">
        <v>3735</v>
      </c>
      <c r="G42" s="61">
        <v>67</v>
      </c>
      <c r="H42" s="12">
        <v>5865</v>
      </c>
      <c r="I42" s="12">
        <v>2877</v>
      </c>
      <c r="J42" s="12">
        <v>2988</v>
      </c>
      <c r="N42" s="12"/>
      <c r="O42" s="12"/>
      <c r="P42" s="12"/>
    </row>
    <row r="43" spans="1:17">
      <c r="A43" s="61">
        <v>33</v>
      </c>
      <c r="B43" s="12">
        <v>7915</v>
      </c>
      <c r="C43" s="12">
        <v>4178</v>
      </c>
      <c r="D43" s="12">
        <v>3737</v>
      </c>
      <c r="G43" s="61">
        <v>68</v>
      </c>
      <c r="H43" s="12">
        <v>6340</v>
      </c>
      <c r="I43" s="12">
        <v>3075</v>
      </c>
      <c r="J43" s="12">
        <v>3265</v>
      </c>
      <c r="M43" s="53" t="s">
        <v>18</v>
      </c>
      <c r="N43" s="12">
        <v>504999</v>
      </c>
      <c r="O43" s="12">
        <v>252815</v>
      </c>
      <c r="P43" s="12">
        <v>252184</v>
      </c>
    </row>
    <row r="44" spans="1:17">
      <c r="A44" s="61">
        <v>34</v>
      </c>
      <c r="B44" s="12">
        <v>8252</v>
      </c>
      <c r="C44" s="12">
        <v>4336</v>
      </c>
      <c r="D44" s="12">
        <v>3916</v>
      </c>
      <c r="G44" s="61">
        <v>69</v>
      </c>
      <c r="H44" s="12">
        <v>5716</v>
      </c>
      <c r="I44" s="12">
        <v>2724</v>
      </c>
      <c r="J44" s="12">
        <v>2992</v>
      </c>
      <c r="M44" s="64"/>
      <c r="P44" s="53"/>
    </row>
    <row r="46" spans="1:17">
      <c r="B46" s="62"/>
      <c r="C46" s="62"/>
      <c r="D46" s="62"/>
      <c r="E46" s="62"/>
      <c r="H46" s="62"/>
      <c r="I46" s="62"/>
      <c r="J46" s="62"/>
      <c r="K46" s="62"/>
      <c r="N46" s="62"/>
      <c r="O46" s="62"/>
      <c r="P46" s="62"/>
      <c r="Q46" s="62"/>
    </row>
    <row r="48" spans="1:17">
      <c r="B48" s="62"/>
      <c r="C48" s="62"/>
      <c r="D48" s="62"/>
      <c r="E48" s="62"/>
    </row>
    <row r="50" spans="2:4">
      <c r="B50" s="62"/>
      <c r="C50" s="62"/>
      <c r="D50" s="62"/>
    </row>
  </sheetData>
  <phoneticPr fontId="3"/>
  <pageMargins left="0.75" right="0.75" top="1" bottom="1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W50"/>
  <sheetViews>
    <sheetView zoomScale="84" workbookViewId="0"/>
  </sheetViews>
  <sheetFormatPr defaultColWidth="9.09765625" defaultRowHeight="12"/>
  <cols>
    <col min="1" max="1" width="9.09765625" style="65" customWidth="1"/>
    <col min="2" max="5" width="9.09765625" style="53" customWidth="1"/>
    <col min="6" max="6" width="8.3984375" style="53" customWidth="1"/>
    <col min="7" max="7" width="9.09765625" style="53" customWidth="1"/>
    <col min="8" max="8" width="9.09765625" style="54" customWidth="1"/>
    <col min="9" max="11" width="9.09765625" style="53" customWidth="1"/>
    <col min="12" max="12" width="8.3984375" style="53" customWidth="1"/>
    <col min="13" max="15" width="9.09765625" style="53" customWidth="1"/>
    <col min="16" max="16" width="9.09765625" style="54" customWidth="1"/>
    <col min="17" max="17" width="9.09765625" style="53" customWidth="1"/>
    <col min="18" max="18" width="7.09765625" style="53" customWidth="1"/>
    <col min="19" max="19" width="8.59765625" style="53" customWidth="1"/>
    <col min="20" max="23" width="9" style="53" customWidth="1"/>
    <col min="24" max="16384" width="9.09765625" style="53"/>
  </cols>
  <sheetData>
    <row r="1" spans="1:23" ht="13">
      <c r="A1" s="51" t="s">
        <v>34</v>
      </c>
      <c r="B1" s="52" t="s">
        <v>58</v>
      </c>
      <c r="G1" s="54"/>
      <c r="M1" s="54"/>
      <c r="O1" s="54"/>
      <c r="P1" s="53"/>
      <c r="R1" s="55"/>
    </row>
    <row r="2" spans="1:23" ht="13">
      <c r="A2" s="56" t="s">
        <v>41</v>
      </c>
      <c r="B2" s="57" t="s">
        <v>42</v>
      </c>
      <c r="C2" s="57" t="s">
        <v>43</v>
      </c>
      <c r="D2" s="57" t="s">
        <v>44</v>
      </c>
      <c r="E2" s="57" t="s">
        <v>45</v>
      </c>
      <c r="F2" s="54"/>
      <c r="G2" s="56" t="s">
        <v>41</v>
      </c>
      <c r="H2" s="57" t="s">
        <v>42</v>
      </c>
      <c r="I2" s="57" t="s">
        <v>43</v>
      </c>
      <c r="J2" s="57" t="s">
        <v>44</v>
      </c>
      <c r="K2" s="57" t="s">
        <v>45</v>
      </c>
      <c r="L2" s="58"/>
      <c r="M2" s="56" t="s">
        <v>41</v>
      </c>
      <c r="N2" s="57" t="s">
        <v>42</v>
      </c>
      <c r="O2" s="57" t="s">
        <v>43</v>
      </c>
      <c r="P2" s="57" t="s">
        <v>44</v>
      </c>
      <c r="Q2" s="57" t="s">
        <v>27</v>
      </c>
      <c r="S2" s="67" t="s">
        <v>63</v>
      </c>
      <c r="T2" s="68"/>
      <c r="U2" s="68"/>
      <c r="V2" s="68"/>
      <c r="W2" s="69"/>
    </row>
    <row r="3" spans="1:23">
      <c r="A3" s="59" t="s">
        <v>46</v>
      </c>
      <c r="B3" s="12">
        <v>24839</v>
      </c>
      <c r="C3" s="12">
        <v>12755</v>
      </c>
      <c r="D3" s="12">
        <v>12084</v>
      </c>
      <c r="E3" s="60">
        <v>4.92</v>
      </c>
      <c r="G3" s="59" t="s">
        <v>0</v>
      </c>
      <c r="H3" s="12">
        <v>42445</v>
      </c>
      <c r="I3" s="12">
        <v>22537</v>
      </c>
      <c r="J3" s="12">
        <v>19908</v>
      </c>
      <c r="K3" s="60">
        <v>8.41</v>
      </c>
      <c r="M3" s="59" t="s">
        <v>1</v>
      </c>
      <c r="N3" s="12">
        <v>22858</v>
      </c>
      <c r="O3" s="12">
        <v>10597</v>
      </c>
      <c r="P3" s="12">
        <v>12261</v>
      </c>
      <c r="Q3" s="53">
        <v>4.53</v>
      </c>
      <c r="S3" s="70"/>
      <c r="T3" s="79" t="s">
        <v>64</v>
      </c>
      <c r="U3" s="79" t="s">
        <v>25</v>
      </c>
      <c r="V3" s="79" t="s">
        <v>26</v>
      </c>
      <c r="W3" s="80" t="s">
        <v>65</v>
      </c>
    </row>
    <row r="4" spans="1:23">
      <c r="A4" s="61">
        <v>0</v>
      </c>
      <c r="B4" s="12">
        <v>4888</v>
      </c>
      <c r="C4" s="12">
        <v>2527</v>
      </c>
      <c r="D4" s="12">
        <v>2361</v>
      </c>
      <c r="G4" s="61">
        <v>35</v>
      </c>
      <c r="H4" s="12">
        <v>8839</v>
      </c>
      <c r="I4" s="12">
        <v>4612</v>
      </c>
      <c r="J4" s="12">
        <v>4227</v>
      </c>
      <c r="M4" s="61">
        <v>70</v>
      </c>
      <c r="N4" s="12">
        <v>4411</v>
      </c>
      <c r="O4" s="12">
        <v>2107</v>
      </c>
      <c r="P4" s="12">
        <v>2304</v>
      </c>
      <c r="S4" s="73" t="s">
        <v>69</v>
      </c>
      <c r="T4" s="74">
        <v>73228</v>
      </c>
      <c r="U4" s="74">
        <v>37535</v>
      </c>
      <c r="V4" s="74">
        <v>35693</v>
      </c>
      <c r="W4" s="75">
        <v>14.513987164393283</v>
      </c>
    </row>
    <row r="5" spans="1:23">
      <c r="A5" s="61">
        <v>1</v>
      </c>
      <c r="B5" s="12">
        <v>4962</v>
      </c>
      <c r="C5" s="12">
        <v>2522</v>
      </c>
      <c r="D5" s="12">
        <v>2440</v>
      </c>
      <c r="G5" s="61">
        <v>36</v>
      </c>
      <c r="H5" s="12">
        <v>8944</v>
      </c>
      <c r="I5" s="12">
        <v>4822</v>
      </c>
      <c r="J5" s="12">
        <v>4122</v>
      </c>
      <c r="M5" s="61">
        <v>71</v>
      </c>
      <c r="N5" s="12">
        <v>4940</v>
      </c>
      <c r="O5" s="12">
        <v>2303</v>
      </c>
      <c r="P5" s="12">
        <v>2637</v>
      </c>
      <c r="S5" s="73" t="s">
        <v>70</v>
      </c>
      <c r="T5" s="74">
        <v>336232</v>
      </c>
      <c r="U5" s="74">
        <v>174392</v>
      </c>
      <c r="V5" s="74">
        <v>161840</v>
      </c>
      <c r="W5" s="75">
        <v>66.642089532122711</v>
      </c>
    </row>
    <row r="6" spans="1:23">
      <c r="A6" s="61">
        <v>2</v>
      </c>
      <c r="B6" s="12">
        <v>5080</v>
      </c>
      <c r="C6" s="12">
        <v>2573</v>
      </c>
      <c r="D6" s="12">
        <v>2507</v>
      </c>
      <c r="G6" s="61">
        <v>37</v>
      </c>
      <c r="H6" s="12">
        <v>8527</v>
      </c>
      <c r="I6" s="12">
        <v>4521</v>
      </c>
      <c r="J6" s="12">
        <v>4006</v>
      </c>
      <c r="M6" s="61">
        <v>72</v>
      </c>
      <c r="N6" s="12">
        <v>4691</v>
      </c>
      <c r="O6" s="12">
        <v>2177</v>
      </c>
      <c r="P6" s="12">
        <v>2514</v>
      </c>
      <c r="S6" s="73" t="s">
        <v>71</v>
      </c>
      <c r="T6" s="74">
        <v>95074</v>
      </c>
      <c r="U6" s="74">
        <v>40977</v>
      </c>
      <c r="V6" s="74">
        <v>54097</v>
      </c>
      <c r="W6" s="75">
        <v>18.843923303484004</v>
      </c>
    </row>
    <row r="7" spans="1:23">
      <c r="A7" s="61">
        <v>3</v>
      </c>
      <c r="B7" s="12">
        <v>4965</v>
      </c>
      <c r="C7" s="12">
        <v>2599</v>
      </c>
      <c r="D7" s="12">
        <v>2366</v>
      </c>
      <c r="G7" s="61">
        <v>38</v>
      </c>
      <c r="H7" s="12">
        <v>8338</v>
      </c>
      <c r="I7" s="12">
        <v>4453</v>
      </c>
      <c r="J7" s="12">
        <v>3885</v>
      </c>
      <c r="M7" s="61">
        <v>73</v>
      </c>
      <c r="N7" s="12">
        <v>4543</v>
      </c>
      <c r="O7" s="12">
        <v>2110</v>
      </c>
      <c r="P7" s="12">
        <v>2433</v>
      </c>
      <c r="S7" s="76" t="s">
        <v>28</v>
      </c>
      <c r="T7" s="77">
        <v>504534</v>
      </c>
      <c r="U7" s="77">
        <v>252904</v>
      </c>
      <c r="V7" s="77">
        <v>251630</v>
      </c>
      <c r="W7" s="78">
        <v>100</v>
      </c>
    </row>
    <row r="8" spans="1:23">
      <c r="A8" s="61">
        <v>4</v>
      </c>
      <c r="B8" s="12">
        <v>4944</v>
      </c>
      <c r="C8" s="12">
        <v>2534</v>
      </c>
      <c r="D8" s="12">
        <v>2410</v>
      </c>
      <c r="G8" s="61">
        <v>39</v>
      </c>
      <c r="H8" s="12">
        <v>7797</v>
      </c>
      <c r="I8" s="12">
        <v>4129</v>
      </c>
      <c r="J8" s="12">
        <v>3668</v>
      </c>
      <c r="M8" s="61">
        <v>74</v>
      </c>
      <c r="N8" s="12">
        <v>4273</v>
      </c>
      <c r="O8" s="12">
        <v>1900</v>
      </c>
      <c r="P8" s="12">
        <v>2373</v>
      </c>
      <c r="Q8" s="62"/>
    </row>
    <row r="9" spans="1:23">
      <c r="A9" s="59" t="s">
        <v>39</v>
      </c>
      <c r="B9" s="12">
        <v>24633</v>
      </c>
      <c r="C9" s="12">
        <v>12626</v>
      </c>
      <c r="D9" s="12">
        <v>12007</v>
      </c>
      <c r="E9" s="53">
        <v>4.88</v>
      </c>
      <c r="G9" s="59" t="s">
        <v>2</v>
      </c>
      <c r="H9" s="12">
        <v>35312</v>
      </c>
      <c r="I9" s="12">
        <v>18511</v>
      </c>
      <c r="J9" s="12">
        <v>16801</v>
      </c>
      <c r="K9" s="53">
        <v>7</v>
      </c>
      <c r="M9" s="59" t="s">
        <v>3</v>
      </c>
      <c r="N9" s="12">
        <v>18449</v>
      </c>
      <c r="O9" s="12">
        <v>7908</v>
      </c>
      <c r="P9" s="12">
        <v>10541</v>
      </c>
      <c r="Q9" s="53">
        <v>3.66</v>
      </c>
    </row>
    <row r="10" spans="1:23">
      <c r="A10" s="61">
        <v>5</v>
      </c>
      <c r="B10" s="12">
        <v>4955</v>
      </c>
      <c r="C10" s="12">
        <v>2566</v>
      </c>
      <c r="D10" s="12">
        <v>2389</v>
      </c>
      <c r="G10" s="61">
        <v>40</v>
      </c>
      <c r="H10" s="12">
        <v>7742</v>
      </c>
      <c r="I10" s="12">
        <v>4107</v>
      </c>
      <c r="J10" s="12">
        <v>3635</v>
      </c>
      <c r="M10" s="61">
        <v>75</v>
      </c>
      <c r="N10" s="12">
        <v>3984</v>
      </c>
      <c r="O10" s="12">
        <v>1733</v>
      </c>
      <c r="P10" s="12">
        <v>2251</v>
      </c>
    </row>
    <row r="11" spans="1:23">
      <c r="A11" s="61">
        <v>6</v>
      </c>
      <c r="B11" s="12">
        <v>4928</v>
      </c>
      <c r="C11" s="12">
        <v>2548</v>
      </c>
      <c r="D11" s="12">
        <v>2380</v>
      </c>
      <c r="G11" s="61">
        <v>41</v>
      </c>
      <c r="H11" s="12">
        <v>7673</v>
      </c>
      <c r="I11" s="12">
        <v>4037</v>
      </c>
      <c r="J11" s="12">
        <v>3636</v>
      </c>
      <c r="M11" s="61">
        <v>76</v>
      </c>
      <c r="N11" s="12">
        <v>3876</v>
      </c>
      <c r="O11" s="12">
        <v>1695</v>
      </c>
      <c r="P11" s="12">
        <v>2181</v>
      </c>
    </row>
    <row r="12" spans="1:23">
      <c r="A12" s="61">
        <v>7</v>
      </c>
      <c r="B12" s="12">
        <v>4993</v>
      </c>
      <c r="C12" s="12">
        <v>2507</v>
      </c>
      <c r="D12" s="12">
        <v>2486</v>
      </c>
      <c r="G12" s="61">
        <v>42</v>
      </c>
      <c r="H12" s="12">
        <v>6326</v>
      </c>
      <c r="I12" s="12">
        <v>3316</v>
      </c>
      <c r="J12" s="12">
        <v>3010</v>
      </c>
      <c r="M12" s="61">
        <v>77</v>
      </c>
      <c r="N12" s="12">
        <v>3774</v>
      </c>
      <c r="O12" s="12">
        <v>1623</v>
      </c>
      <c r="P12" s="12">
        <v>2151</v>
      </c>
    </row>
    <row r="13" spans="1:23">
      <c r="A13" s="61">
        <v>8</v>
      </c>
      <c r="B13" s="12">
        <v>5037</v>
      </c>
      <c r="C13" s="12">
        <v>2573</v>
      </c>
      <c r="D13" s="12">
        <v>2464</v>
      </c>
      <c r="G13" s="61">
        <v>43</v>
      </c>
      <c r="H13" s="12">
        <v>6700</v>
      </c>
      <c r="I13" s="12">
        <v>3461</v>
      </c>
      <c r="J13" s="12">
        <v>3239</v>
      </c>
      <c r="M13" s="61">
        <v>78</v>
      </c>
      <c r="N13" s="12">
        <v>3553</v>
      </c>
      <c r="O13" s="12">
        <v>1496</v>
      </c>
      <c r="P13" s="12">
        <v>2057</v>
      </c>
    </row>
    <row r="14" spans="1:23">
      <c r="A14" s="61">
        <v>9</v>
      </c>
      <c r="B14" s="12">
        <v>4720</v>
      </c>
      <c r="C14" s="12">
        <v>2432</v>
      </c>
      <c r="D14" s="12">
        <v>2288</v>
      </c>
      <c r="G14" s="61">
        <v>44</v>
      </c>
      <c r="H14" s="12">
        <v>6871</v>
      </c>
      <c r="I14" s="12">
        <v>3590</v>
      </c>
      <c r="J14" s="12">
        <v>3281</v>
      </c>
      <c r="M14" s="61">
        <v>79</v>
      </c>
      <c r="N14" s="12">
        <v>3262</v>
      </c>
      <c r="O14" s="12">
        <v>1361</v>
      </c>
      <c r="P14" s="12">
        <v>1901</v>
      </c>
    </row>
    <row r="15" spans="1:23">
      <c r="A15" s="59" t="s">
        <v>40</v>
      </c>
      <c r="B15" s="12">
        <v>23756</v>
      </c>
      <c r="C15" s="12">
        <v>12154</v>
      </c>
      <c r="D15" s="12">
        <v>11602</v>
      </c>
      <c r="E15" s="53">
        <v>4.71</v>
      </c>
      <c r="G15" s="59" t="s">
        <v>4</v>
      </c>
      <c r="H15" s="12">
        <v>30913</v>
      </c>
      <c r="I15" s="12">
        <v>16071</v>
      </c>
      <c r="J15" s="12">
        <v>14842</v>
      </c>
      <c r="K15" s="53">
        <v>6.13</v>
      </c>
      <c r="M15" s="59" t="s">
        <v>5</v>
      </c>
      <c r="N15" s="12">
        <v>13086</v>
      </c>
      <c r="O15" s="12">
        <v>5002</v>
      </c>
      <c r="P15" s="12">
        <v>8084</v>
      </c>
      <c r="Q15" s="53">
        <v>2.59</v>
      </c>
    </row>
    <row r="16" spans="1:23">
      <c r="A16" s="61">
        <v>10</v>
      </c>
      <c r="B16" s="12">
        <v>4853</v>
      </c>
      <c r="C16" s="12">
        <v>2483</v>
      </c>
      <c r="D16" s="12">
        <v>2370</v>
      </c>
      <c r="G16" s="61">
        <v>45</v>
      </c>
      <c r="H16" s="12">
        <v>6507</v>
      </c>
      <c r="I16" s="12">
        <v>3453</v>
      </c>
      <c r="J16" s="12">
        <v>3054</v>
      </c>
      <c r="M16" s="61">
        <v>80</v>
      </c>
      <c r="N16" s="12">
        <v>3108</v>
      </c>
      <c r="O16" s="12">
        <v>1302</v>
      </c>
      <c r="P16" s="12">
        <v>1806</v>
      </c>
    </row>
    <row r="17" spans="1:17">
      <c r="A17" s="61">
        <v>11</v>
      </c>
      <c r="B17" s="12">
        <v>4739</v>
      </c>
      <c r="C17" s="12">
        <v>2386</v>
      </c>
      <c r="D17" s="12">
        <v>2353</v>
      </c>
      <c r="G17" s="61">
        <v>46</v>
      </c>
      <c r="H17" s="12">
        <v>6248</v>
      </c>
      <c r="I17" s="12">
        <v>3288</v>
      </c>
      <c r="J17" s="12">
        <v>2960</v>
      </c>
      <c r="M17" s="61">
        <v>81</v>
      </c>
      <c r="N17" s="12">
        <v>2760</v>
      </c>
      <c r="O17" s="12">
        <v>1047</v>
      </c>
      <c r="P17" s="12">
        <v>1713</v>
      </c>
    </row>
    <row r="18" spans="1:17">
      <c r="A18" s="61">
        <v>12</v>
      </c>
      <c r="B18" s="12">
        <v>4744</v>
      </c>
      <c r="C18" s="12">
        <v>2454</v>
      </c>
      <c r="D18" s="12">
        <v>2290</v>
      </c>
      <c r="G18" s="61">
        <v>47</v>
      </c>
      <c r="H18" s="12">
        <v>6014</v>
      </c>
      <c r="I18" s="12">
        <v>3071</v>
      </c>
      <c r="J18" s="12">
        <v>2943</v>
      </c>
      <c r="M18" s="61">
        <v>82</v>
      </c>
      <c r="N18" s="12">
        <v>2634</v>
      </c>
      <c r="O18" s="12">
        <v>1017</v>
      </c>
      <c r="P18" s="12">
        <v>1617</v>
      </c>
    </row>
    <row r="19" spans="1:17">
      <c r="A19" s="61">
        <v>13</v>
      </c>
      <c r="B19" s="12">
        <v>4601</v>
      </c>
      <c r="C19" s="12">
        <v>2394</v>
      </c>
      <c r="D19" s="12">
        <v>2207</v>
      </c>
      <c r="G19" s="61">
        <v>48</v>
      </c>
      <c r="H19" s="12">
        <v>5939</v>
      </c>
      <c r="I19" s="12">
        <v>3055</v>
      </c>
      <c r="J19" s="12">
        <v>2884</v>
      </c>
      <c r="M19" s="61">
        <v>83</v>
      </c>
      <c r="N19" s="12">
        <v>2450</v>
      </c>
      <c r="O19" s="12">
        <v>896</v>
      </c>
      <c r="P19" s="12">
        <v>1554</v>
      </c>
    </row>
    <row r="20" spans="1:17">
      <c r="A20" s="61">
        <v>14</v>
      </c>
      <c r="B20" s="12">
        <v>4819</v>
      </c>
      <c r="C20" s="12">
        <v>2437</v>
      </c>
      <c r="D20" s="12">
        <v>2382</v>
      </c>
      <c r="G20" s="61">
        <v>49</v>
      </c>
      <c r="H20" s="12">
        <v>6205</v>
      </c>
      <c r="I20" s="12">
        <v>3204</v>
      </c>
      <c r="J20" s="12">
        <v>3001</v>
      </c>
      <c r="M20" s="61">
        <v>84</v>
      </c>
      <c r="N20" s="12">
        <v>2134</v>
      </c>
      <c r="O20" s="12">
        <v>740</v>
      </c>
      <c r="P20" s="12">
        <v>1394</v>
      </c>
    </row>
    <row r="21" spans="1:17">
      <c r="A21" s="59" t="s">
        <v>6</v>
      </c>
      <c r="B21" s="12">
        <v>23243</v>
      </c>
      <c r="C21" s="12">
        <v>11822</v>
      </c>
      <c r="D21" s="12">
        <v>11421</v>
      </c>
      <c r="E21" s="53">
        <v>4.6100000000000003</v>
      </c>
      <c r="G21" s="59" t="s">
        <v>7</v>
      </c>
      <c r="H21" s="12">
        <v>30894</v>
      </c>
      <c r="I21" s="12">
        <v>15783</v>
      </c>
      <c r="J21" s="12">
        <v>15111</v>
      </c>
      <c r="K21" s="53">
        <v>6.12</v>
      </c>
      <c r="M21" s="59" t="s">
        <v>8</v>
      </c>
      <c r="N21" s="12">
        <v>7019</v>
      </c>
      <c r="O21" s="12">
        <v>2039</v>
      </c>
      <c r="P21" s="12">
        <v>4980</v>
      </c>
      <c r="Q21" s="53">
        <v>1.39</v>
      </c>
    </row>
    <row r="22" spans="1:17">
      <c r="A22" s="61">
        <v>15</v>
      </c>
      <c r="B22" s="12">
        <v>4577</v>
      </c>
      <c r="C22" s="12">
        <v>2319</v>
      </c>
      <c r="D22" s="12">
        <v>2258</v>
      </c>
      <c r="G22" s="61">
        <v>50</v>
      </c>
      <c r="H22" s="12">
        <v>6231</v>
      </c>
      <c r="I22" s="12">
        <v>3189</v>
      </c>
      <c r="J22" s="12">
        <v>3042</v>
      </c>
      <c r="M22" s="61">
        <v>85</v>
      </c>
      <c r="N22" s="12">
        <v>1799</v>
      </c>
      <c r="O22" s="12">
        <v>607</v>
      </c>
      <c r="P22" s="12">
        <v>1192</v>
      </c>
    </row>
    <row r="23" spans="1:17">
      <c r="A23" s="61">
        <v>16</v>
      </c>
      <c r="B23" s="12">
        <v>4707</v>
      </c>
      <c r="C23" s="12">
        <v>2400</v>
      </c>
      <c r="D23" s="12">
        <v>2307</v>
      </c>
      <c r="G23" s="61">
        <v>51</v>
      </c>
      <c r="H23" s="12">
        <v>5880</v>
      </c>
      <c r="I23" s="12">
        <v>3015</v>
      </c>
      <c r="J23" s="12">
        <v>2865</v>
      </c>
      <c r="M23" s="61">
        <v>86</v>
      </c>
      <c r="N23" s="12">
        <v>1679</v>
      </c>
      <c r="O23" s="12">
        <v>482</v>
      </c>
      <c r="P23" s="12">
        <v>1197</v>
      </c>
    </row>
    <row r="24" spans="1:17">
      <c r="A24" s="61">
        <v>17</v>
      </c>
      <c r="B24" s="12">
        <v>4794</v>
      </c>
      <c r="C24" s="12">
        <v>2408</v>
      </c>
      <c r="D24" s="12">
        <v>2386</v>
      </c>
      <c r="G24" s="61">
        <v>52</v>
      </c>
      <c r="H24" s="12">
        <v>6033</v>
      </c>
      <c r="I24" s="12">
        <v>3048</v>
      </c>
      <c r="J24" s="12">
        <v>2985</v>
      </c>
      <c r="M24" s="61">
        <v>87</v>
      </c>
      <c r="N24" s="12">
        <v>1347</v>
      </c>
      <c r="O24" s="12">
        <v>382</v>
      </c>
      <c r="P24" s="12">
        <v>965</v>
      </c>
    </row>
    <row r="25" spans="1:17">
      <c r="A25" s="61">
        <v>18</v>
      </c>
      <c r="B25" s="12">
        <v>4502</v>
      </c>
      <c r="C25" s="12">
        <v>2268</v>
      </c>
      <c r="D25" s="12">
        <v>2234</v>
      </c>
      <c r="G25" s="61">
        <v>53</v>
      </c>
      <c r="H25" s="12">
        <v>6376</v>
      </c>
      <c r="I25" s="12">
        <v>3308</v>
      </c>
      <c r="J25" s="12">
        <v>3068</v>
      </c>
      <c r="M25" s="61">
        <v>88</v>
      </c>
      <c r="N25" s="12">
        <v>1230</v>
      </c>
      <c r="O25" s="12">
        <v>330</v>
      </c>
      <c r="P25" s="12">
        <v>900</v>
      </c>
    </row>
    <row r="26" spans="1:17">
      <c r="A26" s="61">
        <v>19</v>
      </c>
      <c r="B26" s="12">
        <v>4663</v>
      </c>
      <c r="C26" s="12">
        <v>2427</v>
      </c>
      <c r="D26" s="12">
        <v>2236</v>
      </c>
      <c r="G26" s="61">
        <v>54</v>
      </c>
      <c r="H26" s="12">
        <v>6374</v>
      </c>
      <c r="I26" s="12">
        <v>3223</v>
      </c>
      <c r="J26" s="12">
        <v>3151</v>
      </c>
      <c r="M26" s="61">
        <v>89</v>
      </c>
      <c r="N26" s="12">
        <v>964</v>
      </c>
      <c r="O26" s="12">
        <v>238</v>
      </c>
      <c r="P26" s="12">
        <v>726</v>
      </c>
    </row>
    <row r="27" spans="1:17">
      <c r="A27" s="59" t="s">
        <v>9</v>
      </c>
      <c r="B27" s="12">
        <v>27084</v>
      </c>
      <c r="C27" s="12">
        <v>14221</v>
      </c>
      <c r="D27" s="12">
        <v>12863</v>
      </c>
      <c r="E27" s="60">
        <v>5.37</v>
      </c>
      <c r="G27" s="59" t="s">
        <v>10</v>
      </c>
      <c r="H27" s="12">
        <v>37638</v>
      </c>
      <c r="I27" s="12">
        <v>18739</v>
      </c>
      <c r="J27" s="12">
        <v>18899</v>
      </c>
      <c r="K27" s="60">
        <v>7.46</v>
      </c>
      <c r="M27" s="59" t="s">
        <v>11</v>
      </c>
      <c r="N27" s="12">
        <v>2994</v>
      </c>
      <c r="O27" s="12">
        <v>722</v>
      </c>
      <c r="P27" s="12">
        <v>2272</v>
      </c>
      <c r="Q27" s="53">
        <v>0.59</v>
      </c>
    </row>
    <row r="28" spans="1:17">
      <c r="A28" s="61">
        <v>20</v>
      </c>
      <c r="B28" s="12">
        <v>5078</v>
      </c>
      <c r="C28" s="12">
        <v>2622</v>
      </c>
      <c r="D28" s="12">
        <v>2456</v>
      </c>
      <c r="G28" s="61">
        <v>55</v>
      </c>
      <c r="H28" s="12">
        <v>6700</v>
      </c>
      <c r="I28" s="12">
        <v>3271</v>
      </c>
      <c r="J28" s="12">
        <v>3429</v>
      </c>
      <c r="M28" s="61">
        <v>90</v>
      </c>
      <c r="N28" s="12">
        <v>811</v>
      </c>
      <c r="O28" s="12">
        <v>220</v>
      </c>
      <c r="P28" s="12">
        <v>591</v>
      </c>
    </row>
    <row r="29" spans="1:17">
      <c r="A29" s="61">
        <v>21</v>
      </c>
      <c r="B29" s="12">
        <v>5238</v>
      </c>
      <c r="C29" s="12">
        <v>2722</v>
      </c>
      <c r="D29" s="12">
        <v>2516</v>
      </c>
      <c r="G29" s="61">
        <v>56</v>
      </c>
      <c r="H29" s="12">
        <v>7022</v>
      </c>
      <c r="I29" s="12">
        <v>3543</v>
      </c>
      <c r="J29" s="12">
        <v>3479</v>
      </c>
      <c r="M29" s="61">
        <v>91</v>
      </c>
      <c r="N29" s="12">
        <v>752</v>
      </c>
      <c r="O29" s="12">
        <v>179</v>
      </c>
      <c r="P29" s="12">
        <v>573</v>
      </c>
    </row>
    <row r="30" spans="1:17">
      <c r="A30" s="61">
        <v>22</v>
      </c>
      <c r="B30" s="12">
        <v>5081</v>
      </c>
      <c r="C30" s="12">
        <v>2612</v>
      </c>
      <c r="D30" s="12">
        <v>2469</v>
      </c>
      <c r="G30" s="61">
        <v>57</v>
      </c>
      <c r="H30" s="12">
        <v>7169</v>
      </c>
      <c r="I30" s="12">
        <v>3541</v>
      </c>
      <c r="J30" s="12">
        <v>3628</v>
      </c>
      <c r="M30" s="61">
        <v>92</v>
      </c>
      <c r="N30" s="12">
        <v>584</v>
      </c>
      <c r="O30" s="12">
        <v>146</v>
      </c>
      <c r="P30" s="12">
        <v>438</v>
      </c>
    </row>
    <row r="31" spans="1:17">
      <c r="A31" s="61">
        <v>23</v>
      </c>
      <c r="B31" s="12">
        <v>5742</v>
      </c>
      <c r="C31" s="12">
        <v>3037</v>
      </c>
      <c r="D31" s="12">
        <v>2705</v>
      </c>
      <c r="G31" s="61">
        <v>58</v>
      </c>
      <c r="H31" s="12">
        <v>8128</v>
      </c>
      <c r="I31" s="12">
        <v>4024</v>
      </c>
      <c r="J31" s="12">
        <v>4104</v>
      </c>
      <c r="M31" s="61">
        <v>93</v>
      </c>
      <c r="N31" s="12">
        <v>447</v>
      </c>
      <c r="O31" s="12">
        <v>106</v>
      </c>
      <c r="P31" s="12">
        <v>341</v>
      </c>
    </row>
    <row r="32" spans="1:17">
      <c r="A32" s="61">
        <v>24</v>
      </c>
      <c r="B32" s="12">
        <v>5945</v>
      </c>
      <c r="C32" s="12">
        <v>3228</v>
      </c>
      <c r="D32" s="12">
        <v>2717</v>
      </c>
      <c r="G32" s="61">
        <v>59</v>
      </c>
      <c r="H32" s="12">
        <v>8619</v>
      </c>
      <c r="I32" s="12">
        <v>4360</v>
      </c>
      <c r="J32" s="12">
        <v>4259</v>
      </c>
      <c r="M32" s="61">
        <v>94</v>
      </c>
      <c r="N32" s="12">
        <v>400</v>
      </c>
      <c r="O32" s="12">
        <v>71</v>
      </c>
      <c r="P32" s="12">
        <v>329</v>
      </c>
    </row>
    <row r="33" spans="1:17">
      <c r="A33" s="59" t="s">
        <v>12</v>
      </c>
      <c r="B33" s="12">
        <v>33319</v>
      </c>
      <c r="C33" s="12">
        <v>18077</v>
      </c>
      <c r="D33" s="12">
        <v>15242</v>
      </c>
      <c r="E33" s="53">
        <v>6.6</v>
      </c>
      <c r="G33" s="59" t="s">
        <v>13</v>
      </c>
      <c r="H33" s="12">
        <v>35080</v>
      </c>
      <c r="I33" s="12">
        <v>17288</v>
      </c>
      <c r="J33" s="12">
        <v>17792</v>
      </c>
      <c r="K33" s="53">
        <v>6.95</v>
      </c>
      <c r="M33" s="59" t="s">
        <v>14</v>
      </c>
      <c r="N33" s="12">
        <v>799</v>
      </c>
      <c r="O33" s="12">
        <v>167</v>
      </c>
      <c r="P33" s="12">
        <v>632</v>
      </c>
      <c r="Q33" s="53">
        <v>0.16</v>
      </c>
    </row>
    <row r="34" spans="1:17" ht="12" customHeight="1">
      <c r="A34" s="61">
        <v>25</v>
      </c>
      <c r="B34" s="12">
        <v>6146</v>
      </c>
      <c r="C34" s="12">
        <v>3350</v>
      </c>
      <c r="D34" s="12">
        <v>2796</v>
      </c>
      <c r="G34" s="61">
        <v>60</v>
      </c>
      <c r="H34" s="12">
        <v>8478</v>
      </c>
      <c r="I34" s="12">
        <v>4207</v>
      </c>
      <c r="J34" s="12">
        <v>4271</v>
      </c>
      <c r="M34" s="61">
        <v>95</v>
      </c>
      <c r="N34" s="12">
        <v>272</v>
      </c>
      <c r="O34" s="12">
        <v>69</v>
      </c>
      <c r="P34" s="12">
        <v>203</v>
      </c>
    </row>
    <row r="35" spans="1:17">
      <c r="A35" s="61">
        <v>26</v>
      </c>
      <c r="B35" s="12">
        <v>6474</v>
      </c>
      <c r="C35" s="12">
        <v>3592</v>
      </c>
      <c r="D35" s="12">
        <v>2882</v>
      </c>
      <c r="G35" s="61">
        <v>61</v>
      </c>
      <c r="H35" s="12">
        <v>8818</v>
      </c>
      <c r="I35" s="12">
        <v>4324</v>
      </c>
      <c r="J35" s="12">
        <v>4494</v>
      </c>
      <c r="M35" s="61">
        <v>96</v>
      </c>
      <c r="N35" s="12">
        <v>199</v>
      </c>
      <c r="O35" s="12">
        <v>41</v>
      </c>
      <c r="P35" s="12">
        <v>158</v>
      </c>
    </row>
    <row r="36" spans="1:17">
      <c r="A36" s="61">
        <v>27</v>
      </c>
      <c r="B36" s="12">
        <v>6504</v>
      </c>
      <c r="C36" s="12">
        <v>3497</v>
      </c>
      <c r="D36" s="12">
        <v>3007</v>
      </c>
      <c r="G36" s="61">
        <v>62</v>
      </c>
      <c r="H36" s="12">
        <v>6855</v>
      </c>
      <c r="I36" s="12">
        <v>3377</v>
      </c>
      <c r="J36" s="12">
        <v>3478</v>
      </c>
      <c r="M36" s="61">
        <v>97</v>
      </c>
      <c r="N36" s="12">
        <v>154</v>
      </c>
      <c r="O36" s="12">
        <v>34</v>
      </c>
      <c r="P36" s="12">
        <v>120</v>
      </c>
    </row>
    <row r="37" spans="1:17">
      <c r="A37" s="61">
        <v>28</v>
      </c>
      <c r="B37" s="12">
        <v>6796</v>
      </c>
      <c r="C37" s="12">
        <v>3673</v>
      </c>
      <c r="D37" s="12">
        <v>3123</v>
      </c>
      <c r="G37" s="61">
        <v>63</v>
      </c>
      <c r="H37" s="12">
        <v>4907</v>
      </c>
      <c r="I37" s="12">
        <v>2420</v>
      </c>
      <c r="J37" s="12">
        <v>2487</v>
      </c>
      <c r="M37" s="61">
        <v>98</v>
      </c>
      <c r="N37" s="12">
        <v>101</v>
      </c>
      <c r="O37" s="12">
        <v>16</v>
      </c>
      <c r="P37" s="12">
        <v>85</v>
      </c>
    </row>
    <row r="38" spans="1:17">
      <c r="A38" s="61">
        <v>29</v>
      </c>
      <c r="B38" s="12">
        <v>7399</v>
      </c>
      <c r="C38" s="12">
        <v>3965</v>
      </c>
      <c r="D38" s="12">
        <v>3434</v>
      </c>
      <c r="G38" s="61">
        <v>64</v>
      </c>
      <c r="H38" s="12">
        <v>6022</v>
      </c>
      <c r="I38" s="12">
        <v>2960</v>
      </c>
      <c r="J38" s="12">
        <v>3062</v>
      </c>
      <c r="M38" s="61">
        <v>99</v>
      </c>
      <c r="N38" s="12">
        <v>73</v>
      </c>
      <c r="O38" s="12">
        <v>7</v>
      </c>
      <c r="P38" s="12">
        <v>66</v>
      </c>
    </row>
    <row r="39" spans="1:17">
      <c r="A39" s="59" t="s">
        <v>15</v>
      </c>
      <c r="B39" s="12">
        <v>40304</v>
      </c>
      <c r="C39" s="12">
        <v>21343</v>
      </c>
      <c r="D39" s="12">
        <v>18961</v>
      </c>
      <c r="E39" s="53">
        <v>7.99</v>
      </c>
      <c r="G39" s="59" t="s">
        <v>16</v>
      </c>
      <c r="H39" s="12">
        <v>29772</v>
      </c>
      <c r="I39" s="12">
        <v>14526</v>
      </c>
      <c r="J39" s="12">
        <v>15246</v>
      </c>
      <c r="K39" s="53">
        <v>5.9</v>
      </c>
      <c r="M39" s="63">
        <v>100</v>
      </c>
      <c r="N39" s="12">
        <v>97</v>
      </c>
      <c r="O39" s="12">
        <v>16</v>
      </c>
      <c r="P39" s="12">
        <v>81</v>
      </c>
    </row>
    <row r="40" spans="1:17">
      <c r="A40" s="61">
        <v>30</v>
      </c>
      <c r="B40" s="12">
        <v>7453</v>
      </c>
      <c r="C40" s="12">
        <v>4036</v>
      </c>
      <c r="D40" s="12">
        <v>3417</v>
      </c>
      <c r="G40" s="61">
        <v>65</v>
      </c>
      <c r="H40" s="12">
        <v>6685</v>
      </c>
      <c r="I40" s="12">
        <v>3286</v>
      </c>
      <c r="J40" s="12">
        <v>3399</v>
      </c>
      <c r="M40" s="54"/>
      <c r="N40" s="12"/>
      <c r="O40" s="12"/>
      <c r="P40" s="12"/>
    </row>
    <row r="41" spans="1:17">
      <c r="A41" s="61">
        <v>31</v>
      </c>
      <c r="B41" s="12">
        <v>7948</v>
      </c>
      <c r="C41" s="12">
        <v>4174</v>
      </c>
      <c r="D41" s="12">
        <v>3774</v>
      </c>
      <c r="G41" s="61">
        <v>66</v>
      </c>
      <c r="H41" s="12">
        <v>5930</v>
      </c>
      <c r="I41" s="12">
        <v>2928</v>
      </c>
      <c r="J41" s="12">
        <v>3002</v>
      </c>
      <c r="M41" s="53" t="s">
        <v>17</v>
      </c>
      <c r="N41" s="12">
        <v>0</v>
      </c>
      <c r="O41" s="12">
        <v>0</v>
      </c>
      <c r="P41" s="53">
        <v>0</v>
      </c>
    </row>
    <row r="42" spans="1:17">
      <c r="A42" s="61">
        <v>32</v>
      </c>
      <c r="B42" s="12">
        <v>7874</v>
      </c>
      <c r="C42" s="12">
        <v>4201</v>
      </c>
      <c r="D42" s="12">
        <v>3673</v>
      </c>
      <c r="G42" s="61">
        <v>67</v>
      </c>
      <c r="H42" s="12">
        <v>6396</v>
      </c>
      <c r="I42" s="12">
        <v>3119</v>
      </c>
      <c r="J42" s="12">
        <v>3277</v>
      </c>
      <c r="N42" s="12"/>
      <c r="O42" s="12"/>
      <c r="P42" s="12"/>
    </row>
    <row r="43" spans="1:17">
      <c r="A43" s="61">
        <v>33</v>
      </c>
      <c r="B43" s="12">
        <v>8281</v>
      </c>
      <c r="C43" s="12">
        <v>4367</v>
      </c>
      <c r="D43" s="12">
        <v>3914</v>
      </c>
      <c r="G43" s="61">
        <v>68</v>
      </c>
      <c r="H43" s="12">
        <v>5760</v>
      </c>
      <c r="I43" s="12">
        <v>2752</v>
      </c>
      <c r="J43" s="12">
        <v>3008</v>
      </c>
      <c r="M43" s="53" t="s">
        <v>18</v>
      </c>
      <c r="N43" s="12">
        <v>504534</v>
      </c>
      <c r="O43" s="12">
        <v>252904</v>
      </c>
      <c r="P43" s="12">
        <v>251630</v>
      </c>
    </row>
    <row r="44" spans="1:17">
      <c r="A44" s="61">
        <v>34</v>
      </c>
      <c r="B44" s="12">
        <v>8748</v>
      </c>
      <c r="C44" s="12">
        <v>4565</v>
      </c>
      <c r="D44" s="12">
        <v>4183</v>
      </c>
      <c r="G44" s="61">
        <v>69</v>
      </c>
      <c r="H44" s="12">
        <v>5001</v>
      </c>
      <c r="I44" s="12">
        <v>2441</v>
      </c>
      <c r="J44" s="12">
        <v>2560</v>
      </c>
      <c r="M44" s="64"/>
      <c r="P44" s="53"/>
    </row>
    <row r="46" spans="1:17">
      <c r="B46" s="62"/>
      <c r="C46" s="62"/>
      <c r="D46" s="62"/>
      <c r="E46" s="62"/>
      <c r="H46" s="62"/>
      <c r="I46" s="62"/>
      <c r="J46" s="62"/>
      <c r="K46" s="62"/>
      <c r="N46" s="62"/>
      <c r="O46" s="62"/>
      <c r="P46" s="62"/>
      <c r="Q46" s="62"/>
    </row>
    <row r="48" spans="1:17">
      <c r="B48" s="62"/>
      <c r="C48" s="62"/>
      <c r="D48" s="62"/>
      <c r="E48" s="62"/>
    </row>
    <row r="50" spans="2:4">
      <c r="B50" s="62"/>
      <c r="C50" s="62"/>
      <c r="D50" s="62"/>
    </row>
  </sheetData>
  <phoneticPr fontId="5"/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44"/>
  <sheetViews>
    <sheetView zoomScale="84" zoomScaleNormal="84" workbookViewId="0"/>
  </sheetViews>
  <sheetFormatPr defaultColWidth="11.09765625" defaultRowHeight="12"/>
  <cols>
    <col min="1" max="16384" width="11.09765625" style="29"/>
  </cols>
  <sheetData>
    <row r="1" spans="1:17" ht="13.5" customHeight="1">
      <c r="A1" s="27" t="s">
        <v>28</v>
      </c>
      <c r="B1" s="283" t="s">
        <v>50</v>
      </c>
      <c r="C1" s="283"/>
      <c r="D1" s="283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17">
      <c r="A2" s="30" t="s">
        <v>23</v>
      </c>
      <c r="B2" s="30" t="s">
        <v>24</v>
      </c>
      <c r="C2" s="30" t="s">
        <v>25</v>
      </c>
      <c r="D2" s="30" t="s">
        <v>26</v>
      </c>
      <c r="E2" s="30" t="s">
        <v>27</v>
      </c>
      <c r="F2" s="28"/>
      <c r="G2" s="30" t="s">
        <v>23</v>
      </c>
      <c r="H2" s="30" t="s">
        <v>24</v>
      </c>
      <c r="I2" s="30" t="s">
        <v>25</v>
      </c>
      <c r="J2" s="30" t="s">
        <v>26</v>
      </c>
      <c r="K2" s="30" t="s">
        <v>27</v>
      </c>
      <c r="L2" s="28"/>
      <c r="M2" s="30" t="s">
        <v>23</v>
      </c>
      <c r="N2" s="30" t="s">
        <v>24</v>
      </c>
      <c r="O2" s="30" t="s">
        <v>25</v>
      </c>
      <c r="P2" s="30" t="s">
        <v>26</v>
      </c>
      <c r="Q2" s="30" t="s">
        <v>27</v>
      </c>
    </row>
    <row r="3" spans="1:17">
      <c r="A3" s="31" t="s">
        <v>31</v>
      </c>
      <c r="B3" s="32">
        <v>24973</v>
      </c>
      <c r="C3" s="32">
        <v>12859</v>
      </c>
      <c r="D3" s="32">
        <v>12114</v>
      </c>
      <c r="E3" s="29">
        <v>4.96</v>
      </c>
      <c r="G3" s="31" t="s">
        <v>0</v>
      </c>
      <c r="H3" s="32">
        <v>41405</v>
      </c>
      <c r="I3" s="32">
        <v>22104</v>
      </c>
      <c r="J3" s="32">
        <v>19301</v>
      </c>
      <c r="K3" s="29">
        <v>8.23</v>
      </c>
      <c r="M3" s="31" t="s">
        <v>1</v>
      </c>
      <c r="N3" s="32">
        <v>22865</v>
      </c>
      <c r="O3" s="32">
        <v>10510</v>
      </c>
      <c r="P3" s="32">
        <v>12355</v>
      </c>
      <c r="Q3" s="29">
        <v>4.55</v>
      </c>
    </row>
    <row r="4" spans="1:17">
      <c r="A4" s="33">
        <v>0</v>
      </c>
      <c r="B4" s="32">
        <v>4905</v>
      </c>
      <c r="C4" s="32">
        <v>2498</v>
      </c>
      <c r="D4" s="32">
        <v>2407</v>
      </c>
      <c r="G4" s="33">
        <v>35</v>
      </c>
      <c r="H4" s="32">
        <v>8972</v>
      </c>
      <c r="I4" s="32">
        <v>4851</v>
      </c>
      <c r="J4" s="32">
        <v>4121</v>
      </c>
      <c r="K4" s="34"/>
      <c r="L4" s="34"/>
      <c r="M4" s="33">
        <v>70</v>
      </c>
      <c r="N4" s="32">
        <v>5018</v>
      </c>
      <c r="O4" s="32">
        <v>2346</v>
      </c>
      <c r="P4" s="32">
        <v>2672</v>
      </c>
    </row>
    <row r="5" spans="1:17">
      <c r="A5" s="33">
        <v>1</v>
      </c>
      <c r="B5" s="32">
        <v>5119</v>
      </c>
      <c r="C5" s="32">
        <v>2594</v>
      </c>
      <c r="D5" s="32">
        <v>2525</v>
      </c>
      <c r="G5" s="33">
        <v>36</v>
      </c>
      <c r="H5" s="32">
        <v>8580</v>
      </c>
      <c r="I5" s="32">
        <v>4558</v>
      </c>
      <c r="J5" s="32">
        <v>4022</v>
      </c>
      <c r="K5" s="34"/>
      <c r="M5" s="33">
        <v>71</v>
      </c>
      <c r="N5" s="32">
        <v>4781</v>
      </c>
      <c r="O5" s="32">
        <v>2236</v>
      </c>
      <c r="P5" s="32">
        <v>2545</v>
      </c>
    </row>
    <row r="6" spans="1:17">
      <c r="A6" s="33">
        <v>2</v>
      </c>
      <c r="B6" s="32">
        <v>4989</v>
      </c>
      <c r="C6" s="32">
        <v>2617</v>
      </c>
      <c r="D6" s="32">
        <v>2372</v>
      </c>
      <c r="G6" s="33">
        <v>37</v>
      </c>
      <c r="H6" s="32">
        <v>8326</v>
      </c>
      <c r="I6" s="32">
        <v>4449</v>
      </c>
      <c r="J6" s="32">
        <v>3877</v>
      </c>
      <c r="M6" s="33">
        <v>72</v>
      </c>
      <c r="N6" s="32">
        <v>4623</v>
      </c>
      <c r="O6" s="32">
        <v>2163</v>
      </c>
      <c r="P6" s="32">
        <v>2460</v>
      </c>
    </row>
    <row r="7" spans="1:17">
      <c r="A7" s="33">
        <v>3</v>
      </c>
      <c r="B7" s="32">
        <v>4973</v>
      </c>
      <c r="C7" s="32">
        <v>2558</v>
      </c>
      <c r="D7" s="32">
        <v>2415</v>
      </c>
      <c r="G7" s="33">
        <v>38</v>
      </c>
      <c r="H7" s="32">
        <v>7788</v>
      </c>
      <c r="I7" s="32">
        <v>4154</v>
      </c>
      <c r="J7" s="32">
        <v>3634</v>
      </c>
      <c r="K7" s="34"/>
      <c r="L7" s="34"/>
      <c r="M7" s="33">
        <v>73</v>
      </c>
      <c r="N7" s="32">
        <v>4379</v>
      </c>
      <c r="O7" s="32">
        <v>1971</v>
      </c>
      <c r="P7" s="32">
        <v>2408</v>
      </c>
    </row>
    <row r="8" spans="1:17">
      <c r="A8" s="33">
        <v>4</v>
      </c>
      <c r="B8" s="32">
        <v>4987</v>
      </c>
      <c r="C8" s="32">
        <v>2592</v>
      </c>
      <c r="D8" s="32">
        <v>2395</v>
      </c>
      <c r="G8" s="33">
        <v>39</v>
      </c>
      <c r="H8" s="32">
        <v>7739</v>
      </c>
      <c r="I8" s="32">
        <v>4092</v>
      </c>
      <c r="J8" s="32">
        <v>3647</v>
      </c>
      <c r="M8" s="33">
        <v>74</v>
      </c>
      <c r="N8" s="32">
        <v>4064</v>
      </c>
      <c r="O8" s="32">
        <v>1794</v>
      </c>
      <c r="P8" s="32">
        <v>2270</v>
      </c>
    </row>
    <row r="9" spans="1:17">
      <c r="A9" s="26" t="s">
        <v>39</v>
      </c>
      <c r="B9" s="32">
        <v>24651</v>
      </c>
      <c r="C9" s="32">
        <v>12592</v>
      </c>
      <c r="D9" s="32">
        <v>12059</v>
      </c>
      <c r="E9" s="29">
        <v>4.9000000000000004</v>
      </c>
      <c r="G9" s="31" t="s">
        <v>2</v>
      </c>
      <c r="H9" s="32">
        <v>34179</v>
      </c>
      <c r="I9" s="32">
        <v>17948</v>
      </c>
      <c r="J9" s="32">
        <v>16231</v>
      </c>
      <c r="K9" s="29">
        <v>6.79</v>
      </c>
      <c r="M9" s="31" t="s">
        <v>3</v>
      </c>
      <c r="N9" s="32">
        <v>18125</v>
      </c>
      <c r="O9" s="32">
        <v>7811</v>
      </c>
      <c r="P9" s="32">
        <v>10314</v>
      </c>
      <c r="Q9" s="29">
        <v>3.6</v>
      </c>
    </row>
    <row r="10" spans="1:17">
      <c r="A10" s="33">
        <v>5</v>
      </c>
      <c r="B10" s="32">
        <v>4981</v>
      </c>
      <c r="C10" s="32">
        <v>2580</v>
      </c>
      <c r="D10" s="32">
        <v>2401</v>
      </c>
      <c r="G10" s="33">
        <v>40</v>
      </c>
      <c r="H10" s="32">
        <v>7682</v>
      </c>
      <c r="I10" s="32">
        <v>4057</v>
      </c>
      <c r="J10" s="32">
        <v>3625</v>
      </c>
      <c r="M10" s="33">
        <v>75</v>
      </c>
      <c r="N10" s="32">
        <v>3983</v>
      </c>
      <c r="O10" s="32">
        <v>1757</v>
      </c>
      <c r="P10" s="32">
        <v>2226</v>
      </c>
    </row>
    <row r="11" spans="1:17">
      <c r="A11" s="33">
        <v>6</v>
      </c>
      <c r="B11" s="32">
        <v>5013</v>
      </c>
      <c r="C11" s="32">
        <v>2503</v>
      </c>
      <c r="D11" s="32">
        <v>2510</v>
      </c>
      <c r="G11" s="33">
        <v>41</v>
      </c>
      <c r="H11" s="32">
        <v>6377</v>
      </c>
      <c r="I11" s="32">
        <v>3349</v>
      </c>
      <c r="J11" s="32">
        <v>3028</v>
      </c>
      <c r="M11" s="33">
        <v>76</v>
      </c>
      <c r="N11" s="32">
        <v>3870</v>
      </c>
      <c r="O11" s="32">
        <v>1680</v>
      </c>
      <c r="P11" s="32">
        <v>2190</v>
      </c>
    </row>
    <row r="12" spans="1:17">
      <c r="A12" s="33">
        <v>7</v>
      </c>
      <c r="B12" s="32">
        <v>5071</v>
      </c>
      <c r="C12" s="32">
        <v>2583</v>
      </c>
      <c r="D12" s="32">
        <v>2488</v>
      </c>
      <c r="G12" s="33">
        <v>42</v>
      </c>
      <c r="H12" s="32">
        <v>6686</v>
      </c>
      <c r="I12" s="32">
        <v>3453</v>
      </c>
      <c r="J12" s="32">
        <v>3233</v>
      </c>
      <c r="M12" s="33">
        <v>77</v>
      </c>
      <c r="N12" s="32">
        <v>3666</v>
      </c>
      <c r="O12" s="32">
        <v>1568</v>
      </c>
      <c r="P12" s="32">
        <v>2098</v>
      </c>
    </row>
    <row r="13" spans="1:17">
      <c r="A13" s="33">
        <v>8</v>
      </c>
      <c r="B13" s="32">
        <v>4716</v>
      </c>
      <c r="C13" s="32">
        <v>2430</v>
      </c>
      <c r="D13" s="32">
        <v>2286</v>
      </c>
      <c r="G13" s="33">
        <v>43</v>
      </c>
      <c r="H13" s="32">
        <v>6916</v>
      </c>
      <c r="I13" s="32">
        <v>3623</v>
      </c>
      <c r="J13" s="32">
        <v>3293</v>
      </c>
      <c r="M13" s="33">
        <v>78</v>
      </c>
      <c r="N13" s="32">
        <v>3389</v>
      </c>
      <c r="O13" s="32">
        <v>1429</v>
      </c>
      <c r="P13" s="32">
        <v>1960</v>
      </c>
    </row>
    <row r="14" spans="1:17">
      <c r="A14" s="33">
        <v>9</v>
      </c>
      <c r="B14" s="32">
        <v>4870</v>
      </c>
      <c r="C14" s="32">
        <v>2496</v>
      </c>
      <c r="D14" s="32">
        <v>2374</v>
      </c>
      <c r="G14" s="33">
        <v>44</v>
      </c>
      <c r="H14" s="32">
        <v>6518</v>
      </c>
      <c r="I14" s="32">
        <v>3466</v>
      </c>
      <c r="J14" s="32">
        <v>3052</v>
      </c>
      <c r="M14" s="33">
        <v>79</v>
      </c>
      <c r="N14" s="32">
        <v>3217</v>
      </c>
      <c r="O14" s="32">
        <v>1377</v>
      </c>
      <c r="P14" s="32">
        <v>1840</v>
      </c>
    </row>
    <row r="15" spans="1:17">
      <c r="A15" s="26" t="s">
        <v>40</v>
      </c>
      <c r="B15" s="32">
        <v>23575</v>
      </c>
      <c r="C15" s="32">
        <v>12044</v>
      </c>
      <c r="D15" s="32">
        <v>11531</v>
      </c>
      <c r="E15" s="29">
        <v>4.6900000000000004</v>
      </c>
      <c r="G15" s="31" t="s">
        <v>4</v>
      </c>
      <c r="H15" s="32">
        <v>30702</v>
      </c>
      <c r="I15" s="32">
        <v>15857</v>
      </c>
      <c r="J15" s="32">
        <v>14845</v>
      </c>
      <c r="K15" s="29">
        <v>6.1</v>
      </c>
      <c r="M15" s="31" t="s">
        <v>5</v>
      </c>
      <c r="N15" s="32">
        <v>12435</v>
      </c>
      <c r="O15" s="32">
        <v>4668</v>
      </c>
      <c r="P15" s="32">
        <v>7767</v>
      </c>
      <c r="Q15" s="29">
        <v>2.4700000000000002</v>
      </c>
    </row>
    <row r="16" spans="1:17">
      <c r="A16" s="33">
        <v>10</v>
      </c>
      <c r="B16" s="32">
        <v>4751</v>
      </c>
      <c r="C16" s="32">
        <v>2398</v>
      </c>
      <c r="D16" s="32">
        <v>2353</v>
      </c>
      <c r="G16" s="33">
        <v>45</v>
      </c>
      <c r="H16" s="32">
        <v>6264</v>
      </c>
      <c r="I16" s="32">
        <v>3322</v>
      </c>
      <c r="J16" s="32">
        <v>2942</v>
      </c>
      <c r="M16" s="33">
        <v>80</v>
      </c>
      <c r="N16" s="32">
        <v>2897</v>
      </c>
      <c r="O16" s="32">
        <v>1126</v>
      </c>
      <c r="P16" s="32">
        <v>1771</v>
      </c>
    </row>
    <row r="17" spans="1:17">
      <c r="A17" s="33">
        <v>11</v>
      </c>
      <c r="B17" s="32">
        <v>4785</v>
      </c>
      <c r="C17" s="32">
        <v>2470</v>
      </c>
      <c r="D17" s="32">
        <v>2315</v>
      </c>
      <c r="G17" s="33">
        <v>46</v>
      </c>
      <c r="H17" s="32">
        <v>6021</v>
      </c>
      <c r="I17" s="32">
        <v>3062</v>
      </c>
      <c r="J17" s="32">
        <v>2959</v>
      </c>
      <c r="M17" s="33">
        <v>81</v>
      </c>
      <c r="N17" s="32">
        <v>2776</v>
      </c>
      <c r="O17" s="32">
        <v>1111</v>
      </c>
      <c r="P17" s="32">
        <v>1665</v>
      </c>
    </row>
    <row r="18" spans="1:17">
      <c r="A18" s="33">
        <v>12</v>
      </c>
      <c r="B18" s="32">
        <v>4604</v>
      </c>
      <c r="C18" s="32">
        <v>2397</v>
      </c>
      <c r="D18" s="32">
        <v>2207</v>
      </c>
      <c r="G18" s="33">
        <v>47</v>
      </c>
      <c r="H18" s="32">
        <v>5937</v>
      </c>
      <c r="I18" s="32">
        <v>3055</v>
      </c>
      <c r="J18" s="32">
        <v>2882</v>
      </c>
      <c r="M18" s="33">
        <v>82</v>
      </c>
      <c r="N18" s="32">
        <v>2566</v>
      </c>
      <c r="O18" s="32">
        <v>969</v>
      </c>
      <c r="P18" s="32">
        <v>1597</v>
      </c>
    </row>
    <row r="19" spans="1:17">
      <c r="A19" s="33">
        <v>13</v>
      </c>
      <c r="B19" s="32">
        <v>4826</v>
      </c>
      <c r="C19" s="32">
        <v>2442</v>
      </c>
      <c r="D19" s="32">
        <v>2384</v>
      </c>
      <c r="G19" s="33">
        <v>48</v>
      </c>
      <c r="H19" s="32">
        <v>6208</v>
      </c>
      <c r="I19" s="32">
        <v>3202</v>
      </c>
      <c r="J19" s="32">
        <v>3006</v>
      </c>
      <c r="M19" s="33">
        <v>83</v>
      </c>
      <c r="N19" s="32">
        <v>2272</v>
      </c>
      <c r="O19" s="32">
        <v>805</v>
      </c>
      <c r="P19" s="32">
        <v>1467</v>
      </c>
    </row>
    <row r="20" spans="1:17">
      <c r="A20" s="33">
        <v>14</v>
      </c>
      <c r="B20" s="32">
        <v>4609</v>
      </c>
      <c r="C20" s="32">
        <v>2337</v>
      </c>
      <c r="D20" s="32">
        <v>2272</v>
      </c>
      <c r="G20" s="33">
        <v>49</v>
      </c>
      <c r="H20" s="32">
        <v>6272</v>
      </c>
      <c r="I20" s="32">
        <v>3216</v>
      </c>
      <c r="J20" s="32">
        <v>3056</v>
      </c>
      <c r="M20" s="33">
        <v>84</v>
      </c>
      <c r="N20" s="32">
        <v>1924</v>
      </c>
      <c r="O20" s="32">
        <v>657</v>
      </c>
      <c r="P20" s="32">
        <v>1267</v>
      </c>
    </row>
    <row r="21" spans="1:17">
      <c r="A21" s="31" t="s">
        <v>6</v>
      </c>
      <c r="B21" s="32">
        <v>23793</v>
      </c>
      <c r="C21" s="32">
        <v>12097</v>
      </c>
      <c r="D21" s="32">
        <v>11696</v>
      </c>
      <c r="E21" s="29">
        <v>4.7300000000000004</v>
      </c>
      <c r="G21" s="31" t="s">
        <v>7</v>
      </c>
      <c r="H21" s="32">
        <v>31517</v>
      </c>
      <c r="I21" s="32">
        <v>15969</v>
      </c>
      <c r="J21" s="32">
        <v>15548</v>
      </c>
      <c r="K21" s="29">
        <v>6.27</v>
      </c>
      <c r="M21" s="31" t="s">
        <v>8</v>
      </c>
      <c r="N21" s="32">
        <v>6586</v>
      </c>
      <c r="O21" s="32">
        <v>1856</v>
      </c>
      <c r="P21" s="32">
        <v>4730</v>
      </c>
      <c r="Q21" s="29">
        <v>1.31</v>
      </c>
    </row>
    <row r="22" spans="1:17">
      <c r="A22" s="33">
        <v>15</v>
      </c>
      <c r="B22" s="32">
        <v>4692</v>
      </c>
      <c r="C22" s="32">
        <v>2392</v>
      </c>
      <c r="D22" s="32">
        <v>2300</v>
      </c>
      <c r="G22" s="33">
        <v>50</v>
      </c>
      <c r="H22" s="32">
        <v>5908</v>
      </c>
      <c r="I22" s="32">
        <v>3025</v>
      </c>
      <c r="J22" s="32">
        <v>2883</v>
      </c>
      <c r="M22" s="33">
        <v>85</v>
      </c>
      <c r="N22" s="32">
        <v>1804</v>
      </c>
      <c r="O22" s="32">
        <v>528</v>
      </c>
      <c r="P22" s="32">
        <v>1276</v>
      </c>
    </row>
    <row r="23" spans="1:17">
      <c r="A23" s="33">
        <v>16</v>
      </c>
      <c r="B23" s="32">
        <v>4782</v>
      </c>
      <c r="C23" s="32">
        <v>2401</v>
      </c>
      <c r="D23" s="32">
        <v>2381</v>
      </c>
      <c r="G23" s="33">
        <v>51</v>
      </c>
      <c r="H23" s="32">
        <v>6084</v>
      </c>
      <c r="I23" s="32">
        <v>3079</v>
      </c>
      <c r="J23" s="32">
        <v>3005</v>
      </c>
      <c r="M23" s="33">
        <v>86</v>
      </c>
      <c r="N23" s="32">
        <v>1464</v>
      </c>
      <c r="O23" s="32">
        <v>432</v>
      </c>
      <c r="P23" s="32">
        <v>1032</v>
      </c>
    </row>
    <row r="24" spans="1:17">
      <c r="A24" s="33">
        <v>17</v>
      </c>
      <c r="B24" s="32">
        <v>4704</v>
      </c>
      <c r="C24" s="32">
        <v>2388</v>
      </c>
      <c r="D24" s="32">
        <v>2316</v>
      </c>
      <c r="G24" s="33">
        <v>52</v>
      </c>
      <c r="H24" s="32">
        <v>6392</v>
      </c>
      <c r="I24" s="32">
        <v>3315</v>
      </c>
      <c r="J24" s="32">
        <v>3077</v>
      </c>
      <c r="M24" s="33">
        <v>87</v>
      </c>
      <c r="N24" s="32">
        <v>1333</v>
      </c>
      <c r="O24" s="32">
        <v>355</v>
      </c>
      <c r="P24" s="32">
        <v>978</v>
      </c>
    </row>
    <row r="25" spans="1:17">
      <c r="A25" s="33">
        <v>18</v>
      </c>
      <c r="B25" s="32">
        <v>4546</v>
      </c>
      <c r="C25" s="32">
        <v>2316</v>
      </c>
      <c r="D25" s="32">
        <v>2230</v>
      </c>
      <c r="G25" s="33">
        <v>53</v>
      </c>
      <c r="H25" s="32">
        <v>6400</v>
      </c>
      <c r="I25" s="32">
        <v>3251</v>
      </c>
      <c r="J25" s="32">
        <v>3149</v>
      </c>
      <c r="M25" s="33">
        <v>88</v>
      </c>
      <c r="N25" s="32">
        <v>1074</v>
      </c>
      <c r="O25" s="32">
        <v>280</v>
      </c>
      <c r="P25" s="32">
        <v>794</v>
      </c>
    </row>
    <row r="26" spans="1:17">
      <c r="A26" s="33">
        <v>19</v>
      </c>
      <c r="B26" s="32">
        <v>5069</v>
      </c>
      <c r="C26" s="32">
        <v>2600</v>
      </c>
      <c r="D26" s="32">
        <v>2469</v>
      </c>
      <c r="G26" s="33">
        <v>54</v>
      </c>
      <c r="H26" s="32">
        <v>6733</v>
      </c>
      <c r="I26" s="32">
        <v>3299</v>
      </c>
      <c r="J26" s="32">
        <v>3434</v>
      </c>
      <c r="M26" s="33">
        <v>89</v>
      </c>
      <c r="N26" s="32">
        <v>911</v>
      </c>
      <c r="O26" s="32">
        <v>261</v>
      </c>
      <c r="P26" s="32">
        <v>650</v>
      </c>
    </row>
    <row r="27" spans="1:17">
      <c r="A27" s="31" t="s">
        <v>9</v>
      </c>
      <c r="B27" s="32">
        <v>27693</v>
      </c>
      <c r="C27" s="32">
        <v>14503</v>
      </c>
      <c r="D27" s="32">
        <v>13190</v>
      </c>
      <c r="E27" s="29">
        <v>5.51</v>
      </c>
      <c r="G27" s="31" t="s">
        <v>10</v>
      </c>
      <c r="H27" s="32">
        <v>39668</v>
      </c>
      <c r="I27" s="32">
        <v>19839</v>
      </c>
      <c r="J27" s="32">
        <v>19829</v>
      </c>
      <c r="K27" s="29">
        <v>7.89</v>
      </c>
      <c r="M27" s="31" t="s">
        <v>11</v>
      </c>
      <c r="N27" s="32">
        <v>2941</v>
      </c>
      <c r="O27" s="32">
        <v>727</v>
      </c>
      <c r="P27" s="32">
        <v>2214</v>
      </c>
      <c r="Q27" s="29">
        <v>0.57999999999999996</v>
      </c>
    </row>
    <row r="28" spans="1:17">
      <c r="A28" s="33">
        <v>20</v>
      </c>
      <c r="B28" s="32">
        <v>5207</v>
      </c>
      <c r="C28" s="32">
        <v>2699</v>
      </c>
      <c r="D28" s="32">
        <v>2508</v>
      </c>
      <c r="G28" s="33">
        <v>55</v>
      </c>
      <c r="H28" s="32">
        <v>7056</v>
      </c>
      <c r="I28" s="32">
        <v>3564</v>
      </c>
      <c r="J28" s="32">
        <v>3492</v>
      </c>
      <c r="M28" s="33">
        <v>90</v>
      </c>
      <c r="N28" s="32">
        <v>873</v>
      </c>
      <c r="O28" s="32">
        <v>216</v>
      </c>
      <c r="P28" s="32">
        <v>657</v>
      </c>
    </row>
    <row r="29" spans="1:17">
      <c r="A29" s="33">
        <v>21</v>
      </c>
      <c r="B29" s="32">
        <v>5183</v>
      </c>
      <c r="C29" s="32">
        <v>2640</v>
      </c>
      <c r="D29" s="32">
        <v>2543</v>
      </c>
      <c r="G29" s="33">
        <v>56</v>
      </c>
      <c r="H29" s="32">
        <v>7226</v>
      </c>
      <c r="I29" s="32">
        <v>3573</v>
      </c>
      <c r="J29" s="32">
        <v>3653</v>
      </c>
      <c r="M29" s="33">
        <v>91</v>
      </c>
      <c r="N29" s="32">
        <v>688</v>
      </c>
      <c r="O29" s="32">
        <v>189</v>
      </c>
      <c r="P29" s="32">
        <v>499</v>
      </c>
    </row>
    <row r="30" spans="1:17">
      <c r="A30" s="33">
        <v>22</v>
      </c>
      <c r="B30" s="32">
        <v>5467</v>
      </c>
      <c r="C30" s="32">
        <v>2793</v>
      </c>
      <c r="D30" s="32">
        <v>2674</v>
      </c>
      <c r="G30" s="33">
        <v>57</v>
      </c>
      <c r="H30" s="32">
        <v>8165</v>
      </c>
      <c r="I30" s="32">
        <v>4044</v>
      </c>
      <c r="J30" s="32">
        <v>4121</v>
      </c>
      <c r="M30" s="33">
        <v>92</v>
      </c>
      <c r="N30" s="32">
        <v>549</v>
      </c>
      <c r="O30" s="32">
        <v>132</v>
      </c>
      <c r="P30" s="32">
        <v>417</v>
      </c>
    </row>
    <row r="31" spans="1:17">
      <c r="A31" s="33">
        <v>23</v>
      </c>
      <c r="B31" s="32">
        <v>5923</v>
      </c>
      <c r="C31" s="32">
        <v>3188</v>
      </c>
      <c r="D31" s="32">
        <v>2735</v>
      </c>
      <c r="G31" s="33">
        <v>58</v>
      </c>
      <c r="H31" s="32">
        <v>8676</v>
      </c>
      <c r="I31" s="32">
        <v>4394</v>
      </c>
      <c r="J31" s="32">
        <v>4282</v>
      </c>
      <c r="M31" s="33">
        <v>93</v>
      </c>
      <c r="N31" s="32">
        <v>489</v>
      </c>
      <c r="O31" s="32">
        <v>100</v>
      </c>
      <c r="P31" s="32">
        <v>389</v>
      </c>
    </row>
    <row r="32" spans="1:17">
      <c r="A32" s="33">
        <v>24</v>
      </c>
      <c r="B32" s="32">
        <v>5913</v>
      </c>
      <c r="C32" s="32">
        <v>3183</v>
      </c>
      <c r="D32" s="32">
        <v>2730</v>
      </c>
      <c r="G32" s="33">
        <v>59</v>
      </c>
      <c r="H32" s="32">
        <v>8545</v>
      </c>
      <c r="I32" s="32">
        <v>4264</v>
      </c>
      <c r="J32" s="32">
        <v>4281</v>
      </c>
      <c r="M32" s="33">
        <v>94</v>
      </c>
      <c r="N32" s="32">
        <v>342</v>
      </c>
      <c r="O32" s="32">
        <v>90</v>
      </c>
      <c r="P32" s="32">
        <v>252</v>
      </c>
    </row>
    <row r="33" spans="1:17">
      <c r="A33" s="31" t="s">
        <v>12</v>
      </c>
      <c r="B33" s="32">
        <v>34170</v>
      </c>
      <c r="C33" s="32">
        <v>18550</v>
      </c>
      <c r="D33" s="32">
        <v>15620</v>
      </c>
      <c r="E33" s="29">
        <v>6.79</v>
      </c>
      <c r="G33" s="31" t="s">
        <v>13</v>
      </c>
      <c r="H33" s="32">
        <v>33502</v>
      </c>
      <c r="I33" s="32">
        <v>16519</v>
      </c>
      <c r="J33" s="32">
        <v>16983</v>
      </c>
      <c r="K33" s="29">
        <v>6.66</v>
      </c>
      <c r="M33" s="31" t="s">
        <v>14</v>
      </c>
      <c r="N33" s="32">
        <v>729</v>
      </c>
      <c r="O33" s="32">
        <v>137</v>
      </c>
      <c r="P33" s="32">
        <v>592</v>
      </c>
      <c r="Q33" s="29">
        <v>0.14000000000000001</v>
      </c>
    </row>
    <row r="34" spans="1:17">
      <c r="A34" s="33">
        <v>25</v>
      </c>
      <c r="B34" s="32">
        <v>6288</v>
      </c>
      <c r="C34" s="32">
        <v>3473</v>
      </c>
      <c r="D34" s="32">
        <v>2815</v>
      </c>
      <c r="G34" s="33">
        <v>60</v>
      </c>
      <c r="H34" s="32">
        <v>8856</v>
      </c>
      <c r="I34" s="32">
        <v>4341</v>
      </c>
      <c r="J34" s="32">
        <v>4515</v>
      </c>
      <c r="M34" s="33">
        <v>95</v>
      </c>
      <c r="N34" s="32">
        <v>246</v>
      </c>
      <c r="O34" s="32">
        <v>52</v>
      </c>
      <c r="P34" s="32">
        <v>194</v>
      </c>
    </row>
    <row r="35" spans="1:17">
      <c r="A35" s="33">
        <v>26</v>
      </c>
      <c r="B35" s="32">
        <v>6388</v>
      </c>
      <c r="C35" s="32">
        <v>3478</v>
      </c>
      <c r="D35" s="32">
        <v>2910</v>
      </c>
      <c r="G35" s="33">
        <v>61</v>
      </c>
      <c r="H35" s="32">
        <v>6919</v>
      </c>
      <c r="I35" s="32">
        <v>3425</v>
      </c>
      <c r="J35" s="32">
        <v>3494</v>
      </c>
      <c r="M35" s="33">
        <v>96</v>
      </c>
      <c r="N35" s="32">
        <v>202</v>
      </c>
      <c r="O35" s="32">
        <v>45</v>
      </c>
      <c r="P35" s="32">
        <v>157</v>
      </c>
    </row>
    <row r="36" spans="1:17">
      <c r="A36" s="33">
        <v>27</v>
      </c>
      <c r="B36" s="32">
        <v>6681</v>
      </c>
      <c r="C36" s="32">
        <v>3617</v>
      </c>
      <c r="D36" s="32">
        <v>3064</v>
      </c>
      <c r="G36" s="33">
        <v>62</v>
      </c>
      <c r="H36" s="32">
        <v>4938</v>
      </c>
      <c r="I36" s="32">
        <v>2447</v>
      </c>
      <c r="J36" s="32">
        <v>2491</v>
      </c>
      <c r="M36" s="33">
        <v>97</v>
      </c>
      <c r="N36" s="32">
        <v>129</v>
      </c>
      <c r="O36" s="32">
        <v>18</v>
      </c>
      <c r="P36" s="32">
        <v>111</v>
      </c>
    </row>
    <row r="37" spans="1:17">
      <c r="A37" s="33">
        <v>28</v>
      </c>
      <c r="B37" s="32">
        <v>7399</v>
      </c>
      <c r="C37" s="32">
        <v>3963</v>
      </c>
      <c r="D37" s="32">
        <v>3436</v>
      </c>
      <c r="G37" s="33">
        <v>63</v>
      </c>
      <c r="H37" s="32">
        <v>6064</v>
      </c>
      <c r="I37" s="32">
        <v>2997</v>
      </c>
      <c r="J37" s="32">
        <v>3067</v>
      </c>
      <c r="M37" s="33">
        <v>98</v>
      </c>
      <c r="N37" s="32">
        <v>94</v>
      </c>
      <c r="O37" s="32">
        <v>11</v>
      </c>
      <c r="P37" s="32">
        <v>83</v>
      </c>
    </row>
    <row r="38" spans="1:17">
      <c r="A38" s="33">
        <v>29</v>
      </c>
      <c r="B38" s="32">
        <v>7414</v>
      </c>
      <c r="C38" s="32">
        <v>4019</v>
      </c>
      <c r="D38" s="32">
        <v>3395</v>
      </c>
      <c r="G38" s="33">
        <v>64</v>
      </c>
      <c r="H38" s="32">
        <v>6725</v>
      </c>
      <c r="I38" s="32">
        <v>3309</v>
      </c>
      <c r="J38" s="32">
        <v>3416</v>
      </c>
      <c r="M38" s="33">
        <v>99</v>
      </c>
      <c r="N38" s="32">
        <v>58</v>
      </c>
      <c r="O38" s="32">
        <v>11</v>
      </c>
      <c r="P38" s="32">
        <v>47</v>
      </c>
    </row>
    <row r="39" spans="1:17">
      <c r="A39" s="31" t="s">
        <v>15</v>
      </c>
      <c r="B39" s="32">
        <v>41613</v>
      </c>
      <c r="C39" s="32">
        <v>21944</v>
      </c>
      <c r="D39" s="32">
        <v>19669</v>
      </c>
      <c r="E39" s="29">
        <v>8.27</v>
      </c>
      <c r="G39" s="31" t="s">
        <v>16</v>
      </c>
      <c r="H39" s="32">
        <v>27797</v>
      </c>
      <c r="I39" s="32">
        <v>13551</v>
      </c>
      <c r="J39" s="32">
        <v>14246</v>
      </c>
      <c r="K39" s="29">
        <v>5.53</v>
      </c>
      <c r="M39" s="31">
        <v>100</v>
      </c>
      <c r="N39" s="32">
        <v>88</v>
      </c>
      <c r="O39" s="32">
        <v>14</v>
      </c>
      <c r="P39" s="32">
        <v>74</v>
      </c>
    </row>
    <row r="40" spans="1:17">
      <c r="A40" s="33">
        <v>30</v>
      </c>
      <c r="B40" s="32">
        <v>7896</v>
      </c>
      <c r="C40" s="32">
        <v>4185</v>
      </c>
      <c r="D40" s="32">
        <v>3711</v>
      </c>
      <c r="G40" s="33">
        <v>65</v>
      </c>
      <c r="H40" s="32">
        <v>5990</v>
      </c>
      <c r="I40" s="32">
        <v>2978</v>
      </c>
      <c r="J40" s="32">
        <v>3012</v>
      </c>
      <c r="M40" s="28"/>
      <c r="N40" s="32"/>
      <c r="O40" s="32"/>
      <c r="P40" s="32"/>
    </row>
    <row r="41" spans="1:17">
      <c r="A41" s="33">
        <v>31</v>
      </c>
      <c r="B41" s="32">
        <v>7856</v>
      </c>
      <c r="C41" s="32">
        <v>4184</v>
      </c>
      <c r="D41" s="32">
        <v>3672</v>
      </c>
      <c r="G41" s="33">
        <v>66</v>
      </c>
      <c r="H41" s="32">
        <v>6456</v>
      </c>
      <c r="I41" s="32">
        <v>3160</v>
      </c>
      <c r="J41" s="32">
        <v>3296</v>
      </c>
      <c r="M41" s="28" t="s">
        <v>51</v>
      </c>
      <c r="N41" s="32">
        <v>0</v>
      </c>
      <c r="O41" s="32">
        <v>0</v>
      </c>
      <c r="P41" s="32">
        <v>0</v>
      </c>
    </row>
    <row r="42" spans="1:17">
      <c r="A42" s="33">
        <v>32</v>
      </c>
      <c r="B42" s="32">
        <v>8278</v>
      </c>
      <c r="C42" s="32">
        <v>4379</v>
      </c>
      <c r="D42" s="32">
        <v>3899</v>
      </c>
      <c r="E42" s="34"/>
      <c r="F42" s="34"/>
      <c r="G42" s="33">
        <v>67</v>
      </c>
      <c r="H42" s="32">
        <v>5821</v>
      </c>
      <c r="I42" s="32">
        <v>2795</v>
      </c>
      <c r="J42" s="32">
        <v>3026</v>
      </c>
      <c r="M42" s="28"/>
    </row>
    <row r="43" spans="1:17">
      <c r="A43" s="33">
        <v>33</v>
      </c>
      <c r="B43" s="32">
        <v>8734</v>
      </c>
      <c r="C43" s="32">
        <v>4546</v>
      </c>
      <c r="D43" s="32">
        <v>4188</v>
      </c>
      <c r="E43" s="34"/>
      <c r="F43" s="34"/>
      <c r="G43" s="33">
        <v>68</v>
      </c>
      <c r="H43" s="32">
        <v>5056</v>
      </c>
      <c r="I43" s="32">
        <v>2475</v>
      </c>
      <c r="J43" s="32">
        <v>2581</v>
      </c>
      <c r="M43" s="28" t="s">
        <v>18</v>
      </c>
      <c r="N43" s="34">
        <v>503007</v>
      </c>
      <c r="O43" s="34">
        <v>252099</v>
      </c>
      <c r="P43" s="34">
        <v>250908</v>
      </c>
    </row>
    <row r="44" spans="1:17">
      <c r="A44" s="33">
        <v>34</v>
      </c>
      <c r="B44" s="32">
        <v>8849</v>
      </c>
      <c r="C44" s="32">
        <v>4650</v>
      </c>
      <c r="D44" s="32">
        <v>4199</v>
      </c>
      <c r="E44" s="34"/>
      <c r="F44" s="34"/>
      <c r="G44" s="33">
        <v>69</v>
      </c>
      <c r="H44" s="32">
        <v>4474</v>
      </c>
      <c r="I44" s="32">
        <v>2143</v>
      </c>
      <c r="J44" s="32">
        <v>2331</v>
      </c>
      <c r="M44" s="28"/>
    </row>
  </sheetData>
  <mergeCells count="1">
    <mergeCell ref="B1:D1"/>
  </mergeCells>
  <phoneticPr fontId="5"/>
  <pageMargins left="0.75" right="0.75" top="1" bottom="1" header="0.51200000000000001" footer="0.51200000000000001"/>
  <pageSetup paperSize="9" scale="7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44"/>
  <sheetViews>
    <sheetView zoomScale="84" zoomScaleNormal="84" workbookViewId="0"/>
  </sheetViews>
  <sheetFormatPr defaultColWidth="10.296875" defaultRowHeight="12"/>
  <cols>
    <col min="1" max="1" width="10.59765625" style="19" customWidth="1"/>
    <col min="2" max="6" width="10.3984375" style="24" customWidth="1"/>
    <col min="7" max="7" width="10.59765625" style="19" customWidth="1"/>
    <col min="8" max="12" width="10.3984375" style="24" customWidth="1"/>
    <col min="13" max="13" width="10.59765625" style="19" customWidth="1"/>
    <col min="14" max="21" width="10.3984375" style="24" customWidth="1"/>
    <col min="22" max="16384" width="10.296875" style="24"/>
  </cols>
  <sheetData>
    <row r="1" spans="1:17" s="19" customFormat="1" ht="13">
      <c r="A1" s="18" t="s">
        <v>28</v>
      </c>
      <c r="B1" s="284" t="s">
        <v>48</v>
      </c>
      <c r="C1" s="284"/>
      <c r="D1" s="284"/>
    </row>
    <row r="2" spans="1:17" s="19" customFormat="1">
      <c r="A2" s="20" t="s">
        <v>23</v>
      </c>
      <c r="B2" s="20" t="s">
        <v>24</v>
      </c>
      <c r="C2" s="20" t="s">
        <v>25</v>
      </c>
      <c r="D2" s="20" t="s">
        <v>26</v>
      </c>
      <c r="E2" s="20" t="s">
        <v>27</v>
      </c>
      <c r="G2" s="20" t="s">
        <v>23</v>
      </c>
      <c r="H2" s="20" t="s">
        <v>24</v>
      </c>
      <c r="I2" s="20" t="s">
        <v>25</v>
      </c>
      <c r="J2" s="20" t="s">
        <v>26</v>
      </c>
      <c r="K2" s="20" t="s">
        <v>27</v>
      </c>
      <c r="M2" s="20" t="s">
        <v>23</v>
      </c>
      <c r="N2" s="20" t="s">
        <v>24</v>
      </c>
      <c r="O2" s="20" t="s">
        <v>25</v>
      </c>
      <c r="P2" s="20" t="s">
        <v>26</v>
      </c>
      <c r="Q2" s="20" t="s">
        <v>27</v>
      </c>
    </row>
    <row r="3" spans="1:17">
      <c r="A3" s="21" t="s">
        <v>31</v>
      </c>
      <c r="B3" s="22">
        <v>24944</v>
      </c>
      <c r="C3" s="22">
        <v>12855</v>
      </c>
      <c r="D3" s="22">
        <v>12089</v>
      </c>
      <c r="E3" s="23">
        <v>4.9866557308299999</v>
      </c>
      <c r="G3" s="21" t="s">
        <v>0</v>
      </c>
      <c r="H3" s="22">
        <v>40052</v>
      </c>
      <c r="I3" s="22">
        <v>21251</v>
      </c>
      <c r="J3" s="22">
        <v>18801</v>
      </c>
      <c r="K3" s="23">
        <v>8.0069570084800006</v>
      </c>
      <c r="M3" s="21" t="s">
        <v>1</v>
      </c>
      <c r="N3" s="22">
        <v>22297</v>
      </c>
      <c r="O3" s="22">
        <v>10221</v>
      </c>
      <c r="P3" s="22">
        <v>12076</v>
      </c>
      <c r="Q3" s="23">
        <v>4.4574832821800001</v>
      </c>
    </row>
    <row r="4" spans="1:17">
      <c r="A4" s="25">
        <v>0</v>
      </c>
      <c r="B4" s="22">
        <v>5019</v>
      </c>
      <c r="C4" s="22">
        <v>2543</v>
      </c>
      <c r="D4" s="22">
        <v>2476</v>
      </c>
      <c r="E4" s="22"/>
      <c r="F4" s="22"/>
      <c r="G4" s="25">
        <v>35</v>
      </c>
      <c r="H4" s="22">
        <v>8550</v>
      </c>
      <c r="I4" s="22">
        <v>4550</v>
      </c>
      <c r="J4" s="22">
        <v>4000</v>
      </c>
      <c r="K4" s="22"/>
      <c r="L4" s="22"/>
      <c r="M4" s="25">
        <v>70</v>
      </c>
      <c r="N4" s="22">
        <v>4867</v>
      </c>
      <c r="O4" s="22">
        <v>2298</v>
      </c>
      <c r="P4" s="22">
        <v>2569</v>
      </c>
    </row>
    <row r="5" spans="1:17">
      <c r="A5" s="25">
        <v>1</v>
      </c>
      <c r="B5" s="22">
        <v>4911</v>
      </c>
      <c r="C5" s="22">
        <v>2572</v>
      </c>
      <c r="D5" s="22">
        <v>2339</v>
      </c>
      <c r="E5" s="22"/>
      <c r="F5" s="22"/>
      <c r="G5" s="25">
        <v>36</v>
      </c>
      <c r="H5" s="22">
        <v>8278</v>
      </c>
      <c r="I5" s="22">
        <v>4417</v>
      </c>
      <c r="J5" s="22">
        <v>3861</v>
      </c>
      <c r="K5" s="22"/>
      <c r="L5" s="22"/>
      <c r="M5" s="25">
        <v>71</v>
      </c>
      <c r="N5" s="22">
        <v>4710</v>
      </c>
      <c r="O5" s="22">
        <v>2210</v>
      </c>
      <c r="P5" s="22">
        <v>2500</v>
      </c>
    </row>
    <row r="6" spans="1:17">
      <c r="A6" s="25">
        <v>2</v>
      </c>
      <c r="B6" s="22">
        <v>5055</v>
      </c>
      <c r="C6" s="22">
        <v>2590</v>
      </c>
      <c r="D6" s="22">
        <v>2465</v>
      </c>
      <c r="E6" s="22"/>
      <c r="F6" s="22"/>
      <c r="G6" s="25">
        <v>37</v>
      </c>
      <c r="H6" s="22">
        <v>7801</v>
      </c>
      <c r="I6" s="22">
        <v>4152</v>
      </c>
      <c r="J6" s="22">
        <v>3649</v>
      </c>
      <c r="K6" s="22"/>
      <c r="L6" s="22"/>
      <c r="M6" s="25">
        <v>72</v>
      </c>
      <c r="N6" s="22">
        <v>4459</v>
      </c>
      <c r="O6" s="22">
        <v>2024</v>
      </c>
      <c r="P6" s="22">
        <v>2435</v>
      </c>
    </row>
    <row r="7" spans="1:17">
      <c r="A7" s="25">
        <v>3</v>
      </c>
      <c r="B7" s="22">
        <v>4983</v>
      </c>
      <c r="C7" s="22">
        <v>2583</v>
      </c>
      <c r="D7" s="22">
        <v>2400</v>
      </c>
      <c r="E7" s="22"/>
      <c r="F7" s="22"/>
      <c r="G7" s="25">
        <v>38</v>
      </c>
      <c r="H7" s="22">
        <v>7729</v>
      </c>
      <c r="I7" s="22">
        <v>4096</v>
      </c>
      <c r="J7" s="22">
        <v>3633</v>
      </c>
      <c r="K7" s="22"/>
      <c r="L7" s="22"/>
      <c r="M7" s="25">
        <v>73</v>
      </c>
      <c r="N7" s="22">
        <v>4164</v>
      </c>
      <c r="O7" s="22">
        <v>1855</v>
      </c>
      <c r="P7" s="22">
        <v>2309</v>
      </c>
    </row>
    <row r="8" spans="1:17">
      <c r="A8" s="25">
        <v>4</v>
      </c>
      <c r="B8" s="22">
        <v>4976</v>
      </c>
      <c r="C8" s="22">
        <v>2567</v>
      </c>
      <c r="D8" s="22">
        <v>2409</v>
      </c>
      <c r="E8" s="22"/>
      <c r="F8" s="22"/>
      <c r="G8" s="25">
        <v>39</v>
      </c>
      <c r="H8" s="22">
        <v>7694</v>
      </c>
      <c r="I8" s="22">
        <v>4036</v>
      </c>
      <c r="J8" s="22">
        <v>3658</v>
      </c>
      <c r="K8" s="22"/>
      <c r="L8" s="22"/>
      <c r="M8" s="25">
        <v>74</v>
      </c>
      <c r="N8" s="22">
        <v>4097</v>
      </c>
      <c r="O8" s="22">
        <v>1834</v>
      </c>
      <c r="P8" s="22">
        <v>2263</v>
      </c>
    </row>
    <row r="9" spans="1:17">
      <c r="A9" s="26" t="s">
        <v>39</v>
      </c>
      <c r="B9" s="22">
        <v>24481</v>
      </c>
      <c r="C9" s="22">
        <v>12478</v>
      </c>
      <c r="D9" s="22">
        <v>12003</v>
      </c>
      <c r="E9" s="23">
        <v>4.8940955389100003</v>
      </c>
      <c r="G9" s="21" t="s">
        <v>2</v>
      </c>
      <c r="H9" s="22">
        <v>32831</v>
      </c>
      <c r="I9" s="22">
        <v>17257</v>
      </c>
      <c r="J9" s="22">
        <v>15574</v>
      </c>
      <c r="K9" s="23">
        <v>6.5633777475599997</v>
      </c>
      <c r="M9" s="21" t="s">
        <v>3</v>
      </c>
      <c r="N9" s="22">
        <v>17602</v>
      </c>
      <c r="O9" s="22">
        <v>7502</v>
      </c>
      <c r="P9" s="22">
        <v>10100</v>
      </c>
      <c r="Q9" s="23">
        <v>3.51888687864</v>
      </c>
    </row>
    <row r="10" spans="1:17">
      <c r="A10" s="25">
        <v>5</v>
      </c>
      <c r="B10" s="22">
        <v>5043</v>
      </c>
      <c r="C10" s="22">
        <v>2525</v>
      </c>
      <c r="D10" s="22">
        <v>2518</v>
      </c>
      <c r="E10" s="22"/>
      <c r="F10" s="22"/>
      <c r="G10" s="25">
        <v>40</v>
      </c>
      <c r="H10" s="22">
        <v>6353</v>
      </c>
      <c r="I10" s="22">
        <v>3353</v>
      </c>
      <c r="J10" s="22">
        <v>3000</v>
      </c>
      <c r="K10" s="22"/>
      <c r="L10" s="22"/>
      <c r="M10" s="25">
        <v>75</v>
      </c>
      <c r="N10" s="22">
        <v>3975</v>
      </c>
      <c r="O10" s="22">
        <v>1742</v>
      </c>
      <c r="P10" s="22">
        <v>2233</v>
      </c>
    </row>
    <row r="11" spans="1:17">
      <c r="A11" s="25">
        <v>6</v>
      </c>
      <c r="B11" s="22">
        <v>5083</v>
      </c>
      <c r="C11" s="22">
        <v>2600</v>
      </c>
      <c r="D11" s="22">
        <v>2483</v>
      </c>
      <c r="E11" s="22"/>
      <c r="F11" s="22"/>
      <c r="G11" s="25">
        <v>41</v>
      </c>
      <c r="H11" s="22">
        <v>6725</v>
      </c>
      <c r="I11" s="22">
        <v>3475</v>
      </c>
      <c r="J11" s="22">
        <v>3250</v>
      </c>
      <c r="K11" s="22"/>
      <c r="L11" s="22"/>
      <c r="M11" s="25">
        <v>76</v>
      </c>
      <c r="N11" s="22">
        <v>3770</v>
      </c>
      <c r="O11" s="22">
        <v>1627</v>
      </c>
      <c r="P11" s="22">
        <v>2143</v>
      </c>
    </row>
    <row r="12" spans="1:17">
      <c r="A12" s="25">
        <v>7</v>
      </c>
      <c r="B12" s="22">
        <v>4729</v>
      </c>
      <c r="C12" s="22">
        <v>2446</v>
      </c>
      <c r="D12" s="22">
        <v>2283</v>
      </c>
      <c r="E12" s="22"/>
      <c r="F12" s="22"/>
      <c r="G12" s="25">
        <v>42</v>
      </c>
      <c r="H12" s="22">
        <v>6936</v>
      </c>
      <c r="I12" s="22">
        <v>3635</v>
      </c>
      <c r="J12" s="22">
        <v>3301</v>
      </c>
      <c r="K12" s="22"/>
      <c r="L12" s="22"/>
      <c r="M12" s="25">
        <v>77</v>
      </c>
      <c r="N12" s="22">
        <v>3505</v>
      </c>
      <c r="O12" s="22">
        <v>1501</v>
      </c>
      <c r="P12" s="22">
        <v>2004</v>
      </c>
    </row>
    <row r="13" spans="1:17">
      <c r="A13" s="25">
        <v>8</v>
      </c>
      <c r="B13" s="22">
        <v>4873</v>
      </c>
      <c r="C13" s="22">
        <v>2506</v>
      </c>
      <c r="D13" s="22">
        <v>2367</v>
      </c>
      <c r="E13" s="22"/>
      <c r="F13" s="22"/>
      <c r="G13" s="25">
        <v>43</v>
      </c>
      <c r="H13" s="22">
        <v>6531</v>
      </c>
      <c r="I13" s="22">
        <v>3474</v>
      </c>
      <c r="J13" s="22">
        <v>3057</v>
      </c>
      <c r="K13" s="22"/>
      <c r="L13" s="22"/>
      <c r="M13" s="25">
        <v>78</v>
      </c>
      <c r="N13" s="22">
        <v>3338</v>
      </c>
      <c r="O13" s="22">
        <v>1436</v>
      </c>
      <c r="P13" s="22">
        <v>1902</v>
      </c>
    </row>
    <row r="14" spans="1:17">
      <c r="A14" s="25">
        <v>9</v>
      </c>
      <c r="B14" s="22">
        <v>4753</v>
      </c>
      <c r="C14" s="22">
        <v>2401</v>
      </c>
      <c r="D14" s="22">
        <v>2352</v>
      </c>
      <c r="E14" s="22"/>
      <c r="F14" s="22"/>
      <c r="G14" s="25">
        <v>44</v>
      </c>
      <c r="H14" s="22">
        <v>6286</v>
      </c>
      <c r="I14" s="22">
        <v>3320</v>
      </c>
      <c r="J14" s="22">
        <v>2966</v>
      </c>
      <c r="K14" s="22"/>
      <c r="L14" s="22"/>
      <c r="M14" s="25">
        <v>79</v>
      </c>
      <c r="N14" s="22">
        <v>3014</v>
      </c>
      <c r="O14" s="22">
        <v>1196</v>
      </c>
      <c r="P14" s="22">
        <v>1818</v>
      </c>
    </row>
    <row r="15" spans="1:17">
      <c r="A15" s="26" t="s">
        <v>40</v>
      </c>
      <c r="B15" s="22">
        <v>23551</v>
      </c>
      <c r="C15" s="22">
        <v>12045</v>
      </c>
      <c r="D15" s="22">
        <v>11506</v>
      </c>
      <c r="E15" s="23">
        <v>4.7081754845399999</v>
      </c>
      <c r="G15" s="21" t="s">
        <v>4</v>
      </c>
      <c r="H15" s="22">
        <v>30536</v>
      </c>
      <c r="I15" s="22">
        <v>15672</v>
      </c>
      <c r="J15" s="22">
        <v>14864</v>
      </c>
      <c r="K15" s="23">
        <v>6.1045750327299997</v>
      </c>
      <c r="M15" s="21" t="s">
        <v>5</v>
      </c>
      <c r="N15" s="22">
        <v>11946</v>
      </c>
      <c r="O15" s="22">
        <v>4360</v>
      </c>
      <c r="P15" s="22">
        <v>7586</v>
      </c>
      <c r="Q15" s="23">
        <v>2.3817308556999999</v>
      </c>
    </row>
    <row r="16" spans="1:17">
      <c r="A16" s="25">
        <v>10</v>
      </c>
      <c r="B16" s="22">
        <v>4797</v>
      </c>
      <c r="C16" s="22">
        <v>2465</v>
      </c>
      <c r="D16" s="22">
        <v>2332</v>
      </c>
      <c r="E16" s="22"/>
      <c r="F16" s="22"/>
      <c r="G16" s="25">
        <v>45</v>
      </c>
      <c r="H16" s="22">
        <v>6074</v>
      </c>
      <c r="I16" s="22">
        <v>3087</v>
      </c>
      <c r="J16" s="22">
        <v>2987</v>
      </c>
      <c r="K16" s="22"/>
      <c r="L16" s="22"/>
      <c r="M16" s="25">
        <v>80</v>
      </c>
      <c r="N16" s="22">
        <v>2892</v>
      </c>
      <c r="O16" s="22">
        <v>1171</v>
      </c>
      <c r="P16" s="22">
        <v>1721</v>
      </c>
    </row>
    <row r="17" spans="1:17">
      <c r="A17" s="25">
        <v>11</v>
      </c>
      <c r="B17" s="22">
        <v>4594</v>
      </c>
      <c r="C17" s="22">
        <v>2394</v>
      </c>
      <c r="D17" s="22">
        <v>2200</v>
      </c>
      <c r="E17" s="22"/>
      <c r="F17" s="22"/>
      <c r="G17" s="25">
        <v>46</v>
      </c>
      <c r="H17" s="22">
        <v>5964</v>
      </c>
      <c r="I17" s="22">
        <v>3072</v>
      </c>
      <c r="J17" s="22">
        <v>2892</v>
      </c>
      <c r="K17" s="22"/>
      <c r="L17" s="22"/>
      <c r="M17" s="25">
        <v>81</v>
      </c>
      <c r="N17" s="22">
        <v>2685</v>
      </c>
      <c r="O17" s="22">
        <v>1015</v>
      </c>
      <c r="P17" s="22">
        <v>1670</v>
      </c>
    </row>
    <row r="18" spans="1:17">
      <c r="A18" s="25">
        <v>12</v>
      </c>
      <c r="B18" s="22">
        <v>4834</v>
      </c>
      <c r="C18" s="22">
        <v>2451</v>
      </c>
      <c r="D18" s="22">
        <v>2383</v>
      </c>
      <c r="E18" s="22"/>
      <c r="F18" s="22"/>
      <c r="G18" s="25">
        <v>47</v>
      </c>
      <c r="H18" s="22">
        <v>6252</v>
      </c>
      <c r="I18" s="22">
        <v>3240</v>
      </c>
      <c r="J18" s="22">
        <v>3012</v>
      </c>
      <c r="K18" s="22"/>
      <c r="L18" s="22"/>
      <c r="M18" s="25">
        <v>82</v>
      </c>
      <c r="N18" s="22">
        <v>2398</v>
      </c>
      <c r="O18" s="22">
        <v>883</v>
      </c>
      <c r="P18" s="22">
        <v>1515</v>
      </c>
    </row>
    <row r="19" spans="1:17">
      <c r="A19" s="25">
        <v>13</v>
      </c>
      <c r="B19" s="22">
        <v>4612</v>
      </c>
      <c r="C19" s="22">
        <v>2338</v>
      </c>
      <c r="D19" s="22">
        <v>2274</v>
      </c>
      <c r="E19" s="22"/>
      <c r="F19" s="22"/>
      <c r="G19" s="25">
        <v>48</v>
      </c>
      <c r="H19" s="22">
        <v>6287</v>
      </c>
      <c r="I19" s="22">
        <v>3224</v>
      </c>
      <c r="J19" s="22">
        <v>3063</v>
      </c>
      <c r="K19" s="22"/>
      <c r="L19" s="22"/>
      <c r="M19" s="25">
        <v>83</v>
      </c>
      <c r="N19" s="22">
        <v>2046</v>
      </c>
      <c r="O19" s="22">
        <v>715</v>
      </c>
      <c r="P19" s="22">
        <v>1331</v>
      </c>
    </row>
    <row r="20" spans="1:17">
      <c r="A20" s="25">
        <v>14</v>
      </c>
      <c r="B20" s="22">
        <v>4714</v>
      </c>
      <c r="C20" s="22">
        <v>2397</v>
      </c>
      <c r="D20" s="22">
        <v>2317</v>
      </c>
      <c r="E20" s="22"/>
      <c r="F20" s="22"/>
      <c r="G20" s="25">
        <v>49</v>
      </c>
      <c r="H20" s="22">
        <v>5959</v>
      </c>
      <c r="I20" s="22">
        <v>3049</v>
      </c>
      <c r="J20" s="22">
        <v>2910</v>
      </c>
      <c r="K20" s="22"/>
      <c r="L20" s="22"/>
      <c r="M20" s="25">
        <v>84</v>
      </c>
      <c r="N20" s="22">
        <v>1925</v>
      </c>
      <c r="O20" s="22">
        <v>576</v>
      </c>
      <c r="P20" s="22">
        <v>1349</v>
      </c>
    </row>
    <row r="21" spans="1:17">
      <c r="A21" s="21" t="s">
        <v>6</v>
      </c>
      <c r="B21" s="22">
        <v>24342</v>
      </c>
      <c r="C21" s="22">
        <v>12369</v>
      </c>
      <c r="D21" s="22">
        <v>11973</v>
      </c>
      <c r="E21" s="23">
        <v>4.8663074877800003</v>
      </c>
      <c r="G21" s="21" t="s">
        <v>7</v>
      </c>
      <c r="H21" s="22">
        <v>32780</v>
      </c>
      <c r="I21" s="22">
        <v>16588</v>
      </c>
      <c r="J21" s="22">
        <v>16192</v>
      </c>
      <c r="K21" s="23">
        <v>6.5531821316799999</v>
      </c>
      <c r="M21" s="21" t="s">
        <v>8</v>
      </c>
      <c r="N21" s="22">
        <v>6225</v>
      </c>
      <c r="O21" s="22">
        <v>1764</v>
      </c>
      <c r="P21" s="22">
        <v>4461</v>
      </c>
      <c r="Q21" s="23">
        <v>1.2444648801</v>
      </c>
    </row>
    <row r="22" spans="1:17">
      <c r="A22" s="25">
        <v>15</v>
      </c>
      <c r="B22" s="22">
        <v>4788</v>
      </c>
      <c r="C22" s="22">
        <v>2402</v>
      </c>
      <c r="D22" s="22">
        <v>2386</v>
      </c>
      <c r="E22" s="22"/>
      <c r="F22" s="22"/>
      <c r="G22" s="25">
        <v>50</v>
      </c>
      <c r="H22" s="22">
        <v>6087</v>
      </c>
      <c r="I22" s="22">
        <v>3077</v>
      </c>
      <c r="J22" s="22">
        <v>3010</v>
      </c>
      <c r="K22" s="22"/>
      <c r="L22" s="22"/>
      <c r="M22" s="25">
        <v>85</v>
      </c>
      <c r="N22" s="22">
        <v>1598</v>
      </c>
      <c r="O22" s="22">
        <v>481</v>
      </c>
      <c r="P22" s="22">
        <v>1117</v>
      </c>
    </row>
    <row r="23" spans="1:17">
      <c r="A23" s="25">
        <v>16</v>
      </c>
      <c r="B23" s="22">
        <v>4690</v>
      </c>
      <c r="C23" s="22">
        <v>2374</v>
      </c>
      <c r="D23" s="22">
        <v>2316</v>
      </c>
      <c r="E23" s="22"/>
      <c r="F23" s="22"/>
      <c r="G23" s="25">
        <v>51</v>
      </c>
      <c r="H23" s="22">
        <v>6433</v>
      </c>
      <c r="I23" s="22">
        <v>3348</v>
      </c>
      <c r="J23" s="22">
        <v>3085</v>
      </c>
      <c r="K23" s="22"/>
      <c r="L23" s="22"/>
      <c r="M23" s="25">
        <v>86</v>
      </c>
      <c r="N23" s="22">
        <v>1438</v>
      </c>
      <c r="O23" s="22">
        <v>393</v>
      </c>
      <c r="P23" s="22">
        <v>1045</v>
      </c>
    </row>
    <row r="24" spans="1:17">
      <c r="A24" s="25">
        <v>17</v>
      </c>
      <c r="B24" s="22">
        <v>4801</v>
      </c>
      <c r="C24" s="22">
        <v>2480</v>
      </c>
      <c r="D24" s="22">
        <v>2321</v>
      </c>
      <c r="E24" s="22"/>
      <c r="F24" s="22"/>
      <c r="G24" s="25">
        <v>52</v>
      </c>
      <c r="H24" s="22">
        <v>6482</v>
      </c>
      <c r="I24" s="22">
        <v>3306</v>
      </c>
      <c r="J24" s="22">
        <v>3176</v>
      </c>
      <c r="K24" s="22"/>
      <c r="L24" s="22"/>
      <c r="M24" s="25">
        <v>87</v>
      </c>
      <c r="N24" s="22">
        <v>1189</v>
      </c>
      <c r="O24" s="22">
        <v>324</v>
      </c>
      <c r="P24" s="22">
        <v>865</v>
      </c>
    </row>
    <row r="25" spans="1:17">
      <c r="A25" s="25">
        <v>18</v>
      </c>
      <c r="B25" s="22">
        <v>4934</v>
      </c>
      <c r="C25" s="22">
        <v>2503</v>
      </c>
      <c r="D25" s="22">
        <v>2431</v>
      </c>
      <c r="E25" s="22"/>
      <c r="F25" s="22"/>
      <c r="G25" s="25">
        <v>53</v>
      </c>
      <c r="H25" s="22">
        <v>6736</v>
      </c>
      <c r="I25" s="22">
        <v>3302</v>
      </c>
      <c r="J25" s="22">
        <v>3434</v>
      </c>
      <c r="K25" s="22"/>
      <c r="L25" s="22"/>
      <c r="M25" s="25">
        <v>88</v>
      </c>
      <c r="N25" s="22">
        <v>1020</v>
      </c>
      <c r="O25" s="22">
        <v>303</v>
      </c>
      <c r="P25" s="22">
        <v>717</v>
      </c>
    </row>
    <row r="26" spans="1:17">
      <c r="A26" s="25">
        <v>19</v>
      </c>
      <c r="B26" s="22">
        <v>5129</v>
      </c>
      <c r="C26" s="22">
        <v>2610</v>
      </c>
      <c r="D26" s="22">
        <v>2519</v>
      </c>
      <c r="E26" s="22"/>
      <c r="F26" s="22"/>
      <c r="G26" s="25">
        <v>54</v>
      </c>
      <c r="H26" s="22">
        <v>7042</v>
      </c>
      <c r="I26" s="22">
        <v>3555</v>
      </c>
      <c r="J26" s="22">
        <v>3487</v>
      </c>
      <c r="K26" s="22"/>
      <c r="L26" s="22"/>
      <c r="M26" s="25">
        <v>89</v>
      </c>
      <c r="N26" s="22">
        <v>980</v>
      </c>
      <c r="O26" s="22">
        <v>263</v>
      </c>
      <c r="P26" s="22">
        <v>717</v>
      </c>
    </row>
    <row r="27" spans="1:17">
      <c r="A27" s="21" t="s">
        <v>9</v>
      </c>
      <c r="B27" s="22">
        <v>27988</v>
      </c>
      <c r="C27" s="22">
        <v>14580</v>
      </c>
      <c r="D27" s="22">
        <v>13408</v>
      </c>
      <c r="E27" s="23">
        <v>5.5951940665500004</v>
      </c>
      <c r="G27" s="21" t="s">
        <v>10</v>
      </c>
      <c r="H27" s="22">
        <v>41741</v>
      </c>
      <c r="I27" s="22">
        <v>20804</v>
      </c>
      <c r="J27" s="22">
        <v>20937</v>
      </c>
      <c r="K27" s="23">
        <v>8.3446118169099996</v>
      </c>
      <c r="M27" s="21" t="s">
        <v>11</v>
      </c>
      <c r="N27" s="22">
        <v>2730</v>
      </c>
      <c r="O27" s="22">
        <v>690</v>
      </c>
      <c r="P27" s="22">
        <v>2040</v>
      </c>
      <c r="Q27" s="23">
        <v>0.54576542091000002</v>
      </c>
    </row>
    <row r="28" spans="1:17">
      <c r="A28" s="25">
        <v>20</v>
      </c>
      <c r="B28" s="22">
        <v>5050</v>
      </c>
      <c r="C28" s="22">
        <v>2556</v>
      </c>
      <c r="D28" s="22">
        <v>2494</v>
      </c>
      <c r="E28" s="22"/>
      <c r="F28" s="22"/>
      <c r="G28" s="25">
        <v>55</v>
      </c>
      <c r="H28" s="22">
        <v>7278</v>
      </c>
      <c r="I28" s="22">
        <v>3620</v>
      </c>
      <c r="J28" s="22">
        <v>3658</v>
      </c>
      <c r="K28" s="22"/>
      <c r="L28" s="22"/>
      <c r="M28" s="25">
        <v>90</v>
      </c>
      <c r="N28" s="22">
        <v>793</v>
      </c>
      <c r="O28" s="22">
        <v>228</v>
      </c>
      <c r="P28" s="22">
        <v>565</v>
      </c>
    </row>
    <row r="29" spans="1:17">
      <c r="A29" s="25">
        <v>21</v>
      </c>
      <c r="B29" s="22">
        <v>5484</v>
      </c>
      <c r="C29" s="22">
        <v>2782</v>
      </c>
      <c r="D29" s="22">
        <v>2702</v>
      </c>
      <c r="E29" s="22"/>
      <c r="F29" s="22"/>
      <c r="G29" s="25">
        <v>56</v>
      </c>
      <c r="H29" s="22">
        <v>8200</v>
      </c>
      <c r="I29" s="22">
        <v>4057</v>
      </c>
      <c r="J29" s="22">
        <v>4143</v>
      </c>
      <c r="K29" s="22"/>
      <c r="L29" s="22"/>
      <c r="M29" s="25">
        <v>91</v>
      </c>
      <c r="N29" s="22">
        <v>650</v>
      </c>
      <c r="O29" s="22">
        <v>156</v>
      </c>
      <c r="P29" s="22">
        <v>494</v>
      </c>
    </row>
    <row r="30" spans="1:17">
      <c r="A30" s="25">
        <v>22</v>
      </c>
      <c r="B30" s="22">
        <v>5597</v>
      </c>
      <c r="C30" s="22">
        <v>2889</v>
      </c>
      <c r="D30" s="22">
        <v>2708</v>
      </c>
      <c r="E30" s="22"/>
      <c r="F30" s="22"/>
      <c r="G30" s="25">
        <v>57</v>
      </c>
      <c r="H30" s="22">
        <v>8747</v>
      </c>
      <c r="I30" s="22">
        <v>4445</v>
      </c>
      <c r="J30" s="22">
        <v>4302</v>
      </c>
      <c r="K30" s="22"/>
      <c r="L30" s="22"/>
      <c r="M30" s="25">
        <v>92</v>
      </c>
      <c r="N30" s="22">
        <v>568</v>
      </c>
      <c r="O30" s="22">
        <v>122</v>
      </c>
      <c r="P30" s="22">
        <v>446</v>
      </c>
    </row>
    <row r="31" spans="1:17">
      <c r="A31" s="25">
        <v>23</v>
      </c>
      <c r="B31" s="22">
        <v>5801</v>
      </c>
      <c r="C31" s="22">
        <v>3081</v>
      </c>
      <c r="D31" s="22">
        <v>2720</v>
      </c>
      <c r="E31" s="22"/>
      <c r="F31" s="22"/>
      <c r="G31" s="25">
        <v>58</v>
      </c>
      <c r="H31" s="22">
        <v>8609</v>
      </c>
      <c r="I31" s="22">
        <v>4301</v>
      </c>
      <c r="J31" s="22">
        <v>4308</v>
      </c>
      <c r="K31" s="22"/>
      <c r="L31" s="22"/>
      <c r="M31" s="25">
        <v>93</v>
      </c>
      <c r="N31" s="22">
        <v>426</v>
      </c>
      <c r="O31" s="22">
        <v>119</v>
      </c>
      <c r="P31" s="22">
        <v>307</v>
      </c>
    </row>
    <row r="32" spans="1:17">
      <c r="A32" s="25">
        <v>24</v>
      </c>
      <c r="B32" s="22">
        <v>6056</v>
      </c>
      <c r="C32" s="22">
        <v>3272</v>
      </c>
      <c r="D32" s="22">
        <v>2784</v>
      </c>
      <c r="E32" s="22"/>
      <c r="F32" s="22"/>
      <c r="G32" s="25">
        <v>59</v>
      </c>
      <c r="H32" s="22">
        <v>8907</v>
      </c>
      <c r="I32" s="22">
        <v>4381</v>
      </c>
      <c r="J32" s="22">
        <v>4526</v>
      </c>
      <c r="K32" s="22"/>
      <c r="L32" s="22"/>
      <c r="M32" s="25">
        <v>94</v>
      </c>
      <c r="N32" s="22">
        <v>293</v>
      </c>
      <c r="O32" s="22">
        <v>65</v>
      </c>
      <c r="P32" s="22">
        <v>228</v>
      </c>
    </row>
    <row r="33" spans="1:17">
      <c r="A33" s="21" t="s">
        <v>12</v>
      </c>
      <c r="B33" s="22">
        <v>35068</v>
      </c>
      <c r="C33" s="22">
        <v>18909</v>
      </c>
      <c r="D33" s="22">
        <v>16159</v>
      </c>
      <c r="E33" s="23">
        <v>7.0105854482499996</v>
      </c>
      <c r="G33" s="21" t="s">
        <v>13</v>
      </c>
      <c r="H33" s="22">
        <v>30850</v>
      </c>
      <c r="I33" s="22">
        <v>15313</v>
      </c>
      <c r="J33" s="22">
        <v>15537</v>
      </c>
      <c r="K33" s="23">
        <v>6.1673480403400003</v>
      </c>
      <c r="M33" s="21" t="s">
        <v>14</v>
      </c>
      <c r="N33" s="22">
        <v>689</v>
      </c>
      <c r="O33" s="22">
        <v>137</v>
      </c>
      <c r="P33" s="22">
        <v>552</v>
      </c>
      <c r="Q33" s="23">
        <v>0.13374249072</v>
      </c>
    </row>
    <row r="34" spans="1:17">
      <c r="A34" s="25">
        <v>25</v>
      </c>
      <c r="B34" s="22">
        <v>6174</v>
      </c>
      <c r="C34" s="22">
        <v>3320</v>
      </c>
      <c r="D34" s="22">
        <v>2854</v>
      </c>
      <c r="E34" s="22"/>
      <c r="F34" s="22"/>
      <c r="G34" s="25">
        <v>60</v>
      </c>
      <c r="H34" s="22">
        <v>6960</v>
      </c>
      <c r="I34" s="22">
        <v>3468</v>
      </c>
      <c r="J34" s="22">
        <v>3492</v>
      </c>
      <c r="K34" s="22"/>
      <c r="L34" s="22"/>
      <c r="M34" s="25">
        <v>95</v>
      </c>
      <c r="N34" s="22">
        <v>264</v>
      </c>
      <c r="O34" s="22">
        <v>61</v>
      </c>
      <c r="P34" s="22">
        <v>203</v>
      </c>
    </row>
    <row r="35" spans="1:17">
      <c r="A35" s="25">
        <v>26</v>
      </c>
      <c r="B35" s="22">
        <v>6592</v>
      </c>
      <c r="C35" s="22">
        <v>3607</v>
      </c>
      <c r="D35" s="22">
        <v>2985</v>
      </c>
      <c r="E35" s="22"/>
      <c r="F35" s="22"/>
      <c r="G35" s="25">
        <v>61</v>
      </c>
      <c r="H35" s="22">
        <v>4969</v>
      </c>
      <c r="I35" s="22">
        <v>2471</v>
      </c>
      <c r="J35" s="22">
        <v>2498</v>
      </c>
      <c r="K35" s="22"/>
      <c r="L35" s="22"/>
      <c r="M35" s="25">
        <v>96</v>
      </c>
      <c r="N35" s="22">
        <v>166</v>
      </c>
      <c r="O35" s="22">
        <v>28</v>
      </c>
      <c r="P35" s="22">
        <v>138</v>
      </c>
    </row>
    <row r="36" spans="1:17">
      <c r="A36" s="25">
        <v>27</v>
      </c>
      <c r="B36" s="22">
        <v>7222</v>
      </c>
      <c r="C36" s="22">
        <v>3875</v>
      </c>
      <c r="D36" s="22">
        <v>3347</v>
      </c>
      <c r="E36" s="22"/>
      <c r="F36" s="22"/>
      <c r="G36" s="25">
        <v>62</v>
      </c>
      <c r="H36" s="22">
        <v>6100</v>
      </c>
      <c r="I36" s="22">
        <v>3019</v>
      </c>
      <c r="J36" s="22">
        <v>3081</v>
      </c>
      <c r="K36" s="22"/>
      <c r="L36" s="22"/>
      <c r="M36" s="25">
        <v>97</v>
      </c>
      <c r="N36" s="22">
        <v>129</v>
      </c>
      <c r="O36" s="22">
        <v>18</v>
      </c>
      <c r="P36" s="22">
        <v>111</v>
      </c>
    </row>
    <row r="37" spans="1:17">
      <c r="A37" s="25">
        <v>28</v>
      </c>
      <c r="B37" s="22">
        <v>7328</v>
      </c>
      <c r="C37" s="22">
        <v>3994</v>
      </c>
      <c r="D37" s="22">
        <v>3334</v>
      </c>
      <c r="E37" s="22"/>
      <c r="F37" s="22"/>
      <c r="G37" s="25">
        <v>63</v>
      </c>
      <c r="H37" s="22">
        <v>6777</v>
      </c>
      <c r="I37" s="22">
        <v>3337</v>
      </c>
      <c r="J37" s="22">
        <v>3440</v>
      </c>
      <c r="K37" s="22"/>
      <c r="L37" s="22"/>
      <c r="M37" s="25">
        <v>98</v>
      </c>
      <c r="N37" s="22">
        <v>76</v>
      </c>
      <c r="O37" s="22">
        <v>17</v>
      </c>
      <c r="P37" s="22">
        <v>59</v>
      </c>
    </row>
    <row r="38" spans="1:17">
      <c r="A38" s="25">
        <v>29</v>
      </c>
      <c r="B38" s="22">
        <v>7752</v>
      </c>
      <c r="C38" s="22">
        <v>4113</v>
      </c>
      <c r="D38" s="22">
        <v>3639</v>
      </c>
      <c r="E38" s="22"/>
      <c r="F38" s="22"/>
      <c r="G38" s="25">
        <v>64</v>
      </c>
      <c r="H38" s="22">
        <v>6044</v>
      </c>
      <c r="I38" s="22">
        <v>3018</v>
      </c>
      <c r="J38" s="22">
        <v>3026</v>
      </c>
      <c r="K38" s="22"/>
      <c r="L38" s="22"/>
      <c r="M38" s="25">
        <v>99</v>
      </c>
      <c r="N38" s="22">
        <v>54</v>
      </c>
      <c r="O38" s="22">
        <v>13</v>
      </c>
      <c r="P38" s="22">
        <v>41</v>
      </c>
    </row>
    <row r="39" spans="1:17">
      <c r="A39" s="21" t="s">
        <v>15</v>
      </c>
      <c r="B39" s="22">
        <v>42405</v>
      </c>
      <c r="C39" s="22">
        <v>22499</v>
      </c>
      <c r="D39" s="22">
        <v>19906</v>
      </c>
      <c r="E39" s="23">
        <v>8.4773547374600007</v>
      </c>
      <c r="G39" s="21" t="s">
        <v>16</v>
      </c>
      <c r="H39" s="22">
        <v>27079</v>
      </c>
      <c r="I39" s="22">
        <v>13110</v>
      </c>
      <c r="J39" s="22">
        <v>13969</v>
      </c>
      <c r="K39" s="23">
        <v>5.4134722069499999</v>
      </c>
      <c r="M39" s="21">
        <v>100</v>
      </c>
      <c r="N39" s="22">
        <v>78</v>
      </c>
      <c r="O39" s="22">
        <v>11</v>
      </c>
      <c r="P39" s="22">
        <v>67</v>
      </c>
      <c r="Q39" s="23">
        <v>1.5593294880000001E-2</v>
      </c>
    </row>
    <row r="40" spans="1:17">
      <c r="A40" s="25">
        <v>30</v>
      </c>
      <c r="B40" s="22">
        <v>7773</v>
      </c>
      <c r="C40" s="22">
        <v>4143</v>
      </c>
      <c r="D40" s="22">
        <v>3630</v>
      </c>
      <c r="E40" s="22"/>
      <c r="F40" s="22"/>
      <c r="G40" s="25">
        <v>65</v>
      </c>
      <c r="H40" s="22">
        <v>6508</v>
      </c>
      <c r="I40" s="22">
        <v>3199</v>
      </c>
      <c r="J40" s="22">
        <v>3309</v>
      </c>
      <c r="K40" s="22"/>
      <c r="L40" s="22"/>
      <c r="N40" s="22"/>
      <c r="O40" s="22"/>
      <c r="P40" s="22"/>
    </row>
    <row r="41" spans="1:17">
      <c r="A41" s="25">
        <v>31</v>
      </c>
      <c r="B41" s="22">
        <v>8154</v>
      </c>
      <c r="C41" s="22">
        <v>4325</v>
      </c>
      <c r="D41" s="22">
        <v>3829</v>
      </c>
      <c r="E41" s="22"/>
      <c r="F41" s="22"/>
      <c r="G41" s="25">
        <v>66</v>
      </c>
      <c r="H41" s="22">
        <v>5866</v>
      </c>
      <c r="I41" s="22">
        <v>2834</v>
      </c>
      <c r="J41" s="22">
        <v>3032</v>
      </c>
      <c r="K41" s="22"/>
      <c r="L41" s="22"/>
      <c r="M41" s="19" t="s">
        <v>49</v>
      </c>
      <c r="N41" s="22">
        <v>0</v>
      </c>
      <c r="O41" s="22">
        <v>0</v>
      </c>
      <c r="P41" s="22">
        <v>0</v>
      </c>
    </row>
    <row r="42" spans="1:17">
      <c r="A42" s="25">
        <v>32</v>
      </c>
      <c r="B42" s="22">
        <v>8753</v>
      </c>
      <c r="C42" s="22">
        <v>4567</v>
      </c>
      <c r="D42" s="22">
        <v>4186</v>
      </c>
      <c r="E42" s="22"/>
      <c r="F42" s="22"/>
      <c r="G42" s="25">
        <v>67</v>
      </c>
      <c r="H42" s="22">
        <v>5113</v>
      </c>
      <c r="I42" s="22">
        <v>2513</v>
      </c>
      <c r="J42" s="22">
        <v>2600</v>
      </c>
      <c r="K42" s="22"/>
      <c r="L42" s="22"/>
      <c r="N42" s="22"/>
      <c r="O42" s="22"/>
      <c r="P42" s="22"/>
    </row>
    <row r="43" spans="1:17">
      <c r="A43" s="25">
        <v>33</v>
      </c>
      <c r="B43" s="22">
        <v>8805</v>
      </c>
      <c r="C43" s="22">
        <v>4650</v>
      </c>
      <c r="D43" s="22">
        <v>4155</v>
      </c>
      <c r="E43" s="22"/>
      <c r="F43" s="22"/>
      <c r="G43" s="25">
        <v>68</v>
      </c>
      <c r="H43" s="22">
        <v>4520</v>
      </c>
      <c r="I43" s="22">
        <v>2171</v>
      </c>
      <c r="J43" s="22">
        <v>2349</v>
      </c>
      <c r="K43" s="22"/>
      <c r="L43" s="22"/>
      <c r="M43" s="19" t="s">
        <v>18</v>
      </c>
      <c r="N43" s="22">
        <v>500215</v>
      </c>
      <c r="O43" s="22">
        <v>250415</v>
      </c>
      <c r="P43" s="22">
        <v>249800</v>
      </c>
    </row>
    <row r="44" spans="1:17">
      <c r="A44" s="25">
        <v>34</v>
      </c>
      <c r="B44" s="22">
        <v>8920</v>
      </c>
      <c r="C44" s="22">
        <v>4814</v>
      </c>
      <c r="D44" s="22">
        <v>4106</v>
      </c>
      <c r="E44" s="22"/>
      <c r="F44" s="22"/>
      <c r="G44" s="25">
        <v>69</v>
      </c>
      <c r="H44" s="22">
        <v>5072</v>
      </c>
      <c r="I44" s="22">
        <v>2393</v>
      </c>
      <c r="J44" s="22">
        <v>2679</v>
      </c>
      <c r="K44" s="22"/>
      <c r="L44" s="22"/>
    </row>
  </sheetData>
  <mergeCells count="1">
    <mergeCell ref="B1:D1"/>
  </mergeCells>
  <phoneticPr fontId="5"/>
  <pageMargins left="0.55118110236220474" right="0.47244094488188981" top="0.74803149606299213" bottom="0.98425196850393704" header="0.51181102362204722" footer="0.51181102362204722"/>
  <pageSetup paperSize="9" scale="8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3CCB-CB9E-442A-9798-F9B47DA7C629}">
  <sheetPr>
    <pageSetUpPr fitToPage="1"/>
  </sheetPr>
  <dimension ref="A1:V116"/>
  <sheetViews>
    <sheetView zoomScale="115" zoomScaleNormal="115" workbookViewId="0"/>
  </sheetViews>
  <sheetFormatPr defaultColWidth="9" defaultRowHeight="11"/>
  <cols>
    <col min="1" max="4" width="10.69921875" style="143" customWidth="1"/>
    <col min="5" max="5" width="10.69921875" style="228" customWidth="1"/>
    <col min="6" max="9" width="10.69921875" style="143" customWidth="1"/>
    <col min="10" max="10" width="10.69921875" style="228" customWidth="1"/>
    <col min="11" max="14" width="10.69921875" style="143" customWidth="1"/>
    <col min="15" max="15" width="10.69921875" style="228" customWidth="1"/>
    <col min="16" max="16" width="4.8984375" style="143" customWidth="1"/>
    <col min="17" max="21" width="10.69921875" style="143" customWidth="1"/>
    <col min="22" max="22" width="11.09765625" style="143" customWidth="1"/>
    <col min="23" max="257" width="9" style="143"/>
    <col min="258" max="261" width="10.69921875" style="143" customWidth="1"/>
    <col min="262" max="262" width="4.8984375" style="143" customWidth="1"/>
    <col min="263" max="266" width="10.69921875" style="143" customWidth="1"/>
    <col min="267" max="267" width="4.8984375" style="143" customWidth="1"/>
    <col min="268" max="271" width="10.69921875" style="143" customWidth="1"/>
    <col min="272" max="272" width="4.8984375" style="143" customWidth="1"/>
    <col min="273" max="277" width="10.69921875" style="143" customWidth="1"/>
    <col min="278" max="513" width="9" style="143"/>
    <col min="514" max="517" width="10.69921875" style="143" customWidth="1"/>
    <col min="518" max="518" width="4.8984375" style="143" customWidth="1"/>
    <col min="519" max="522" width="10.69921875" style="143" customWidth="1"/>
    <col min="523" max="523" width="4.8984375" style="143" customWidth="1"/>
    <col min="524" max="527" width="10.69921875" style="143" customWidth="1"/>
    <col min="528" max="528" width="4.8984375" style="143" customWidth="1"/>
    <col min="529" max="533" width="10.69921875" style="143" customWidth="1"/>
    <col min="534" max="769" width="9" style="143"/>
    <col min="770" max="773" width="10.69921875" style="143" customWidth="1"/>
    <col min="774" max="774" width="4.8984375" style="143" customWidth="1"/>
    <col min="775" max="778" width="10.69921875" style="143" customWidth="1"/>
    <col min="779" max="779" width="4.8984375" style="143" customWidth="1"/>
    <col min="780" max="783" width="10.69921875" style="143" customWidth="1"/>
    <col min="784" max="784" width="4.8984375" style="143" customWidth="1"/>
    <col min="785" max="789" width="10.69921875" style="143" customWidth="1"/>
    <col min="790" max="1025" width="9" style="143"/>
    <col min="1026" max="1029" width="10.69921875" style="143" customWidth="1"/>
    <col min="1030" max="1030" width="4.8984375" style="143" customWidth="1"/>
    <col min="1031" max="1034" width="10.69921875" style="143" customWidth="1"/>
    <col min="1035" max="1035" width="4.8984375" style="143" customWidth="1"/>
    <col min="1036" max="1039" width="10.69921875" style="143" customWidth="1"/>
    <col min="1040" max="1040" width="4.8984375" style="143" customWidth="1"/>
    <col min="1041" max="1045" width="10.69921875" style="143" customWidth="1"/>
    <col min="1046" max="1281" width="9" style="143"/>
    <col min="1282" max="1285" width="10.69921875" style="143" customWidth="1"/>
    <col min="1286" max="1286" width="4.8984375" style="143" customWidth="1"/>
    <col min="1287" max="1290" width="10.69921875" style="143" customWidth="1"/>
    <col min="1291" max="1291" width="4.8984375" style="143" customWidth="1"/>
    <col min="1292" max="1295" width="10.69921875" style="143" customWidth="1"/>
    <col min="1296" max="1296" width="4.8984375" style="143" customWidth="1"/>
    <col min="1297" max="1301" width="10.69921875" style="143" customWidth="1"/>
    <col min="1302" max="1537" width="9" style="143"/>
    <col min="1538" max="1541" width="10.69921875" style="143" customWidth="1"/>
    <col min="1542" max="1542" width="4.8984375" style="143" customWidth="1"/>
    <col min="1543" max="1546" width="10.69921875" style="143" customWidth="1"/>
    <col min="1547" max="1547" width="4.8984375" style="143" customWidth="1"/>
    <col min="1548" max="1551" width="10.69921875" style="143" customWidth="1"/>
    <col min="1552" max="1552" width="4.8984375" style="143" customWidth="1"/>
    <col min="1553" max="1557" width="10.69921875" style="143" customWidth="1"/>
    <col min="1558" max="1793" width="9" style="143"/>
    <col min="1794" max="1797" width="10.69921875" style="143" customWidth="1"/>
    <col min="1798" max="1798" width="4.8984375" style="143" customWidth="1"/>
    <col min="1799" max="1802" width="10.69921875" style="143" customWidth="1"/>
    <col min="1803" max="1803" width="4.8984375" style="143" customWidth="1"/>
    <col min="1804" max="1807" width="10.69921875" style="143" customWidth="1"/>
    <col min="1808" max="1808" width="4.8984375" style="143" customWidth="1"/>
    <col min="1809" max="1813" width="10.69921875" style="143" customWidth="1"/>
    <col min="1814" max="2049" width="9" style="143"/>
    <col min="2050" max="2053" width="10.69921875" style="143" customWidth="1"/>
    <col min="2054" max="2054" width="4.8984375" style="143" customWidth="1"/>
    <col min="2055" max="2058" width="10.69921875" style="143" customWidth="1"/>
    <col min="2059" max="2059" width="4.8984375" style="143" customWidth="1"/>
    <col min="2060" max="2063" width="10.69921875" style="143" customWidth="1"/>
    <col min="2064" max="2064" width="4.8984375" style="143" customWidth="1"/>
    <col min="2065" max="2069" width="10.69921875" style="143" customWidth="1"/>
    <col min="2070" max="2305" width="9" style="143"/>
    <col min="2306" max="2309" width="10.69921875" style="143" customWidth="1"/>
    <col min="2310" max="2310" width="4.8984375" style="143" customWidth="1"/>
    <col min="2311" max="2314" width="10.69921875" style="143" customWidth="1"/>
    <col min="2315" max="2315" width="4.8984375" style="143" customWidth="1"/>
    <col min="2316" max="2319" width="10.69921875" style="143" customWidth="1"/>
    <col min="2320" max="2320" width="4.8984375" style="143" customWidth="1"/>
    <col min="2321" max="2325" width="10.69921875" style="143" customWidth="1"/>
    <col min="2326" max="2561" width="9" style="143"/>
    <col min="2562" max="2565" width="10.69921875" style="143" customWidth="1"/>
    <col min="2566" max="2566" width="4.8984375" style="143" customWidth="1"/>
    <col min="2567" max="2570" width="10.69921875" style="143" customWidth="1"/>
    <col min="2571" max="2571" width="4.8984375" style="143" customWidth="1"/>
    <col min="2572" max="2575" width="10.69921875" style="143" customWidth="1"/>
    <col min="2576" max="2576" width="4.8984375" style="143" customWidth="1"/>
    <col min="2577" max="2581" width="10.69921875" style="143" customWidth="1"/>
    <col min="2582" max="2817" width="9" style="143"/>
    <col min="2818" max="2821" width="10.69921875" style="143" customWidth="1"/>
    <col min="2822" max="2822" width="4.8984375" style="143" customWidth="1"/>
    <col min="2823" max="2826" width="10.69921875" style="143" customWidth="1"/>
    <col min="2827" max="2827" width="4.8984375" style="143" customWidth="1"/>
    <col min="2828" max="2831" width="10.69921875" style="143" customWidth="1"/>
    <col min="2832" max="2832" width="4.8984375" style="143" customWidth="1"/>
    <col min="2833" max="2837" width="10.69921875" style="143" customWidth="1"/>
    <col min="2838" max="3073" width="9" style="143"/>
    <col min="3074" max="3077" width="10.69921875" style="143" customWidth="1"/>
    <col min="3078" max="3078" width="4.8984375" style="143" customWidth="1"/>
    <col min="3079" max="3082" width="10.69921875" style="143" customWidth="1"/>
    <col min="3083" max="3083" width="4.8984375" style="143" customWidth="1"/>
    <col min="3084" max="3087" width="10.69921875" style="143" customWidth="1"/>
    <col min="3088" max="3088" width="4.8984375" style="143" customWidth="1"/>
    <col min="3089" max="3093" width="10.69921875" style="143" customWidth="1"/>
    <col min="3094" max="3329" width="9" style="143"/>
    <col min="3330" max="3333" width="10.69921875" style="143" customWidth="1"/>
    <col min="3334" max="3334" width="4.8984375" style="143" customWidth="1"/>
    <col min="3335" max="3338" width="10.69921875" style="143" customWidth="1"/>
    <col min="3339" max="3339" width="4.8984375" style="143" customWidth="1"/>
    <col min="3340" max="3343" width="10.69921875" style="143" customWidth="1"/>
    <col min="3344" max="3344" width="4.8984375" style="143" customWidth="1"/>
    <col min="3345" max="3349" width="10.69921875" style="143" customWidth="1"/>
    <col min="3350" max="3585" width="9" style="143"/>
    <col min="3586" max="3589" width="10.69921875" style="143" customWidth="1"/>
    <col min="3590" max="3590" width="4.8984375" style="143" customWidth="1"/>
    <col min="3591" max="3594" width="10.69921875" style="143" customWidth="1"/>
    <col min="3595" max="3595" width="4.8984375" style="143" customWidth="1"/>
    <col min="3596" max="3599" width="10.69921875" style="143" customWidth="1"/>
    <col min="3600" max="3600" width="4.8984375" style="143" customWidth="1"/>
    <col min="3601" max="3605" width="10.69921875" style="143" customWidth="1"/>
    <col min="3606" max="3841" width="9" style="143"/>
    <col min="3842" max="3845" width="10.69921875" style="143" customWidth="1"/>
    <col min="3846" max="3846" width="4.8984375" style="143" customWidth="1"/>
    <col min="3847" max="3850" width="10.69921875" style="143" customWidth="1"/>
    <col min="3851" max="3851" width="4.8984375" style="143" customWidth="1"/>
    <col min="3852" max="3855" width="10.69921875" style="143" customWidth="1"/>
    <col min="3856" max="3856" width="4.8984375" style="143" customWidth="1"/>
    <col min="3857" max="3861" width="10.69921875" style="143" customWidth="1"/>
    <col min="3862" max="4097" width="9" style="143"/>
    <col min="4098" max="4101" width="10.69921875" style="143" customWidth="1"/>
    <col min="4102" max="4102" width="4.8984375" style="143" customWidth="1"/>
    <col min="4103" max="4106" width="10.69921875" style="143" customWidth="1"/>
    <col min="4107" max="4107" width="4.8984375" style="143" customWidth="1"/>
    <col min="4108" max="4111" width="10.69921875" style="143" customWidth="1"/>
    <col min="4112" max="4112" width="4.8984375" style="143" customWidth="1"/>
    <col min="4113" max="4117" width="10.69921875" style="143" customWidth="1"/>
    <col min="4118" max="4353" width="9" style="143"/>
    <col min="4354" max="4357" width="10.69921875" style="143" customWidth="1"/>
    <col min="4358" max="4358" width="4.8984375" style="143" customWidth="1"/>
    <col min="4359" max="4362" width="10.69921875" style="143" customWidth="1"/>
    <col min="4363" max="4363" width="4.8984375" style="143" customWidth="1"/>
    <col min="4364" max="4367" width="10.69921875" style="143" customWidth="1"/>
    <col min="4368" max="4368" width="4.8984375" style="143" customWidth="1"/>
    <col min="4369" max="4373" width="10.69921875" style="143" customWidth="1"/>
    <col min="4374" max="4609" width="9" style="143"/>
    <col min="4610" max="4613" width="10.69921875" style="143" customWidth="1"/>
    <col min="4614" max="4614" width="4.8984375" style="143" customWidth="1"/>
    <col min="4615" max="4618" width="10.69921875" style="143" customWidth="1"/>
    <col min="4619" max="4619" width="4.8984375" style="143" customWidth="1"/>
    <col min="4620" max="4623" width="10.69921875" style="143" customWidth="1"/>
    <col min="4624" max="4624" width="4.8984375" style="143" customWidth="1"/>
    <col min="4625" max="4629" width="10.69921875" style="143" customWidth="1"/>
    <col min="4630" max="4865" width="9" style="143"/>
    <col min="4866" max="4869" width="10.69921875" style="143" customWidth="1"/>
    <col min="4870" max="4870" width="4.8984375" style="143" customWidth="1"/>
    <col min="4871" max="4874" width="10.69921875" style="143" customWidth="1"/>
    <col min="4875" max="4875" width="4.8984375" style="143" customWidth="1"/>
    <col min="4876" max="4879" width="10.69921875" style="143" customWidth="1"/>
    <col min="4880" max="4880" width="4.8984375" style="143" customWidth="1"/>
    <col min="4881" max="4885" width="10.69921875" style="143" customWidth="1"/>
    <col min="4886" max="5121" width="9" style="143"/>
    <col min="5122" max="5125" width="10.69921875" style="143" customWidth="1"/>
    <col min="5126" max="5126" width="4.8984375" style="143" customWidth="1"/>
    <col min="5127" max="5130" width="10.69921875" style="143" customWidth="1"/>
    <col min="5131" max="5131" width="4.8984375" style="143" customWidth="1"/>
    <col min="5132" max="5135" width="10.69921875" style="143" customWidth="1"/>
    <col min="5136" max="5136" width="4.8984375" style="143" customWidth="1"/>
    <col min="5137" max="5141" width="10.69921875" style="143" customWidth="1"/>
    <col min="5142" max="5377" width="9" style="143"/>
    <col min="5378" max="5381" width="10.69921875" style="143" customWidth="1"/>
    <col min="5382" max="5382" width="4.8984375" style="143" customWidth="1"/>
    <col min="5383" max="5386" width="10.69921875" style="143" customWidth="1"/>
    <col min="5387" max="5387" width="4.8984375" style="143" customWidth="1"/>
    <col min="5388" max="5391" width="10.69921875" style="143" customWidth="1"/>
    <col min="5392" max="5392" width="4.8984375" style="143" customWidth="1"/>
    <col min="5393" max="5397" width="10.69921875" style="143" customWidth="1"/>
    <col min="5398" max="5633" width="9" style="143"/>
    <col min="5634" max="5637" width="10.69921875" style="143" customWidth="1"/>
    <col min="5638" max="5638" width="4.8984375" style="143" customWidth="1"/>
    <col min="5639" max="5642" width="10.69921875" style="143" customWidth="1"/>
    <col min="5643" max="5643" width="4.8984375" style="143" customWidth="1"/>
    <col min="5644" max="5647" width="10.69921875" style="143" customWidth="1"/>
    <col min="5648" max="5648" width="4.8984375" style="143" customWidth="1"/>
    <col min="5649" max="5653" width="10.69921875" style="143" customWidth="1"/>
    <col min="5654" max="5889" width="9" style="143"/>
    <col min="5890" max="5893" width="10.69921875" style="143" customWidth="1"/>
    <col min="5894" max="5894" width="4.8984375" style="143" customWidth="1"/>
    <col min="5895" max="5898" width="10.69921875" style="143" customWidth="1"/>
    <col min="5899" max="5899" width="4.8984375" style="143" customWidth="1"/>
    <col min="5900" max="5903" width="10.69921875" style="143" customWidth="1"/>
    <col min="5904" max="5904" width="4.8984375" style="143" customWidth="1"/>
    <col min="5905" max="5909" width="10.69921875" style="143" customWidth="1"/>
    <col min="5910" max="6145" width="9" style="143"/>
    <col min="6146" max="6149" width="10.69921875" style="143" customWidth="1"/>
    <col min="6150" max="6150" width="4.8984375" style="143" customWidth="1"/>
    <col min="6151" max="6154" width="10.69921875" style="143" customWidth="1"/>
    <col min="6155" max="6155" width="4.8984375" style="143" customWidth="1"/>
    <col min="6156" max="6159" width="10.69921875" style="143" customWidth="1"/>
    <col min="6160" max="6160" width="4.8984375" style="143" customWidth="1"/>
    <col min="6161" max="6165" width="10.69921875" style="143" customWidth="1"/>
    <col min="6166" max="6401" width="9" style="143"/>
    <col min="6402" max="6405" width="10.69921875" style="143" customWidth="1"/>
    <col min="6406" max="6406" width="4.8984375" style="143" customWidth="1"/>
    <col min="6407" max="6410" width="10.69921875" style="143" customWidth="1"/>
    <col min="6411" max="6411" width="4.8984375" style="143" customWidth="1"/>
    <col min="6412" max="6415" width="10.69921875" style="143" customWidth="1"/>
    <col min="6416" max="6416" width="4.8984375" style="143" customWidth="1"/>
    <col min="6417" max="6421" width="10.69921875" style="143" customWidth="1"/>
    <col min="6422" max="6657" width="9" style="143"/>
    <col min="6658" max="6661" width="10.69921875" style="143" customWidth="1"/>
    <col min="6662" max="6662" width="4.8984375" style="143" customWidth="1"/>
    <col min="6663" max="6666" width="10.69921875" style="143" customWidth="1"/>
    <col min="6667" max="6667" width="4.8984375" style="143" customWidth="1"/>
    <col min="6668" max="6671" width="10.69921875" style="143" customWidth="1"/>
    <col min="6672" max="6672" width="4.8984375" style="143" customWidth="1"/>
    <col min="6673" max="6677" width="10.69921875" style="143" customWidth="1"/>
    <col min="6678" max="6913" width="9" style="143"/>
    <col min="6914" max="6917" width="10.69921875" style="143" customWidth="1"/>
    <col min="6918" max="6918" width="4.8984375" style="143" customWidth="1"/>
    <col min="6919" max="6922" width="10.69921875" style="143" customWidth="1"/>
    <col min="6923" max="6923" width="4.8984375" style="143" customWidth="1"/>
    <col min="6924" max="6927" width="10.69921875" style="143" customWidth="1"/>
    <col min="6928" max="6928" width="4.8984375" style="143" customWidth="1"/>
    <col min="6929" max="6933" width="10.69921875" style="143" customWidth="1"/>
    <col min="6934" max="7169" width="9" style="143"/>
    <col min="7170" max="7173" width="10.69921875" style="143" customWidth="1"/>
    <col min="7174" max="7174" width="4.8984375" style="143" customWidth="1"/>
    <col min="7175" max="7178" width="10.69921875" style="143" customWidth="1"/>
    <col min="7179" max="7179" width="4.8984375" style="143" customWidth="1"/>
    <col min="7180" max="7183" width="10.69921875" style="143" customWidth="1"/>
    <col min="7184" max="7184" width="4.8984375" style="143" customWidth="1"/>
    <col min="7185" max="7189" width="10.69921875" style="143" customWidth="1"/>
    <col min="7190" max="7425" width="9" style="143"/>
    <col min="7426" max="7429" width="10.69921875" style="143" customWidth="1"/>
    <col min="7430" max="7430" width="4.8984375" style="143" customWidth="1"/>
    <col min="7431" max="7434" width="10.69921875" style="143" customWidth="1"/>
    <col min="7435" max="7435" width="4.8984375" style="143" customWidth="1"/>
    <col min="7436" max="7439" width="10.69921875" style="143" customWidth="1"/>
    <col min="7440" max="7440" width="4.8984375" style="143" customWidth="1"/>
    <col min="7441" max="7445" width="10.69921875" style="143" customWidth="1"/>
    <col min="7446" max="7681" width="9" style="143"/>
    <col min="7682" max="7685" width="10.69921875" style="143" customWidth="1"/>
    <col min="7686" max="7686" width="4.8984375" style="143" customWidth="1"/>
    <col min="7687" max="7690" width="10.69921875" style="143" customWidth="1"/>
    <col min="7691" max="7691" width="4.8984375" style="143" customWidth="1"/>
    <col min="7692" max="7695" width="10.69921875" style="143" customWidth="1"/>
    <col min="7696" max="7696" width="4.8984375" style="143" customWidth="1"/>
    <col min="7697" max="7701" width="10.69921875" style="143" customWidth="1"/>
    <col min="7702" max="7937" width="9" style="143"/>
    <col min="7938" max="7941" width="10.69921875" style="143" customWidth="1"/>
    <col min="7942" max="7942" width="4.8984375" style="143" customWidth="1"/>
    <col min="7943" max="7946" width="10.69921875" style="143" customWidth="1"/>
    <col min="7947" max="7947" width="4.8984375" style="143" customWidth="1"/>
    <col min="7948" max="7951" width="10.69921875" style="143" customWidth="1"/>
    <col min="7952" max="7952" width="4.8984375" style="143" customWidth="1"/>
    <col min="7953" max="7957" width="10.69921875" style="143" customWidth="1"/>
    <col min="7958" max="8193" width="9" style="143"/>
    <col min="8194" max="8197" width="10.69921875" style="143" customWidth="1"/>
    <col min="8198" max="8198" width="4.8984375" style="143" customWidth="1"/>
    <col min="8199" max="8202" width="10.69921875" style="143" customWidth="1"/>
    <col min="8203" max="8203" width="4.8984375" style="143" customWidth="1"/>
    <col min="8204" max="8207" width="10.69921875" style="143" customWidth="1"/>
    <col min="8208" max="8208" width="4.8984375" style="143" customWidth="1"/>
    <col min="8209" max="8213" width="10.69921875" style="143" customWidth="1"/>
    <col min="8214" max="8449" width="9" style="143"/>
    <col min="8450" max="8453" width="10.69921875" style="143" customWidth="1"/>
    <col min="8454" max="8454" width="4.8984375" style="143" customWidth="1"/>
    <col min="8455" max="8458" width="10.69921875" style="143" customWidth="1"/>
    <col min="8459" max="8459" width="4.8984375" style="143" customWidth="1"/>
    <col min="8460" max="8463" width="10.69921875" style="143" customWidth="1"/>
    <col min="8464" max="8464" width="4.8984375" style="143" customWidth="1"/>
    <col min="8465" max="8469" width="10.69921875" style="143" customWidth="1"/>
    <col min="8470" max="8705" width="9" style="143"/>
    <col min="8706" max="8709" width="10.69921875" style="143" customWidth="1"/>
    <col min="8710" max="8710" width="4.8984375" style="143" customWidth="1"/>
    <col min="8711" max="8714" width="10.69921875" style="143" customWidth="1"/>
    <col min="8715" max="8715" width="4.8984375" style="143" customWidth="1"/>
    <col min="8716" max="8719" width="10.69921875" style="143" customWidth="1"/>
    <col min="8720" max="8720" width="4.8984375" style="143" customWidth="1"/>
    <col min="8721" max="8725" width="10.69921875" style="143" customWidth="1"/>
    <col min="8726" max="8961" width="9" style="143"/>
    <col min="8962" max="8965" width="10.69921875" style="143" customWidth="1"/>
    <col min="8966" max="8966" width="4.8984375" style="143" customWidth="1"/>
    <col min="8967" max="8970" width="10.69921875" style="143" customWidth="1"/>
    <col min="8971" max="8971" width="4.8984375" style="143" customWidth="1"/>
    <col min="8972" max="8975" width="10.69921875" style="143" customWidth="1"/>
    <col min="8976" max="8976" width="4.8984375" style="143" customWidth="1"/>
    <col min="8977" max="8981" width="10.69921875" style="143" customWidth="1"/>
    <col min="8982" max="9217" width="9" style="143"/>
    <col min="9218" max="9221" width="10.69921875" style="143" customWidth="1"/>
    <col min="9222" max="9222" width="4.8984375" style="143" customWidth="1"/>
    <col min="9223" max="9226" width="10.69921875" style="143" customWidth="1"/>
    <col min="9227" max="9227" width="4.8984375" style="143" customWidth="1"/>
    <col min="9228" max="9231" width="10.69921875" style="143" customWidth="1"/>
    <col min="9232" max="9232" width="4.8984375" style="143" customWidth="1"/>
    <col min="9233" max="9237" width="10.69921875" style="143" customWidth="1"/>
    <col min="9238" max="9473" width="9" style="143"/>
    <col min="9474" max="9477" width="10.69921875" style="143" customWidth="1"/>
    <col min="9478" max="9478" width="4.8984375" style="143" customWidth="1"/>
    <col min="9479" max="9482" width="10.69921875" style="143" customWidth="1"/>
    <col min="9483" max="9483" width="4.8984375" style="143" customWidth="1"/>
    <col min="9484" max="9487" width="10.69921875" style="143" customWidth="1"/>
    <col min="9488" max="9488" width="4.8984375" style="143" customWidth="1"/>
    <col min="9489" max="9493" width="10.69921875" style="143" customWidth="1"/>
    <col min="9494" max="9729" width="9" style="143"/>
    <col min="9730" max="9733" width="10.69921875" style="143" customWidth="1"/>
    <col min="9734" max="9734" width="4.8984375" style="143" customWidth="1"/>
    <col min="9735" max="9738" width="10.69921875" style="143" customWidth="1"/>
    <col min="9739" max="9739" width="4.8984375" style="143" customWidth="1"/>
    <col min="9740" max="9743" width="10.69921875" style="143" customWidth="1"/>
    <col min="9744" max="9744" width="4.8984375" style="143" customWidth="1"/>
    <col min="9745" max="9749" width="10.69921875" style="143" customWidth="1"/>
    <col min="9750" max="9985" width="9" style="143"/>
    <col min="9986" max="9989" width="10.69921875" style="143" customWidth="1"/>
    <col min="9990" max="9990" width="4.8984375" style="143" customWidth="1"/>
    <col min="9991" max="9994" width="10.69921875" style="143" customWidth="1"/>
    <col min="9995" max="9995" width="4.8984375" style="143" customWidth="1"/>
    <col min="9996" max="9999" width="10.69921875" style="143" customWidth="1"/>
    <col min="10000" max="10000" width="4.8984375" style="143" customWidth="1"/>
    <col min="10001" max="10005" width="10.69921875" style="143" customWidth="1"/>
    <col min="10006" max="10241" width="9" style="143"/>
    <col min="10242" max="10245" width="10.69921875" style="143" customWidth="1"/>
    <col min="10246" max="10246" width="4.8984375" style="143" customWidth="1"/>
    <col min="10247" max="10250" width="10.69921875" style="143" customWidth="1"/>
    <col min="10251" max="10251" width="4.8984375" style="143" customWidth="1"/>
    <col min="10252" max="10255" width="10.69921875" style="143" customWidth="1"/>
    <col min="10256" max="10256" width="4.8984375" style="143" customWidth="1"/>
    <col min="10257" max="10261" width="10.69921875" style="143" customWidth="1"/>
    <col min="10262" max="10497" width="9" style="143"/>
    <col min="10498" max="10501" width="10.69921875" style="143" customWidth="1"/>
    <col min="10502" max="10502" width="4.8984375" style="143" customWidth="1"/>
    <col min="10503" max="10506" width="10.69921875" style="143" customWidth="1"/>
    <col min="10507" max="10507" width="4.8984375" style="143" customWidth="1"/>
    <col min="10508" max="10511" width="10.69921875" style="143" customWidth="1"/>
    <col min="10512" max="10512" width="4.8984375" style="143" customWidth="1"/>
    <col min="10513" max="10517" width="10.69921875" style="143" customWidth="1"/>
    <col min="10518" max="10753" width="9" style="143"/>
    <col min="10754" max="10757" width="10.69921875" style="143" customWidth="1"/>
    <col min="10758" max="10758" width="4.8984375" style="143" customWidth="1"/>
    <col min="10759" max="10762" width="10.69921875" style="143" customWidth="1"/>
    <col min="10763" max="10763" width="4.8984375" style="143" customWidth="1"/>
    <col min="10764" max="10767" width="10.69921875" style="143" customWidth="1"/>
    <col min="10768" max="10768" width="4.8984375" style="143" customWidth="1"/>
    <col min="10769" max="10773" width="10.69921875" style="143" customWidth="1"/>
    <col min="10774" max="11009" width="9" style="143"/>
    <col min="11010" max="11013" width="10.69921875" style="143" customWidth="1"/>
    <col min="11014" max="11014" width="4.8984375" style="143" customWidth="1"/>
    <col min="11015" max="11018" width="10.69921875" style="143" customWidth="1"/>
    <col min="11019" max="11019" width="4.8984375" style="143" customWidth="1"/>
    <col min="11020" max="11023" width="10.69921875" style="143" customWidth="1"/>
    <col min="11024" max="11024" width="4.8984375" style="143" customWidth="1"/>
    <col min="11025" max="11029" width="10.69921875" style="143" customWidth="1"/>
    <col min="11030" max="11265" width="9" style="143"/>
    <col min="11266" max="11269" width="10.69921875" style="143" customWidth="1"/>
    <col min="11270" max="11270" width="4.8984375" style="143" customWidth="1"/>
    <col min="11271" max="11274" width="10.69921875" style="143" customWidth="1"/>
    <col min="11275" max="11275" width="4.8984375" style="143" customWidth="1"/>
    <col min="11276" max="11279" width="10.69921875" style="143" customWidth="1"/>
    <col min="11280" max="11280" width="4.8984375" style="143" customWidth="1"/>
    <col min="11281" max="11285" width="10.69921875" style="143" customWidth="1"/>
    <col min="11286" max="11521" width="9" style="143"/>
    <col min="11522" max="11525" width="10.69921875" style="143" customWidth="1"/>
    <col min="11526" max="11526" width="4.8984375" style="143" customWidth="1"/>
    <col min="11527" max="11530" width="10.69921875" style="143" customWidth="1"/>
    <col min="11531" max="11531" width="4.8984375" style="143" customWidth="1"/>
    <col min="11532" max="11535" width="10.69921875" style="143" customWidth="1"/>
    <col min="11536" max="11536" width="4.8984375" style="143" customWidth="1"/>
    <col min="11537" max="11541" width="10.69921875" style="143" customWidth="1"/>
    <col min="11542" max="11777" width="9" style="143"/>
    <col min="11778" max="11781" width="10.69921875" style="143" customWidth="1"/>
    <col min="11782" max="11782" width="4.8984375" style="143" customWidth="1"/>
    <col min="11783" max="11786" width="10.69921875" style="143" customWidth="1"/>
    <col min="11787" max="11787" width="4.8984375" style="143" customWidth="1"/>
    <col min="11788" max="11791" width="10.69921875" style="143" customWidth="1"/>
    <col min="11792" max="11792" width="4.8984375" style="143" customWidth="1"/>
    <col min="11793" max="11797" width="10.69921875" style="143" customWidth="1"/>
    <col min="11798" max="12033" width="9" style="143"/>
    <col min="12034" max="12037" width="10.69921875" style="143" customWidth="1"/>
    <col min="12038" max="12038" width="4.8984375" style="143" customWidth="1"/>
    <col min="12039" max="12042" width="10.69921875" style="143" customWidth="1"/>
    <col min="12043" max="12043" width="4.8984375" style="143" customWidth="1"/>
    <col min="12044" max="12047" width="10.69921875" style="143" customWidth="1"/>
    <col min="12048" max="12048" width="4.8984375" style="143" customWidth="1"/>
    <col min="12049" max="12053" width="10.69921875" style="143" customWidth="1"/>
    <col min="12054" max="12289" width="9" style="143"/>
    <col min="12290" max="12293" width="10.69921875" style="143" customWidth="1"/>
    <col min="12294" max="12294" width="4.8984375" style="143" customWidth="1"/>
    <col min="12295" max="12298" width="10.69921875" style="143" customWidth="1"/>
    <col min="12299" max="12299" width="4.8984375" style="143" customWidth="1"/>
    <col min="12300" max="12303" width="10.69921875" style="143" customWidth="1"/>
    <col min="12304" max="12304" width="4.8984375" style="143" customWidth="1"/>
    <col min="12305" max="12309" width="10.69921875" style="143" customWidth="1"/>
    <col min="12310" max="12545" width="9" style="143"/>
    <col min="12546" max="12549" width="10.69921875" style="143" customWidth="1"/>
    <col min="12550" max="12550" width="4.8984375" style="143" customWidth="1"/>
    <col min="12551" max="12554" width="10.69921875" style="143" customWidth="1"/>
    <col min="12555" max="12555" width="4.8984375" style="143" customWidth="1"/>
    <col min="12556" max="12559" width="10.69921875" style="143" customWidth="1"/>
    <col min="12560" max="12560" width="4.8984375" style="143" customWidth="1"/>
    <col min="12561" max="12565" width="10.69921875" style="143" customWidth="1"/>
    <col min="12566" max="12801" width="9" style="143"/>
    <col min="12802" max="12805" width="10.69921875" style="143" customWidth="1"/>
    <col min="12806" max="12806" width="4.8984375" style="143" customWidth="1"/>
    <col min="12807" max="12810" width="10.69921875" style="143" customWidth="1"/>
    <col min="12811" max="12811" width="4.8984375" style="143" customWidth="1"/>
    <col min="12812" max="12815" width="10.69921875" style="143" customWidth="1"/>
    <col min="12816" max="12816" width="4.8984375" style="143" customWidth="1"/>
    <col min="12817" max="12821" width="10.69921875" style="143" customWidth="1"/>
    <col min="12822" max="13057" width="9" style="143"/>
    <col min="13058" max="13061" width="10.69921875" style="143" customWidth="1"/>
    <col min="13062" max="13062" width="4.8984375" style="143" customWidth="1"/>
    <col min="13063" max="13066" width="10.69921875" style="143" customWidth="1"/>
    <col min="13067" max="13067" width="4.8984375" style="143" customWidth="1"/>
    <col min="13068" max="13071" width="10.69921875" style="143" customWidth="1"/>
    <col min="13072" max="13072" width="4.8984375" style="143" customWidth="1"/>
    <col min="13073" max="13077" width="10.69921875" style="143" customWidth="1"/>
    <col min="13078" max="13313" width="9" style="143"/>
    <col min="13314" max="13317" width="10.69921875" style="143" customWidth="1"/>
    <col min="13318" max="13318" width="4.8984375" style="143" customWidth="1"/>
    <col min="13319" max="13322" width="10.69921875" style="143" customWidth="1"/>
    <col min="13323" max="13323" width="4.8984375" style="143" customWidth="1"/>
    <col min="13324" max="13327" width="10.69921875" style="143" customWidth="1"/>
    <col min="13328" max="13328" width="4.8984375" style="143" customWidth="1"/>
    <col min="13329" max="13333" width="10.69921875" style="143" customWidth="1"/>
    <col min="13334" max="13569" width="9" style="143"/>
    <col min="13570" max="13573" width="10.69921875" style="143" customWidth="1"/>
    <col min="13574" max="13574" width="4.8984375" style="143" customWidth="1"/>
    <col min="13575" max="13578" width="10.69921875" style="143" customWidth="1"/>
    <col min="13579" max="13579" width="4.8984375" style="143" customWidth="1"/>
    <col min="13580" max="13583" width="10.69921875" style="143" customWidth="1"/>
    <col min="13584" max="13584" width="4.8984375" style="143" customWidth="1"/>
    <col min="13585" max="13589" width="10.69921875" style="143" customWidth="1"/>
    <col min="13590" max="13825" width="9" style="143"/>
    <col min="13826" max="13829" width="10.69921875" style="143" customWidth="1"/>
    <col min="13830" max="13830" width="4.8984375" style="143" customWidth="1"/>
    <col min="13831" max="13834" width="10.69921875" style="143" customWidth="1"/>
    <col min="13835" max="13835" width="4.8984375" style="143" customWidth="1"/>
    <col min="13836" max="13839" width="10.69921875" style="143" customWidth="1"/>
    <col min="13840" max="13840" width="4.8984375" style="143" customWidth="1"/>
    <col min="13841" max="13845" width="10.69921875" style="143" customWidth="1"/>
    <col min="13846" max="14081" width="9" style="143"/>
    <col min="14082" max="14085" width="10.69921875" style="143" customWidth="1"/>
    <col min="14086" max="14086" width="4.8984375" style="143" customWidth="1"/>
    <col min="14087" max="14090" width="10.69921875" style="143" customWidth="1"/>
    <col min="14091" max="14091" width="4.8984375" style="143" customWidth="1"/>
    <col min="14092" max="14095" width="10.69921875" style="143" customWidth="1"/>
    <col min="14096" max="14096" width="4.8984375" style="143" customWidth="1"/>
    <col min="14097" max="14101" width="10.69921875" style="143" customWidth="1"/>
    <col min="14102" max="14337" width="9" style="143"/>
    <col min="14338" max="14341" width="10.69921875" style="143" customWidth="1"/>
    <col min="14342" max="14342" width="4.8984375" style="143" customWidth="1"/>
    <col min="14343" max="14346" width="10.69921875" style="143" customWidth="1"/>
    <col min="14347" max="14347" width="4.8984375" style="143" customWidth="1"/>
    <col min="14348" max="14351" width="10.69921875" style="143" customWidth="1"/>
    <col min="14352" max="14352" width="4.8984375" style="143" customWidth="1"/>
    <col min="14353" max="14357" width="10.69921875" style="143" customWidth="1"/>
    <col min="14358" max="14593" width="9" style="143"/>
    <col min="14594" max="14597" width="10.69921875" style="143" customWidth="1"/>
    <col min="14598" max="14598" width="4.8984375" style="143" customWidth="1"/>
    <col min="14599" max="14602" width="10.69921875" style="143" customWidth="1"/>
    <col min="14603" max="14603" width="4.8984375" style="143" customWidth="1"/>
    <col min="14604" max="14607" width="10.69921875" style="143" customWidth="1"/>
    <col min="14608" max="14608" width="4.8984375" style="143" customWidth="1"/>
    <col min="14609" max="14613" width="10.69921875" style="143" customWidth="1"/>
    <col min="14614" max="14849" width="9" style="143"/>
    <col min="14850" max="14853" width="10.69921875" style="143" customWidth="1"/>
    <col min="14854" max="14854" width="4.8984375" style="143" customWidth="1"/>
    <col min="14855" max="14858" width="10.69921875" style="143" customWidth="1"/>
    <col min="14859" max="14859" width="4.8984375" style="143" customWidth="1"/>
    <col min="14860" max="14863" width="10.69921875" style="143" customWidth="1"/>
    <col min="14864" max="14864" width="4.8984375" style="143" customWidth="1"/>
    <col min="14865" max="14869" width="10.69921875" style="143" customWidth="1"/>
    <col min="14870" max="15105" width="9" style="143"/>
    <col min="15106" max="15109" width="10.69921875" style="143" customWidth="1"/>
    <col min="15110" max="15110" width="4.8984375" style="143" customWidth="1"/>
    <col min="15111" max="15114" width="10.69921875" style="143" customWidth="1"/>
    <col min="15115" max="15115" width="4.8984375" style="143" customWidth="1"/>
    <col min="15116" max="15119" width="10.69921875" style="143" customWidth="1"/>
    <col min="15120" max="15120" width="4.8984375" style="143" customWidth="1"/>
    <col min="15121" max="15125" width="10.69921875" style="143" customWidth="1"/>
    <col min="15126" max="15361" width="9" style="143"/>
    <col min="15362" max="15365" width="10.69921875" style="143" customWidth="1"/>
    <col min="15366" max="15366" width="4.8984375" style="143" customWidth="1"/>
    <col min="15367" max="15370" width="10.69921875" style="143" customWidth="1"/>
    <col min="15371" max="15371" width="4.8984375" style="143" customWidth="1"/>
    <col min="15372" max="15375" width="10.69921875" style="143" customWidth="1"/>
    <col min="15376" max="15376" width="4.8984375" style="143" customWidth="1"/>
    <col min="15377" max="15381" width="10.69921875" style="143" customWidth="1"/>
    <col min="15382" max="15617" width="9" style="143"/>
    <col min="15618" max="15621" width="10.69921875" style="143" customWidth="1"/>
    <col min="15622" max="15622" width="4.8984375" style="143" customWidth="1"/>
    <col min="15623" max="15626" width="10.69921875" style="143" customWidth="1"/>
    <col min="15627" max="15627" width="4.8984375" style="143" customWidth="1"/>
    <col min="15628" max="15631" width="10.69921875" style="143" customWidth="1"/>
    <col min="15632" max="15632" width="4.8984375" style="143" customWidth="1"/>
    <col min="15633" max="15637" width="10.69921875" style="143" customWidth="1"/>
    <col min="15638" max="15873" width="9" style="143"/>
    <col min="15874" max="15877" width="10.69921875" style="143" customWidth="1"/>
    <col min="15878" max="15878" width="4.8984375" style="143" customWidth="1"/>
    <col min="15879" max="15882" width="10.69921875" style="143" customWidth="1"/>
    <col min="15883" max="15883" width="4.8984375" style="143" customWidth="1"/>
    <col min="15884" max="15887" width="10.69921875" style="143" customWidth="1"/>
    <col min="15888" max="15888" width="4.8984375" style="143" customWidth="1"/>
    <col min="15889" max="15893" width="10.69921875" style="143" customWidth="1"/>
    <col min="15894" max="16129" width="9" style="143"/>
    <col min="16130" max="16133" width="10.69921875" style="143" customWidth="1"/>
    <col min="16134" max="16134" width="4.8984375" style="143" customWidth="1"/>
    <col min="16135" max="16138" width="10.69921875" style="143" customWidth="1"/>
    <col min="16139" max="16139" width="4.8984375" style="143" customWidth="1"/>
    <col min="16140" max="16143" width="10.69921875" style="143" customWidth="1"/>
    <col min="16144" max="16144" width="4.8984375" style="143" customWidth="1"/>
    <col min="16145" max="16149" width="10.69921875" style="143" customWidth="1"/>
    <col min="16150" max="16384" width="9" style="143"/>
  </cols>
  <sheetData>
    <row r="1" spans="1:22" s="136" customFormat="1" ht="15" customHeight="1">
      <c r="A1" s="232" t="s">
        <v>152</v>
      </c>
      <c r="B1" s="231" t="s">
        <v>157</v>
      </c>
      <c r="C1" s="231"/>
      <c r="D1" s="231"/>
      <c r="E1" s="230"/>
      <c r="F1" s="229"/>
      <c r="G1" s="229"/>
      <c r="J1" s="199"/>
      <c r="O1" s="199"/>
      <c r="S1" s="163"/>
      <c r="T1" s="163"/>
      <c r="U1" s="164"/>
      <c r="V1" s="163"/>
    </row>
    <row r="2" spans="1:22" s="138" customFormat="1" ht="13.5" customHeight="1">
      <c r="C2" s="182"/>
      <c r="E2" s="200"/>
      <c r="J2" s="200"/>
      <c r="O2" s="200"/>
      <c r="S2" s="165"/>
      <c r="T2" s="165"/>
      <c r="U2" s="165"/>
      <c r="V2" s="165"/>
    </row>
    <row r="3" spans="1:22" s="138" customFormat="1" ht="13.5" customHeight="1">
      <c r="C3" s="140"/>
      <c r="E3" s="200"/>
      <c r="J3" s="200"/>
      <c r="O3" s="200"/>
      <c r="Q3" s="186"/>
      <c r="R3" s="186" t="s">
        <v>72</v>
      </c>
      <c r="S3" s="201"/>
      <c r="T3" s="201"/>
      <c r="U3" s="201"/>
      <c r="V3" s="202"/>
    </row>
    <row r="4" spans="1:22" ht="13.5" customHeight="1">
      <c r="A4" s="235" t="s">
        <v>153</v>
      </c>
      <c r="B4" s="235" t="s">
        <v>73</v>
      </c>
      <c r="C4" s="235" t="s">
        <v>43</v>
      </c>
      <c r="D4" s="235" t="s">
        <v>44</v>
      </c>
      <c r="E4" s="243" t="s">
        <v>154</v>
      </c>
      <c r="F4" s="233" t="s">
        <v>86</v>
      </c>
      <c r="G4" s="240" t="s">
        <v>104</v>
      </c>
      <c r="H4" s="233" t="s">
        <v>43</v>
      </c>
      <c r="I4" s="233" t="s">
        <v>44</v>
      </c>
      <c r="J4" s="238" t="s">
        <v>155</v>
      </c>
      <c r="K4" s="233" t="s">
        <v>86</v>
      </c>
      <c r="L4" s="240" t="s">
        <v>104</v>
      </c>
      <c r="M4" s="233" t="s">
        <v>43</v>
      </c>
      <c r="N4" s="233" t="s">
        <v>44</v>
      </c>
      <c r="O4" s="238" t="s">
        <v>155</v>
      </c>
      <c r="P4" s="183"/>
      <c r="Q4" s="186"/>
      <c r="R4" s="233" t="s">
        <v>156</v>
      </c>
      <c r="S4" s="233" t="s">
        <v>73</v>
      </c>
      <c r="T4" s="233" t="s">
        <v>43</v>
      </c>
      <c r="U4" s="233" t="s">
        <v>44</v>
      </c>
      <c r="V4" s="235" t="s">
        <v>45</v>
      </c>
    </row>
    <row r="5" spans="1:22" ht="13.5" customHeight="1" thickBot="1">
      <c r="A5" s="242"/>
      <c r="B5" s="242"/>
      <c r="C5" s="242"/>
      <c r="D5" s="242"/>
      <c r="E5" s="244"/>
      <c r="F5" s="237"/>
      <c r="G5" s="241"/>
      <c r="H5" s="237"/>
      <c r="I5" s="237"/>
      <c r="J5" s="239"/>
      <c r="K5" s="237"/>
      <c r="L5" s="241"/>
      <c r="M5" s="237"/>
      <c r="N5" s="237"/>
      <c r="O5" s="239"/>
      <c r="P5" s="183"/>
      <c r="Q5" s="186"/>
      <c r="R5" s="234"/>
      <c r="S5" s="234"/>
      <c r="T5" s="234"/>
      <c r="U5" s="234"/>
      <c r="V5" s="236"/>
    </row>
    <row r="6" spans="1:22" s="169" customFormat="1" ht="13.5" customHeight="1" thickTop="1">
      <c r="A6" s="203" t="s">
        <v>46</v>
      </c>
      <c r="B6" s="204">
        <v>17530</v>
      </c>
      <c r="C6" s="205">
        <v>9048</v>
      </c>
      <c r="D6" s="205">
        <v>8482</v>
      </c>
      <c r="E6" s="206">
        <v>3.40946442429063E-2</v>
      </c>
      <c r="F6" s="207" t="s">
        <v>0</v>
      </c>
      <c r="G6" s="208">
        <v>31694</v>
      </c>
      <c r="H6" s="205">
        <v>16579</v>
      </c>
      <c r="I6" s="205">
        <v>15115</v>
      </c>
      <c r="J6" s="209">
        <v>6.164265000768248E-2</v>
      </c>
      <c r="K6" s="210" t="s">
        <v>1</v>
      </c>
      <c r="L6" s="204">
        <v>33558</v>
      </c>
      <c r="M6" s="205">
        <v>15800</v>
      </c>
      <c r="N6" s="205">
        <v>17758</v>
      </c>
      <c r="O6" s="211">
        <v>6.5268001797116448E-2</v>
      </c>
      <c r="P6" s="212"/>
      <c r="Q6" s="186"/>
      <c r="R6" s="187" t="s">
        <v>146</v>
      </c>
      <c r="S6" s="188">
        <v>62516</v>
      </c>
      <c r="T6" s="188">
        <v>32066</v>
      </c>
      <c r="U6" s="188">
        <v>30450</v>
      </c>
      <c r="V6" s="189">
        <v>0.12158931999369842</v>
      </c>
    </row>
    <row r="7" spans="1:22" ht="13.5" customHeight="1">
      <c r="A7" s="184">
        <v>0</v>
      </c>
      <c r="B7" s="213">
        <v>3096</v>
      </c>
      <c r="C7" s="185">
        <v>1593</v>
      </c>
      <c r="D7" s="185">
        <v>1503</v>
      </c>
      <c r="E7" s="214"/>
      <c r="F7" s="187">
        <v>35</v>
      </c>
      <c r="G7" s="213">
        <v>5968</v>
      </c>
      <c r="H7" s="185">
        <v>3160</v>
      </c>
      <c r="I7" s="185">
        <v>2808</v>
      </c>
      <c r="J7" s="214"/>
      <c r="K7" s="215">
        <v>70</v>
      </c>
      <c r="L7" s="213">
        <v>6132</v>
      </c>
      <c r="M7" s="185">
        <v>2880</v>
      </c>
      <c r="N7" s="185">
        <v>3252</v>
      </c>
      <c r="O7" s="216"/>
      <c r="P7" s="186"/>
      <c r="Q7" s="186"/>
      <c r="R7" s="191" t="s">
        <v>147</v>
      </c>
      <c r="S7" s="192">
        <v>316172</v>
      </c>
      <c r="T7" s="192">
        <v>165332</v>
      </c>
      <c r="U7" s="192">
        <v>150840</v>
      </c>
      <c r="V7" s="193">
        <v>0.61493279290177905</v>
      </c>
    </row>
    <row r="8" spans="1:22" ht="13.5" customHeight="1">
      <c r="A8" s="147">
        <v>1</v>
      </c>
      <c r="B8" s="213">
        <v>3358</v>
      </c>
      <c r="C8" s="185">
        <v>1698</v>
      </c>
      <c r="D8" s="185">
        <v>1660</v>
      </c>
      <c r="E8" s="214"/>
      <c r="F8" s="191">
        <v>36</v>
      </c>
      <c r="G8" s="213">
        <v>6122</v>
      </c>
      <c r="H8" s="185">
        <v>3150</v>
      </c>
      <c r="I8" s="185">
        <v>2972</v>
      </c>
      <c r="J8" s="214"/>
      <c r="K8" s="217">
        <v>71</v>
      </c>
      <c r="L8" s="213">
        <v>6310</v>
      </c>
      <c r="M8" s="185">
        <v>3008</v>
      </c>
      <c r="N8" s="185">
        <v>3302</v>
      </c>
      <c r="O8" s="216"/>
      <c r="P8" s="186"/>
      <c r="Q8" s="186"/>
      <c r="R8" s="191" t="s">
        <v>148</v>
      </c>
      <c r="S8" s="192">
        <v>135469</v>
      </c>
      <c r="T8" s="192">
        <v>59879</v>
      </c>
      <c r="U8" s="192">
        <v>75590</v>
      </c>
      <c r="V8" s="193">
        <v>0.26347788710452252</v>
      </c>
    </row>
    <row r="9" spans="1:22" ht="13.5" customHeight="1">
      <c r="A9" s="147">
        <v>2</v>
      </c>
      <c r="B9" s="213">
        <v>3520</v>
      </c>
      <c r="C9" s="185">
        <v>1866</v>
      </c>
      <c r="D9" s="185">
        <v>1654</v>
      </c>
      <c r="E9" s="214"/>
      <c r="F9" s="191">
        <v>37</v>
      </c>
      <c r="G9" s="213">
        <v>6276</v>
      </c>
      <c r="H9" s="185">
        <v>3272</v>
      </c>
      <c r="I9" s="185">
        <v>3004</v>
      </c>
      <c r="J9" s="214"/>
      <c r="K9" s="217">
        <v>72</v>
      </c>
      <c r="L9" s="213">
        <v>6460</v>
      </c>
      <c r="M9" s="185">
        <v>3042</v>
      </c>
      <c r="N9" s="185">
        <v>3418</v>
      </c>
      <c r="O9" s="216"/>
      <c r="P9" s="186"/>
      <c r="Q9" s="186"/>
      <c r="R9" s="218" t="s">
        <v>18</v>
      </c>
      <c r="S9" s="192">
        <v>514157</v>
      </c>
      <c r="T9" s="192">
        <v>257277</v>
      </c>
      <c r="U9" s="192">
        <v>256880</v>
      </c>
      <c r="V9" s="193">
        <v>1</v>
      </c>
    </row>
    <row r="10" spans="1:22" ht="13.5" customHeight="1">
      <c r="A10" s="147">
        <v>3</v>
      </c>
      <c r="B10" s="213">
        <v>3676</v>
      </c>
      <c r="C10" s="185">
        <v>1881</v>
      </c>
      <c r="D10" s="185">
        <v>1795</v>
      </c>
      <c r="E10" s="214"/>
      <c r="F10" s="191">
        <v>38</v>
      </c>
      <c r="G10" s="213">
        <v>6531</v>
      </c>
      <c r="H10" s="185">
        <v>3438</v>
      </c>
      <c r="I10" s="185">
        <v>3093</v>
      </c>
      <c r="J10" s="214"/>
      <c r="K10" s="217">
        <v>73</v>
      </c>
      <c r="L10" s="213">
        <v>7126</v>
      </c>
      <c r="M10" s="185">
        <v>3295</v>
      </c>
      <c r="N10" s="185">
        <v>3831</v>
      </c>
      <c r="O10" s="216"/>
      <c r="P10" s="186"/>
      <c r="Q10" s="186"/>
      <c r="R10" s="185"/>
      <c r="S10" s="185"/>
      <c r="T10" s="185"/>
      <c r="U10" s="219"/>
      <c r="V10" s="190"/>
    </row>
    <row r="11" spans="1:22" ht="13.5" customHeight="1">
      <c r="A11" s="147">
        <v>4</v>
      </c>
      <c r="B11" s="213">
        <v>3880</v>
      </c>
      <c r="C11" s="185">
        <v>2010</v>
      </c>
      <c r="D11" s="185">
        <v>1870</v>
      </c>
      <c r="E11" s="214"/>
      <c r="F11" s="191">
        <v>39</v>
      </c>
      <c r="G11" s="213">
        <v>6797</v>
      </c>
      <c r="H11" s="185">
        <v>3559</v>
      </c>
      <c r="I11" s="185">
        <v>3238</v>
      </c>
      <c r="J11" s="214"/>
      <c r="K11" s="217">
        <v>74</v>
      </c>
      <c r="L11" s="213">
        <v>7530</v>
      </c>
      <c r="M11" s="185">
        <v>3575</v>
      </c>
      <c r="N11" s="185">
        <v>3955</v>
      </c>
      <c r="O11" s="216"/>
      <c r="P11" s="186"/>
      <c r="Q11" s="220"/>
      <c r="R11" s="185"/>
      <c r="S11" s="185"/>
      <c r="T11" s="185"/>
      <c r="U11" s="219"/>
      <c r="V11" s="190"/>
    </row>
    <row r="12" spans="1:22" ht="13.5" customHeight="1">
      <c r="A12" s="160" t="s">
        <v>89</v>
      </c>
      <c r="B12" s="213">
        <v>21835</v>
      </c>
      <c r="C12" s="185">
        <v>11189</v>
      </c>
      <c r="D12" s="185">
        <v>10646</v>
      </c>
      <c r="E12" s="214">
        <v>4.2467573134276106E-2</v>
      </c>
      <c r="F12" s="218" t="s">
        <v>2</v>
      </c>
      <c r="G12" s="213">
        <v>35132</v>
      </c>
      <c r="H12" s="185">
        <v>18309</v>
      </c>
      <c r="I12" s="185">
        <v>16823</v>
      </c>
      <c r="J12" s="214">
        <v>6.8329323533473235E-2</v>
      </c>
      <c r="K12" s="221" t="s">
        <v>3</v>
      </c>
      <c r="L12" s="213">
        <v>29320</v>
      </c>
      <c r="M12" s="185">
        <v>13234</v>
      </c>
      <c r="N12" s="185">
        <v>16086</v>
      </c>
      <c r="O12" s="216">
        <v>5.7025383297319689E-2</v>
      </c>
      <c r="P12" s="186"/>
      <c r="Q12" s="220"/>
      <c r="R12" s="185"/>
      <c r="S12" s="185"/>
      <c r="T12" s="185"/>
      <c r="U12" s="219"/>
      <c r="V12" s="190"/>
    </row>
    <row r="13" spans="1:22" ht="13.5" customHeight="1">
      <c r="A13" s="147">
        <v>5</v>
      </c>
      <c r="B13" s="213">
        <v>4064</v>
      </c>
      <c r="C13" s="185">
        <v>2124</v>
      </c>
      <c r="D13" s="185">
        <v>1940</v>
      </c>
      <c r="E13" s="214"/>
      <c r="F13" s="191">
        <v>40</v>
      </c>
      <c r="G13" s="213">
        <v>6777</v>
      </c>
      <c r="H13" s="185">
        <v>3583</v>
      </c>
      <c r="I13" s="185">
        <v>3194</v>
      </c>
      <c r="J13" s="214"/>
      <c r="K13" s="217">
        <v>75</v>
      </c>
      <c r="L13" s="213">
        <v>7296</v>
      </c>
      <c r="M13" s="185">
        <v>3365</v>
      </c>
      <c r="N13" s="185">
        <v>3931</v>
      </c>
      <c r="O13" s="216"/>
      <c r="P13" s="186"/>
      <c r="Q13" s="220"/>
      <c r="R13" s="185"/>
      <c r="S13" s="185"/>
      <c r="T13" s="185"/>
      <c r="U13" s="219"/>
      <c r="V13" s="190"/>
    </row>
    <row r="14" spans="1:22" ht="13.5" customHeight="1">
      <c r="A14" s="147">
        <v>6</v>
      </c>
      <c r="B14" s="213">
        <v>4158</v>
      </c>
      <c r="C14" s="185">
        <v>2094</v>
      </c>
      <c r="D14" s="185">
        <v>2064</v>
      </c>
      <c r="E14" s="214"/>
      <c r="F14" s="191">
        <v>41</v>
      </c>
      <c r="G14" s="213">
        <v>7007</v>
      </c>
      <c r="H14" s="185">
        <v>3667</v>
      </c>
      <c r="I14" s="185">
        <v>3340</v>
      </c>
      <c r="J14" s="214"/>
      <c r="K14" s="217">
        <v>76</v>
      </c>
      <c r="L14" s="213">
        <v>7440</v>
      </c>
      <c r="M14" s="185">
        <v>3361</v>
      </c>
      <c r="N14" s="185">
        <v>4079</v>
      </c>
      <c r="O14" s="216"/>
      <c r="P14" s="186"/>
      <c r="Q14" s="220"/>
      <c r="R14" s="185"/>
      <c r="S14" s="185"/>
      <c r="T14" s="185"/>
      <c r="U14" s="219"/>
      <c r="V14" s="190"/>
    </row>
    <row r="15" spans="1:22" ht="13.5" customHeight="1">
      <c r="A15" s="147">
        <v>7</v>
      </c>
      <c r="B15" s="213">
        <v>4388</v>
      </c>
      <c r="C15" s="185">
        <v>2252</v>
      </c>
      <c r="D15" s="185">
        <v>2136</v>
      </c>
      <c r="E15" s="214"/>
      <c r="F15" s="191">
        <v>42</v>
      </c>
      <c r="G15" s="213">
        <v>6844</v>
      </c>
      <c r="H15" s="185">
        <v>3511</v>
      </c>
      <c r="I15" s="185">
        <v>3333</v>
      </c>
      <c r="J15" s="214"/>
      <c r="K15" s="217">
        <v>77</v>
      </c>
      <c r="L15" s="213">
        <v>5769</v>
      </c>
      <c r="M15" s="185">
        <v>2618</v>
      </c>
      <c r="N15" s="185">
        <v>3151</v>
      </c>
      <c r="O15" s="216"/>
      <c r="P15" s="186"/>
      <c r="Q15" s="220"/>
      <c r="R15" s="185"/>
      <c r="S15" s="185"/>
      <c r="T15" s="185"/>
      <c r="U15" s="219"/>
      <c r="V15" s="190"/>
    </row>
    <row r="16" spans="1:22" ht="13.5" customHeight="1">
      <c r="A16" s="147">
        <v>8</v>
      </c>
      <c r="B16" s="213">
        <v>4555</v>
      </c>
      <c r="C16" s="185">
        <v>2337</v>
      </c>
      <c r="D16" s="185">
        <v>2218</v>
      </c>
      <c r="E16" s="214"/>
      <c r="F16" s="191">
        <v>43</v>
      </c>
      <c r="G16" s="213">
        <v>7010</v>
      </c>
      <c r="H16" s="185">
        <v>3705</v>
      </c>
      <c r="I16" s="185">
        <v>3305</v>
      </c>
      <c r="J16" s="214"/>
      <c r="K16" s="217">
        <v>78</v>
      </c>
      <c r="L16" s="213">
        <v>4009</v>
      </c>
      <c r="M16" s="185">
        <v>1814</v>
      </c>
      <c r="N16" s="185">
        <v>2195</v>
      </c>
      <c r="O16" s="216"/>
      <c r="P16" s="186"/>
      <c r="Q16" s="220"/>
      <c r="R16" s="185"/>
      <c r="S16" s="185"/>
      <c r="T16" s="185"/>
      <c r="U16" s="219"/>
      <c r="V16" s="190"/>
    </row>
    <row r="17" spans="1:22" ht="13.5" customHeight="1">
      <c r="A17" s="147">
        <v>9</v>
      </c>
      <c r="B17" s="213">
        <v>4670</v>
      </c>
      <c r="C17" s="185">
        <v>2382</v>
      </c>
      <c r="D17" s="185">
        <v>2288</v>
      </c>
      <c r="E17" s="214"/>
      <c r="F17" s="191">
        <v>44</v>
      </c>
      <c r="G17" s="213">
        <v>7494</v>
      </c>
      <c r="H17" s="185">
        <v>3843</v>
      </c>
      <c r="I17" s="185">
        <v>3651</v>
      </c>
      <c r="J17" s="214"/>
      <c r="K17" s="217">
        <v>79</v>
      </c>
      <c r="L17" s="213">
        <v>4806</v>
      </c>
      <c r="M17" s="185">
        <v>2076</v>
      </c>
      <c r="N17" s="185">
        <v>2730</v>
      </c>
      <c r="O17" s="216"/>
      <c r="P17" s="186"/>
      <c r="Q17" s="220"/>
      <c r="R17" s="185"/>
      <c r="S17" s="185"/>
      <c r="T17" s="185"/>
      <c r="U17" s="219"/>
      <c r="V17" s="190"/>
    </row>
    <row r="18" spans="1:22" ht="13.5" customHeight="1">
      <c r="A18" s="160" t="s">
        <v>90</v>
      </c>
      <c r="B18" s="213">
        <v>23151</v>
      </c>
      <c r="C18" s="185">
        <v>11829</v>
      </c>
      <c r="D18" s="185">
        <v>11322</v>
      </c>
      <c r="E18" s="214">
        <v>4.502710261651597E-2</v>
      </c>
      <c r="F18" s="218" t="s">
        <v>4</v>
      </c>
      <c r="G18" s="213">
        <v>40252</v>
      </c>
      <c r="H18" s="185">
        <v>20785</v>
      </c>
      <c r="I18" s="185">
        <v>19467</v>
      </c>
      <c r="J18" s="214">
        <v>7.8287371367111599E-2</v>
      </c>
      <c r="K18" s="221" t="s">
        <v>5</v>
      </c>
      <c r="L18" s="213">
        <v>21975</v>
      </c>
      <c r="M18" s="185">
        <v>9463</v>
      </c>
      <c r="N18" s="185">
        <v>12512</v>
      </c>
      <c r="O18" s="216">
        <v>4.2739863504727152E-2</v>
      </c>
      <c r="P18" s="186"/>
      <c r="Q18" s="220"/>
      <c r="R18" s="185"/>
      <c r="S18" s="185"/>
      <c r="T18" s="185"/>
      <c r="U18" s="219"/>
      <c r="V18" s="190"/>
    </row>
    <row r="19" spans="1:22" ht="13.5" customHeight="1">
      <c r="A19" s="147">
        <v>10</v>
      </c>
      <c r="B19" s="213">
        <v>4479</v>
      </c>
      <c r="C19" s="185">
        <v>2302</v>
      </c>
      <c r="D19" s="185">
        <v>2177</v>
      </c>
      <c r="E19" s="214"/>
      <c r="F19" s="191">
        <v>45</v>
      </c>
      <c r="G19" s="213">
        <v>7574</v>
      </c>
      <c r="H19" s="185">
        <v>3961</v>
      </c>
      <c r="I19" s="185">
        <v>3613</v>
      </c>
      <c r="J19" s="214"/>
      <c r="K19" s="217">
        <v>80</v>
      </c>
      <c r="L19" s="213">
        <v>5204</v>
      </c>
      <c r="M19" s="185">
        <v>2295</v>
      </c>
      <c r="N19" s="185">
        <v>2909</v>
      </c>
      <c r="O19" s="216"/>
      <c r="P19" s="186"/>
      <c r="Q19" s="220"/>
      <c r="R19" s="185"/>
      <c r="S19" s="185"/>
      <c r="T19" s="185"/>
      <c r="U19" s="219"/>
      <c r="V19" s="190"/>
    </row>
    <row r="20" spans="1:22" ht="13.5" customHeight="1">
      <c r="A20" s="147">
        <v>11</v>
      </c>
      <c r="B20" s="213">
        <v>4608</v>
      </c>
      <c r="C20" s="185">
        <v>2335</v>
      </c>
      <c r="D20" s="185">
        <v>2273</v>
      </c>
      <c r="E20" s="214"/>
      <c r="F20" s="191">
        <v>46</v>
      </c>
      <c r="G20" s="213">
        <v>7914</v>
      </c>
      <c r="H20" s="185">
        <v>4104</v>
      </c>
      <c r="I20" s="185">
        <v>3810</v>
      </c>
      <c r="J20" s="214"/>
      <c r="K20" s="217">
        <v>81</v>
      </c>
      <c r="L20" s="213">
        <v>4548</v>
      </c>
      <c r="M20" s="185">
        <v>1981</v>
      </c>
      <c r="N20" s="185">
        <v>2567</v>
      </c>
      <c r="O20" s="216"/>
      <c r="P20" s="186"/>
      <c r="Q20" s="220"/>
      <c r="R20" s="185"/>
      <c r="S20" s="185"/>
      <c r="T20" s="185"/>
      <c r="U20" s="219"/>
      <c r="V20" s="190"/>
    </row>
    <row r="21" spans="1:22" ht="13.5" customHeight="1">
      <c r="A21" s="147">
        <v>12</v>
      </c>
      <c r="B21" s="213">
        <v>4589</v>
      </c>
      <c r="C21" s="185">
        <v>2349</v>
      </c>
      <c r="D21" s="185">
        <v>2240</v>
      </c>
      <c r="E21" s="214"/>
      <c r="F21" s="191">
        <v>47</v>
      </c>
      <c r="G21" s="213">
        <v>7855</v>
      </c>
      <c r="H21" s="185">
        <v>4062</v>
      </c>
      <c r="I21" s="185">
        <v>3793</v>
      </c>
      <c r="J21" s="214"/>
      <c r="K21" s="217">
        <v>82</v>
      </c>
      <c r="L21" s="213">
        <v>4748</v>
      </c>
      <c r="M21" s="185">
        <v>2068</v>
      </c>
      <c r="N21" s="185">
        <v>2680</v>
      </c>
      <c r="O21" s="216"/>
      <c r="P21" s="186"/>
      <c r="Q21" s="220"/>
      <c r="R21" s="185"/>
      <c r="S21" s="185"/>
      <c r="T21" s="185"/>
      <c r="U21" s="219"/>
      <c r="V21" s="190"/>
    </row>
    <row r="22" spans="1:22" ht="13.5" customHeight="1">
      <c r="A22" s="147">
        <v>13</v>
      </c>
      <c r="B22" s="213">
        <v>4740</v>
      </c>
      <c r="C22" s="185">
        <v>2409</v>
      </c>
      <c r="D22" s="185">
        <v>2331</v>
      </c>
      <c r="E22" s="214"/>
      <c r="F22" s="191">
        <v>48</v>
      </c>
      <c r="G22" s="213">
        <v>8086</v>
      </c>
      <c r="H22" s="185">
        <v>4158</v>
      </c>
      <c r="I22" s="185">
        <v>3928</v>
      </c>
      <c r="J22" s="214"/>
      <c r="K22" s="217">
        <v>83</v>
      </c>
      <c r="L22" s="213">
        <v>4106</v>
      </c>
      <c r="M22" s="185">
        <v>1689</v>
      </c>
      <c r="N22" s="185">
        <v>2417</v>
      </c>
      <c r="O22" s="216"/>
      <c r="P22" s="186"/>
      <c r="Q22" s="220"/>
      <c r="R22" s="185"/>
      <c r="S22" s="185"/>
      <c r="T22" s="185"/>
      <c r="U22" s="219"/>
      <c r="V22" s="190"/>
    </row>
    <row r="23" spans="1:22" ht="13.5" customHeight="1">
      <c r="A23" s="147">
        <v>14</v>
      </c>
      <c r="B23" s="213">
        <v>4735</v>
      </c>
      <c r="C23" s="185">
        <v>2434</v>
      </c>
      <c r="D23" s="185">
        <v>2301</v>
      </c>
      <c r="E23" s="214"/>
      <c r="F23" s="191">
        <v>49</v>
      </c>
      <c r="G23" s="213">
        <v>8823</v>
      </c>
      <c r="H23" s="185">
        <v>4500</v>
      </c>
      <c r="I23" s="185">
        <v>4323</v>
      </c>
      <c r="J23" s="214"/>
      <c r="K23" s="217">
        <v>84</v>
      </c>
      <c r="L23" s="213">
        <v>3369</v>
      </c>
      <c r="M23" s="185">
        <v>1430</v>
      </c>
      <c r="N23" s="185">
        <v>1939</v>
      </c>
      <c r="O23" s="216"/>
      <c r="P23" s="186"/>
      <c r="Q23" s="220"/>
      <c r="R23" s="185"/>
      <c r="S23" s="185"/>
      <c r="T23" s="185"/>
      <c r="U23" s="219"/>
      <c r="V23" s="190"/>
    </row>
    <row r="24" spans="1:22" ht="13.5" customHeight="1">
      <c r="A24" s="160" t="s">
        <v>6</v>
      </c>
      <c r="B24" s="213">
        <v>24140</v>
      </c>
      <c r="C24" s="185">
        <v>12364</v>
      </c>
      <c r="D24" s="185">
        <v>11776</v>
      </c>
      <c r="E24" s="214">
        <v>4.695063959063088E-2</v>
      </c>
      <c r="F24" s="218" t="s">
        <v>7</v>
      </c>
      <c r="G24" s="213">
        <v>41569</v>
      </c>
      <c r="H24" s="185">
        <v>21634</v>
      </c>
      <c r="I24" s="185">
        <v>19935</v>
      </c>
      <c r="J24" s="214">
        <v>8.0848845780568973E-2</v>
      </c>
      <c r="K24" s="221" t="s">
        <v>8</v>
      </c>
      <c r="L24" s="213">
        <v>13108</v>
      </c>
      <c r="M24" s="185">
        <v>4899</v>
      </c>
      <c r="N24" s="185">
        <v>8209</v>
      </c>
      <c r="O24" s="216">
        <v>2.5494158399088217E-2</v>
      </c>
      <c r="P24" s="186"/>
      <c r="Q24" s="220"/>
      <c r="R24" s="185"/>
      <c r="S24" s="185"/>
      <c r="T24" s="185"/>
      <c r="U24" s="219"/>
      <c r="V24" s="190"/>
    </row>
    <row r="25" spans="1:22" ht="13.5" customHeight="1">
      <c r="A25" s="147">
        <v>15</v>
      </c>
      <c r="B25" s="213">
        <v>4824</v>
      </c>
      <c r="C25" s="185">
        <v>2505</v>
      </c>
      <c r="D25" s="185">
        <v>2319</v>
      </c>
      <c r="E25" s="214"/>
      <c r="F25" s="191">
        <v>50</v>
      </c>
      <c r="G25" s="213">
        <v>8689</v>
      </c>
      <c r="H25" s="185">
        <v>4488</v>
      </c>
      <c r="I25" s="185">
        <v>4201</v>
      </c>
      <c r="J25" s="214"/>
      <c r="K25" s="217">
        <v>85</v>
      </c>
      <c r="L25" s="213">
        <v>2830</v>
      </c>
      <c r="M25" s="185">
        <v>1146</v>
      </c>
      <c r="N25" s="185">
        <v>1684</v>
      </c>
      <c r="O25" s="216"/>
      <c r="P25" s="186"/>
      <c r="Q25" s="220"/>
      <c r="R25" s="185"/>
      <c r="S25" s="185"/>
      <c r="T25" s="185"/>
      <c r="U25" s="219"/>
      <c r="V25" s="190"/>
    </row>
    <row r="26" spans="1:22" ht="13.5" customHeight="1">
      <c r="A26" s="147">
        <v>16</v>
      </c>
      <c r="B26" s="213">
        <v>4833</v>
      </c>
      <c r="C26" s="185">
        <v>2480</v>
      </c>
      <c r="D26" s="185">
        <v>2353</v>
      </c>
      <c r="E26" s="214"/>
      <c r="F26" s="191">
        <v>51</v>
      </c>
      <c r="G26" s="213">
        <v>8746</v>
      </c>
      <c r="H26" s="185">
        <v>4600</v>
      </c>
      <c r="I26" s="185">
        <v>4146</v>
      </c>
      <c r="J26" s="214"/>
      <c r="K26" s="217">
        <v>86</v>
      </c>
      <c r="L26" s="213">
        <v>3083</v>
      </c>
      <c r="M26" s="185">
        <v>1206</v>
      </c>
      <c r="N26" s="185">
        <v>1877</v>
      </c>
      <c r="O26" s="216"/>
      <c r="P26" s="186"/>
      <c r="Q26" s="220"/>
      <c r="R26" s="185"/>
      <c r="S26" s="185"/>
      <c r="T26" s="185"/>
      <c r="U26" s="219"/>
      <c r="V26" s="190"/>
    </row>
    <row r="27" spans="1:22" ht="13.5" customHeight="1">
      <c r="A27" s="147">
        <v>17</v>
      </c>
      <c r="B27" s="213">
        <v>4916</v>
      </c>
      <c r="C27" s="185">
        <v>2474</v>
      </c>
      <c r="D27" s="185">
        <v>2442</v>
      </c>
      <c r="E27" s="214"/>
      <c r="F27" s="191">
        <v>52</v>
      </c>
      <c r="G27" s="213">
        <v>8338</v>
      </c>
      <c r="H27" s="185">
        <v>4346</v>
      </c>
      <c r="I27" s="185">
        <v>3992</v>
      </c>
      <c r="J27" s="214"/>
      <c r="K27" s="217">
        <v>87</v>
      </c>
      <c r="L27" s="213">
        <v>2720</v>
      </c>
      <c r="M27" s="185">
        <v>990</v>
      </c>
      <c r="N27" s="185">
        <v>1730</v>
      </c>
      <c r="O27" s="216"/>
      <c r="P27" s="186"/>
      <c r="Q27" s="220"/>
      <c r="R27" s="185"/>
      <c r="S27" s="185"/>
      <c r="T27" s="185"/>
      <c r="U27" s="219"/>
      <c r="V27" s="190"/>
    </row>
    <row r="28" spans="1:22" ht="13.5" customHeight="1">
      <c r="A28" s="147">
        <v>18</v>
      </c>
      <c r="B28" s="213">
        <v>4708</v>
      </c>
      <c r="C28" s="185">
        <v>2452</v>
      </c>
      <c r="D28" s="185">
        <v>2256</v>
      </c>
      <c r="E28" s="214"/>
      <c r="F28" s="191">
        <v>53</v>
      </c>
      <c r="G28" s="213">
        <v>8137</v>
      </c>
      <c r="H28" s="185">
        <v>4246</v>
      </c>
      <c r="I28" s="185">
        <v>3891</v>
      </c>
      <c r="J28" s="214"/>
      <c r="K28" s="217">
        <v>88</v>
      </c>
      <c r="L28" s="213">
        <v>2373</v>
      </c>
      <c r="M28" s="185">
        <v>855</v>
      </c>
      <c r="N28" s="185">
        <v>1518</v>
      </c>
      <c r="O28" s="216"/>
      <c r="P28" s="186"/>
      <c r="Q28" s="220"/>
      <c r="R28" s="185"/>
      <c r="S28" s="185"/>
      <c r="T28" s="185"/>
      <c r="U28" s="219"/>
      <c r="V28" s="190"/>
    </row>
    <row r="29" spans="1:22" ht="13.5" customHeight="1">
      <c r="A29" s="147">
        <v>19</v>
      </c>
      <c r="B29" s="213">
        <v>4859</v>
      </c>
      <c r="C29" s="185">
        <v>2453</v>
      </c>
      <c r="D29" s="185">
        <v>2406</v>
      </c>
      <c r="E29" s="214"/>
      <c r="F29" s="191">
        <v>54</v>
      </c>
      <c r="G29" s="213">
        <v>7659</v>
      </c>
      <c r="H29" s="185">
        <v>3954</v>
      </c>
      <c r="I29" s="185">
        <v>3705</v>
      </c>
      <c r="J29" s="214"/>
      <c r="K29" s="217">
        <v>89</v>
      </c>
      <c r="L29" s="213">
        <v>2102</v>
      </c>
      <c r="M29" s="185">
        <v>702</v>
      </c>
      <c r="N29" s="185">
        <v>1400</v>
      </c>
      <c r="O29" s="216"/>
      <c r="P29" s="186"/>
      <c r="Q29" s="220"/>
      <c r="R29" s="185"/>
      <c r="S29" s="185"/>
      <c r="T29" s="185"/>
      <c r="U29" s="219"/>
      <c r="V29" s="190"/>
    </row>
    <row r="30" spans="1:22" ht="13.5" customHeight="1">
      <c r="A30" s="160" t="s">
        <v>9</v>
      </c>
      <c r="B30" s="213">
        <v>25086</v>
      </c>
      <c r="C30" s="185">
        <v>13401</v>
      </c>
      <c r="D30" s="185">
        <v>11685</v>
      </c>
      <c r="E30" s="214">
        <v>4.8790544522392967E-2</v>
      </c>
      <c r="F30" s="218" t="s">
        <v>10</v>
      </c>
      <c r="G30" s="213">
        <v>34069</v>
      </c>
      <c r="H30" s="185">
        <v>17454</v>
      </c>
      <c r="I30" s="185">
        <v>16615</v>
      </c>
      <c r="J30" s="214">
        <v>6.6261861649262774E-2</v>
      </c>
      <c r="K30" s="221" t="s">
        <v>11</v>
      </c>
      <c r="L30" s="213">
        <v>6521</v>
      </c>
      <c r="M30" s="185">
        <v>1865</v>
      </c>
      <c r="N30" s="185">
        <v>4656</v>
      </c>
      <c r="O30" s="216">
        <v>1.2682896469366361E-2</v>
      </c>
      <c r="P30" s="186"/>
      <c r="Q30" s="220"/>
      <c r="R30" s="185"/>
      <c r="S30" s="185"/>
      <c r="T30" s="185"/>
      <c r="U30" s="219"/>
      <c r="V30" s="190"/>
    </row>
    <row r="31" spans="1:22" ht="13.5" customHeight="1">
      <c r="A31" s="147">
        <v>20</v>
      </c>
      <c r="B31" s="213">
        <v>4791</v>
      </c>
      <c r="C31" s="185">
        <v>2485</v>
      </c>
      <c r="D31" s="185">
        <v>2306</v>
      </c>
      <c r="E31" s="214"/>
      <c r="F31" s="191">
        <v>55</v>
      </c>
      <c r="G31" s="213">
        <v>7531</v>
      </c>
      <c r="H31" s="185">
        <v>3916</v>
      </c>
      <c r="I31" s="185">
        <v>3615</v>
      </c>
      <c r="J31" s="214"/>
      <c r="K31" s="217">
        <v>90</v>
      </c>
      <c r="L31" s="213">
        <v>1782</v>
      </c>
      <c r="M31" s="185">
        <v>538</v>
      </c>
      <c r="N31" s="185">
        <v>1244</v>
      </c>
      <c r="O31" s="216"/>
      <c r="P31" s="186"/>
      <c r="Q31" s="220"/>
      <c r="R31" s="194"/>
      <c r="S31" s="194"/>
      <c r="T31" s="194"/>
      <c r="U31" s="195"/>
      <c r="V31" s="190"/>
    </row>
    <row r="32" spans="1:22" ht="13.5" customHeight="1">
      <c r="A32" s="147">
        <v>21</v>
      </c>
      <c r="B32" s="213">
        <v>4962</v>
      </c>
      <c r="C32" s="185">
        <v>2600</v>
      </c>
      <c r="D32" s="185">
        <v>2362</v>
      </c>
      <c r="E32" s="214"/>
      <c r="F32" s="191">
        <v>56</v>
      </c>
      <c r="G32" s="213">
        <v>7374</v>
      </c>
      <c r="H32" s="185">
        <v>3789</v>
      </c>
      <c r="I32" s="185">
        <v>3585</v>
      </c>
      <c r="J32" s="214"/>
      <c r="K32" s="217">
        <v>91</v>
      </c>
      <c r="L32" s="213">
        <v>1556</v>
      </c>
      <c r="M32" s="185">
        <v>467</v>
      </c>
      <c r="N32" s="185">
        <v>1089</v>
      </c>
      <c r="O32" s="216"/>
      <c r="P32" s="186"/>
      <c r="Q32" s="186"/>
      <c r="R32" s="194"/>
      <c r="S32" s="194"/>
      <c r="T32" s="194"/>
      <c r="U32" s="195"/>
      <c r="V32" s="190"/>
    </row>
    <row r="33" spans="1:22" ht="13.5" customHeight="1">
      <c r="A33" s="147">
        <v>22</v>
      </c>
      <c r="B33" s="213">
        <v>4925</v>
      </c>
      <c r="C33" s="185">
        <v>2563</v>
      </c>
      <c r="D33" s="185">
        <v>2362</v>
      </c>
      <c r="E33" s="214"/>
      <c r="F33" s="191">
        <v>57</v>
      </c>
      <c r="G33" s="213">
        <v>6114</v>
      </c>
      <c r="H33" s="185">
        <v>3116</v>
      </c>
      <c r="I33" s="185">
        <v>2998</v>
      </c>
      <c r="J33" s="214"/>
      <c r="K33" s="217">
        <v>92</v>
      </c>
      <c r="L33" s="213">
        <v>1318</v>
      </c>
      <c r="M33" s="185">
        <v>377</v>
      </c>
      <c r="N33" s="185">
        <v>941</v>
      </c>
      <c r="O33" s="216"/>
      <c r="P33" s="186"/>
      <c r="Q33" s="186"/>
      <c r="R33" s="194"/>
      <c r="S33" s="194"/>
      <c r="T33" s="194"/>
      <c r="U33" s="195"/>
      <c r="V33" s="190"/>
    </row>
    <row r="34" spans="1:22" ht="13.5" customHeight="1">
      <c r="A34" s="147">
        <v>23</v>
      </c>
      <c r="B34" s="213">
        <v>5263</v>
      </c>
      <c r="C34" s="185">
        <v>2907</v>
      </c>
      <c r="D34" s="185">
        <v>2356</v>
      </c>
      <c r="E34" s="214"/>
      <c r="F34" s="191">
        <v>58</v>
      </c>
      <c r="G34" s="213">
        <v>6502</v>
      </c>
      <c r="H34" s="185">
        <v>3279</v>
      </c>
      <c r="I34" s="185">
        <v>3223</v>
      </c>
      <c r="J34" s="214"/>
      <c r="K34" s="217">
        <v>93</v>
      </c>
      <c r="L34" s="213">
        <v>1066</v>
      </c>
      <c r="M34" s="185">
        <v>279</v>
      </c>
      <c r="N34" s="185">
        <v>787</v>
      </c>
      <c r="O34" s="216"/>
      <c r="P34" s="186"/>
      <c r="Q34" s="186"/>
      <c r="R34" s="194"/>
      <c r="S34" s="194"/>
      <c r="T34" s="194"/>
      <c r="U34" s="195"/>
      <c r="V34" s="190"/>
    </row>
    <row r="35" spans="1:22" ht="13.5" customHeight="1">
      <c r="A35" s="147">
        <v>24</v>
      </c>
      <c r="B35" s="213">
        <v>5145</v>
      </c>
      <c r="C35" s="185">
        <v>2846</v>
      </c>
      <c r="D35" s="185">
        <v>2299</v>
      </c>
      <c r="E35" s="214"/>
      <c r="F35" s="191">
        <v>59</v>
      </c>
      <c r="G35" s="213">
        <v>6548</v>
      </c>
      <c r="H35" s="185">
        <v>3354</v>
      </c>
      <c r="I35" s="185">
        <v>3194</v>
      </c>
      <c r="J35" s="214"/>
      <c r="K35" s="217">
        <v>94</v>
      </c>
      <c r="L35" s="213">
        <v>799</v>
      </c>
      <c r="M35" s="185">
        <v>204</v>
      </c>
      <c r="N35" s="185">
        <v>595</v>
      </c>
      <c r="O35" s="216"/>
      <c r="P35" s="186"/>
      <c r="Q35" s="186"/>
      <c r="R35" s="194"/>
      <c r="S35" s="194"/>
      <c r="T35" s="194"/>
      <c r="U35" s="195"/>
      <c r="V35" s="190"/>
    </row>
    <row r="36" spans="1:22" ht="13.5" customHeight="1">
      <c r="A36" s="160" t="s">
        <v>12</v>
      </c>
      <c r="B36" s="213">
        <v>27036</v>
      </c>
      <c r="C36" s="185">
        <v>14909</v>
      </c>
      <c r="D36" s="185">
        <v>12127</v>
      </c>
      <c r="E36" s="214">
        <v>5.2583160396532574E-2</v>
      </c>
      <c r="F36" s="218" t="s">
        <v>13</v>
      </c>
      <c r="G36" s="213">
        <v>29514</v>
      </c>
      <c r="H36" s="185">
        <v>14953</v>
      </c>
      <c r="I36" s="185">
        <v>14561</v>
      </c>
      <c r="J36" s="214">
        <v>5.7402699953516143E-2</v>
      </c>
      <c r="K36" s="221" t="s">
        <v>14</v>
      </c>
      <c r="L36" s="213">
        <v>1909</v>
      </c>
      <c r="M36" s="185">
        <v>385</v>
      </c>
      <c r="N36" s="185">
        <v>1524</v>
      </c>
      <c r="O36" s="216">
        <v>3.712873694221804E-3</v>
      </c>
      <c r="P36" s="186"/>
      <c r="Q36" s="186"/>
      <c r="R36" s="194"/>
      <c r="S36" s="194"/>
      <c r="T36" s="194"/>
      <c r="U36" s="195"/>
      <c r="V36" s="190"/>
    </row>
    <row r="37" spans="1:22" ht="13.5" customHeight="1">
      <c r="A37" s="147">
        <v>25</v>
      </c>
      <c r="B37" s="213">
        <v>5264</v>
      </c>
      <c r="C37" s="185">
        <v>2914</v>
      </c>
      <c r="D37" s="185">
        <v>2350</v>
      </c>
      <c r="E37" s="214"/>
      <c r="F37" s="191">
        <v>60</v>
      </c>
      <c r="G37" s="213">
        <v>6304</v>
      </c>
      <c r="H37" s="185">
        <v>3274</v>
      </c>
      <c r="I37" s="185">
        <v>3030</v>
      </c>
      <c r="J37" s="214"/>
      <c r="K37" s="217">
        <v>95</v>
      </c>
      <c r="L37" s="213">
        <v>601</v>
      </c>
      <c r="M37" s="185">
        <v>146</v>
      </c>
      <c r="N37" s="185">
        <v>455</v>
      </c>
      <c r="O37" s="216"/>
      <c r="P37" s="186"/>
      <c r="Q37" s="186"/>
      <c r="R37" s="194"/>
      <c r="S37" s="194"/>
      <c r="T37" s="194"/>
      <c r="U37" s="195"/>
      <c r="V37" s="190"/>
    </row>
    <row r="38" spans="1:22" ht="13.5" customHeight="1">
      <c r="A38" s="147">
        <v>26</v>
      </c>
      <c r="B38" s="213">
        <v>5327</v>
      </c>
      <c r="C38" s="185">
        <v>2953</v>
      </c>
      <c r="D38" s="185">
        <v>2374</v>
      </c>
      <c r="E38" s="214"/>
      <c r="F38" s="191">
        <v>61</v>
      </c>
      <c r="G38" s="213">
        <v>5949</v>
      </c>
      <c r="H38" s="185">
        <v>3026</v>
      </c>
      <c r="I38" s="185">
        <v>2923</v>
      </c>
      <c r="J38" s="214"/>
      <c r="K38" s="217">
        <v>96</v>
      </c>
      <c r="L38" s="213">
        <v>498</v>
      </c>
      <c r="M38" s="185">
        <v>103</v>
      </c>
      <c r="N38" s="185">
        <v>395</v>
      </c>
      <c r="O38" s="216"/>
      <c r="P38" s="186"/>
      <c r="Q38" s="186"/>
      <c r="R38" s="194"/>
      <c r="S38" s="194"/>
      <c r="T38" s="194"/>
      <c r="U38" s="195"/>
      <c r="V38" s="190"/>
    </row>
    <row r="39" spans="1:22" ht="13.5" customHeight="1">
      <c r="A39" s="147">
        <v>27</v>
      </c>
      <c r="B39" s="213">
        <v>5361</v>
      </c>
      <c r="C39" s="185">
        <v>2955</v>
      </c>
      <c r="D39" s="185">
        <v>2406</v>
      </c>
      <c r="E39" s="214"/>
      <c r="F39" s="191">
        <v>62</v>
      </c>
      <c r="G39" s="213">
        <v>5731</v>
      </c>
      <c r="H39" s="185">
        <v>2854</v>
      </c>
      <c r="I39" s="185">
        <v>2877</v>
      </c>
      <c r="J39" s="214"/>
      <c r="K39" s="217">
        <v>97</v>
      </c>
      <c r="L39" s="213">
        <v>367</v>
      </c>
      <c r="M39" s="185">
        <v>58</v>
      </c>
      <c r="N39" s="185">
        <v>309</v>
      </c>
      <c r="O39" s="216"/>
      <c r="P39" s="186"/>
      <c r="Q39" s="186"/>
      <c r="R39" s="194"/>
      <c r="S39" s="194"/>
      <c r="T39" s="194"/>
      <c r="U39" s="195"/>
      <c r="V39" s="190"/>
    </row>
    <row r="40" spans="1:22" ht="13.5" customHeight="1">
      <c r="A40" s="147">
        <v>28</v>
      </c>
      <c r="B40" s="213">
        <v>5485</v>
      </c>
      <c r="C40" s="185">
        <v>3066</v>
      </c>
      <c r="D40" s="185">
        <v>2419</v>
      </c>
      <c r="E40" s="214"/>
      <c r="F40" s="191">
        <v>63</v>
      </c>
      <c r="G40" s="213">
        <v>5722</v>
      </c>
      <c r="H40" s="185">
        <v>2905</v>
      </c>
      <c r="I40" s="185">
        <v>2817</v>
      </c>
      <c r="J40" s="214"/>
      <c r="K40" s="217">
        <v>98</v>
      </c>
      <c r="L40" s="213">
        <v>267</v>
      </c>
      <c r="M40" s="185">
        <v>54</v>
      </c>
      <c r="N40" s="185">
        <v>213</v>
      </c>
      <c r="O40" s="216"/>
      <c r="P40" s="186"/>
      <c r="Q40" s="186"/>
      <c r="R40" s="194"/>
      <c r="S40" s="194"/>
      <c r="T40" s="194"/>
      <c r="U40" s="195"/>
      <c r="V40" s="190"/>
    </row>
    <row r="41" spans="1:22" ht="13.5" customHeight="1">
      <c r="A41" s="147">
        <v>29</v>
      </c>
      <c r="B41" s="213">
        <v>5599</v>
      </c>
      <c r="C41" s="185">
        <v>3021</v>
      </c>
      <c r="D41" s="185">
        <v>2578</v>
      </c>
      <c r="E41" s="214"/>
      <c r="F41" s="191">
        <v>64</v>
      </c>
      <c r="G41" s="213">
        <v>5808</v>
      </c>
      <c r="H41" s="185">
        <v>2894</v>
      </c>
      <c r="I41" s="185">
        <v>2914</v>
      </c>
      <c r="J41" s="214"/>
      <c r="K41" s="217">
        <v>99</v>
      </c>
      <c r="L41" s="213">
        <v>176</v>
      </c>
      <c r="M41" s="185">
        <v>24</v>
      </c>
      <c r="N41" s="185">
        <v>152</v>
      </c>
      <c r="O41" s="216"/>
      <c r="P41" s="186"/>
      <c r="Q41" s="186"/>
      <c r="R41" s="194"/>
      <c r="S41" s="194"/>
      <c r="T41" s="194"/>
      <c r="U41" s="195"/>
      <c r="V41" s="190"/>
    </row>
    <row r="42" spans="1:22" ht="13.5" customHeight="1">
      <c r="A42" s="160" t="s">
        <v>15</v>
      </c>
      <c r="B42" s="213">
        <v>27680</v>
      </c>
      <c r="C42" s="185">
        <v>14944</v>
      </c>
      <c r="D42" s="185">
        <v>12736</v>
      </c>
      <c r="E42" s="214">
        <v>5.38356961006074E-2</v>
      </c>
      <c r="F42" s="218" t="s">
        <v>16</v>
      </c>
      <c r="G42" s="213">
        <v>28810</v>
      </c>
      <c r="H42" s="185">
        <v>14192</v>
      </c>
      <c r="I42" s="185">
        <v>14618</v>
      </c>
      <c r="J42" s="216">
        <v>5.6033468376390866E-2</v>
      </c>
      <c r="K42" s="222"/>
      <c r="L42" s="185"/>
      <c r="M42" s="185"/>
      <c r="N42" s="185"/>
      <c r="O42" s="216"/>
      <c r="P42" s="186"/>
      <c r="Q42" s="186"/>
      <c r="R42" s="194"/>
      <c r="S42" s="194"/>
      <c r="T42" s="194"/>
      <c r="U42" s="195"/>
      <c r="V42" s="190"/>
    </row>
    <row r="43" spans="1:22" ht="13.5" customHeight="1">
      <c r="A43" s="147">
        <v>30</v>
      </c>
      <c r="B43" s="213">
        <v>5550</v>
      </c>
      <c r="C43" s="185">
        <v>3037</v>
      </c>
      <c r="D43" s="185">
        <v>2513</v>
      </c>
      <c r="E43" s="214"/>
      <c r="F43" s="191">
        <v>65</v>
      </c>
      <c r="G43" s="213">
        <v>5849</v>
      </c>
      <c r="H43" s="185">
        <v>2893</v>
      </c>
      <c r="I43" s="185">
        <v>2956</v>
      </c>
      <c r="J43" s="216"/>
      <c r="K43" s="223"/>
      <c r="L43" s="185"/>
      <c r="M43" s="185"/>
      <c r="N43" s="185"/>
      <c r="O43" s="216"/>
      <c r="P43" s="186"/>
      <c r="Q43" s="186"/>
      <c r="R43" s="194"/>
      <c r="S43" s="194"/>
      <c r="T43" s="194"/>
      <c r="U43" s="195"/>
      <c r="V43" s="190"/>
    </row>
    <row r="44" spans="1:22" ht="13.5" customHeight="1">
      <c r="A44" s="147">
        <v>31</v>
      </c>
      <c r="B44" s="213">
        <v>5498</v>
      </c>
      <c r="C44" s="185">
        <v>2938</v>
      </c>
      <c r="D44" s="185">
        <v>2560</v>
      </c>
      <c r="E44" s="214"/>
      <c r="F44" s="191">
        <v>66</v>
      </c>
      <c r="G44" s="213">
        <v>5508</v>
      </c>
      <c r="H44" s="185">
        <v>2719</v>
      </c>
      <c r="I44" s="185">
        <v>2789</v>
      </c>
      <c r="J44" s="214"/>
      <c r="K44" s="221" t="s">
        <v>131</v>
      </c>
      <c r="L44" s="213">
        <v>268</v>
      </c>
      <c r="M44" s="185">
        <v>41</v>
      </c>
      <c r="N44" s="185">
        <v>227</v>
      </c>
      <c r="O44" s="216">
        <v>5.2124156629200806E-4</v>
      </c>
      <c r="P44" s="186"/>
      <c r="Q44" s="186"/>
      <c r="R44" s="194"/>
      <c r="S44" s="194"/>
      <c r="T44" s="194"/>
      <c r="U44" s="195"/>
      <c r="V44" s="190"/>
    </row>
    <row r="45" spans="1:22" ht="13.5" customHeight="1">
      <c r="A45" s="147">
        <v>32</v>
      </c>
      <c r="B45" s="213">
        <v>5516</v>
      </c>
      <c r="C45" s="185">
        <v>2958</v>
      </c>
      <c r="D45" s="185">
        <v>2558</v>
      </c>
      <c r="E45" s="214"/>
      <c r="F45" s="191">
        <v>67</v>
      </c>
      <c r="G45" s="213">
        <v>5610</v>
      </c>
      <c r="H45" s="185">
        <v>2738</v>
      </c>
      <c r="I45" s="185">
        <v>2872</v>
      </c>
      <c r="J45" s="216"/>
      <c r="K45" s="224"/>
      <c r="L45" s="185"/>
      <c r="M45" s="185"/>
      <c r="N45" s="185"/>
      <c r="O45" s="216"/>
      <c r="P45" s="186"/>
      <c r="Q45" s="186"/>
      <c r="R45" s="194"/>
      <c r="S45" s="194"/>
      <c r="T45" s="194"/>
      <c r="U45" s="195"/>
      <c r="V45" s="190"/>
    </row>
    <row r="46" spans="1:22" ht="13.5" customHeight="1">
      <c r="A46" s="147">
        <v>33</v>
      </c>
      <c r="B46" s="213">
        <v>5484</v>
      </c>
      <c r="C46" s="185">
        <v>2965</v>
      </c>
      <c r="D46" s="185">
        <v>2519</v>
      </c>
      <c r="E46" s="214"/>
      <c r="F46" s="191">
        <v>68</v>
      </c>
      <c r="G46" s="213">
        <v>5908</v>
      </c>
      <c r="H46" s="185">
        <v>2954</v>
      </c>
      <c r="I46" s="185">
        <v>2954</v>
      </c>
      <c r="J46" s="214"/>
      <c r="K46" s="225" t="s">
        <v>132</v>
      </c>
      <c r="L46" s="185">
        <v>514157</v>
      </c>
      <c r="M46" s="185">
        <v>257277</v>
      </c>
      <c r="N46" s="185">
        <v>256880</v>
      </c>
      <c r="O46" s="216"/>
      <c r="P46" s="186"/>
      <c r="Q46" s="186"/>
      <c r="R46" s="194"/>
      <c r="S46" s="194"/>
      <c r="T46" s="194"/>
      <c r="U46" s="195"/>
      <c r="V46" s="190"/>
    </row>
    <row r="47" spans="1:22" ht="13.5" customHeight="1">
      <c r="A47" s="147">
        <v>34</v>
      </c>
      <c r="B47" s="213">
        <v>5632</v>
      </c>
      <c r="C47" s="185">
        <v>3046</v>
      </c>
      <c r="D47" s="185">
        <v>2586</v>
      </c>
      <c r="E47" s="214"/>
      <c r="F47" s="191">
        <v>69</v>
      </c>
      <c r="G47" s="213">
        <v>5935</v>
      </c>
      <c r="H47" s="185">
        <v>2888</v>
      </c>
      <c r="I47" s="185">
        <v>3047</v>
      </c>
      <c r="J47" s="216"/>
      <c r="K47" s="226"/>
      <c r="L47" s="185"/>
      <c r="M47" s="185"/>
      <c r="N47" s="185"/>
      <c r="O47" s="216"/>
      <c r="P47" s="186"/>
      <c r="Q47" s="186"/>
      <c r="R47" s="195"/>
      <c r="S47" s="195"/>
      <c r="T47" s="195"/>
      <c r="U47" s="195"/>
      <c r="V47" s="190"/>
    </row>
    <row r="48" spans="1:22" ht="13.5" customHeight="1">
      <c r="B48" s="190"/>
      <c r="C48" s="190"/>
      <c r="D48" s="190"/>
      <c r="E48" s="227"/>
      <c r="F48" s="196"/>
      <c r="G48" s="196"/>
      <c r="H48" s="196"/>
      <c r="I48" s="196"/>
      <c r="J48" s="219"/>
      <c r="K48" s="196"/>
      <c r="L48" s="196"/>
      <c r="M48" s="196"/>
      <c r="N48" s="196"/>
      <c r="O48" s="219"/>
      <c r="P48" s="197"/>
      <c r="Q48" s="197"/>
      <c r="R48" s="195"/>
      <c r="S48" s="195"/>
      <c r="T48" s="195"/>
      <c r="U48" s="195"/>
      <c r="V48" s="190"/>
    </row>
    <row r="49" spans="2:22" ht="13.5" customHeight="1">
      <c r="B49" s="190"/>
      <c r="C49" s="190"/>
      <c r="D49" s="190"/>
      <c r="E49" s="227"/>
      <c r="F49" s="196"/>
      <c r="G49" s="196"/>
      <c r="H49" s="196"/>
      <c r="I49" s="196"/>
      <c r="J49" s="219"/>
      <c r="K49" s="196"/>
      <c r="L49" s="196"/>
      <c r="M49" s="196"/>
      <c r="N49" s="196"/>
      <c r="O49" s="219"/>
      <c r="P49" s="197"/>
      <c r="Q49" s="197"/>
      <c r="R49" s="195"/>
      <c r="S49" s="195"/>
      <c r="T49" s="195"/>
      <c r="U49" s="195"/>
      <c r="V49" s="190"/>
    </row>
    <row r="50" spans="2:22" ht="13.5" customHeight="1">
      <c r="B50" s="190"/>
      <c r="C50" s="190"/>
      <c r="D50" s="190"/>
      <c r="E50" s="227"/>
      <c r="F50" s="196"/>
      <c r="G50" s="196"/>
      <c r="H50" s="196"/>
      <c r="I50" s="196"/>
      <c r="J50" s="219"/>
      <c r="K50" s="196"/>
      <c r="L50" s="196"/>
      <c r="M50" s="196"/>
      <c r="N50" s="196"/>
      <c r="O50" s="219"/>
      <c r="P50" s="197"/>
      <c r="Q50" s="197"/>
      <c r="R50" s="195"/>
      <c r="S50" s="195"/>
      <c r="T50" s="195"/>
      <c r="U50" s="195"/>
      <c r="V50" s="190"/>
    </row>
    <row r="51" spans="2:22" ht="13.5" customHeight="1">
      <c r="B51" s="190"/>
      <c r="C51" s="190"/>
      <c r="D51" s="190"/>
      <c r="E51" s="227"/>
      <c r="F51" s="196"/>
      <c r="G51" s="196"/>
      <c r="H51" s="196"/>
      <c r="I51" s="196"/>
      <c r="J51" s="219"/>
      <c r="K51" s="196"/>
      <c r="L51" s="196"/>
      <c r="M51" s="196"/>
      <c r="N51" s="196"/>
      <c r="O51" s="219"/>
      <c r="P51" s="197"/>
      <c r="Q51" s="197"/>
      <c r="R51" s="198"/>
      <c r="S51" s="198"/>
      <c r="T51" s="198"/>
      <c r="U51" s="198"/>
    </row>
    <row r="52" spans="2:22" ht="13.5" customHeight="1">
      <c r="F52" s="149"/>
      <c r="G52" s="149"/>
      <c r="H52" s="149"/>
      <c r="I52" s="149"/>
      <c r="J52" s="171"/>
      <c r="K52" s="149"/>
      <c r="L52" s="149"/>
      <c r="M52" s="149"/>
      <c r="N52" s="149"/>
      <c r="O52" s="171"/>
      <c r="P52" s="141"/>
      <c r="Q52" s="141"/>
      <c r="R52" s="198"/>
      <c r="S52" s="198"/>
      <c r="T52" s="198"/>
      <c r="U52" s="198"/>
    </row>
    <row r="53" spans="2:22" ht="13.5" customHeight="1">
      <c r="F53" s="149"/>
      <c r="G53" s="149"/>
      <c r="H53" s="149"/>
      <c r="I53" s="149"/>
      <c r="J53" s="171"/>
      <c r="K53" s="149"/>
      <c r="L53" s="149"/>
      <c r="M53" s="149"/>
      <c r="N53" s="149"/>
      <c r="O53" s="171"/>
      <c r="P53" s="141"/>
      <c r="Q53" s="141"/>
      <c r="R53" s="198"/>
      <c r="S53" s="198"/>
      <c r="T53" s="198"/>
      <c r="U53" s="198"/>
    </row>
    <row r="54" spans="2:22" ht="13.5" customHeight="1">
      <c r="F54" s="149"/>
      <c r="G54" s="149"/>
      <c r="H54" s="149"/>
      <c r="I54" s="149"/>
      <c r="J54" s="171"/>
      <c r="K54" s="149"/>
      <c r="L54" s="149"/>
      <c r="M54" s="149"/>
      <c r="N54" s="149"/>
      <c r="O54" s="171"/>
      <c r="P54" s="141"/>
      <c r="Q54" s="141"/>
      <c r="R54" s="198"/>
      <c r="S54" s="198"/>
      <c r="T54" s="198"/>
      <c r="U54" s="198"/>
    </row>
    <row r="55" spans="2:22" ht="13.5" customHeight="1">
      <c r="F55" s="149"/>
      <c r="G55" s="149"/>
      <c r="H55" s="149"/>
      <c r="I55" s="149"/>
      <c r="J55" s="171"/>
      <c r="K55" s="149"/>
      <c r="L55" s="149"/>
      <c r="M55" s="149"/>
      <c r="N55" s="149"/>
      <c r="O55" s="171"/>
      <c r="P55" s="141"/>
      <c r="Q55" s="141"/>
      <c r="R55" s="198"/>
      <c r="S55" s="198"/>
      <c r="T55" s="198"/>
      <c r="U55" s="198"/>
    </row>
    <row r="56" spans="2:22" ht="13.5" customHeight="1">
      <c r="F56" s="149"/>
      <c r="G56" s="149"/>
      <c r="H56" s="149"/>
      <c r="I56" s="149"/>
      <c r="J56" s="171"/>
      <c r="K56" s="149"/>
      <c r="L56" s="149"/>
      <c r="M56" s="149"/>
      <c r="N56" s="149"/>
      <c r="O56" s="171"/>
      <c r="P56" s="141"/>
      <c r="Q56" s="141"/>
      <c r="R56" s="198"/>
      <c r="S56" s="198"/>
      <c r="T56" s="198"/>
      <c r="U56" s="198"/>
    </row>
    <row r="57" spans="2:22" ht="13.5" customHeight="1">
      <c r="F57" s="149"/>
      <c r="G57" s="149"/>
      <c r="H57" s="149"/>
      <c r="I57" s="149"/>
      <c r="J57" s="171"/>
      <c r="K57" s="149"/>
      <c r="L57" s="149"/>
      <c r="M57" s="149"/>
      <c r="N57" s="149"/>
      <c r="O57" s="171"/>
      <c r="P57" s="141"/>
      <c r="Q57" s="141"/>
      <c r="R57" s="198"/>
      <c r="S57" s="198"/>
      <c r="T57" s="198"/>
      <c r="U57" s="198"/>
    </row>
    <row r="58" spans="2:22" ht="13.5" customHeight="1">
      <c r="F58" s="149"/>
      <c r="G58" s="149"/>
      <c r="H58" s="149"/>
      <c r="I58" s="149"/>
      <c r="J58" s="171"/>
      <c r="K58" s="149"/>
      <c r="L58" s="149"/>
      <c r="M58" s="149"/>
      <c r="N58" s="149"/>
      <c r="O58" s="171"/>
      <c r="P58" s="141"/>
      <c r="Q58" s="141"/>
      <c r="R58" s="198"/>
      <c r="S58" s="198"/>
      <c r="T58" s="198"/>
      <c r="U58" s="198"/>
    </row>
    <row r="59" spans="2:22" ht="13.5" customHeight="1">
      <c r="F59" s="149"/>
      <c r="G59" s="149"/>
      <c r="H59" s="149"/>
      <c r="I59" s="149"/>
      <c r="J59" s="171"/>
      <c r="K59" s="149"/>
      <c r="L59" s="149"/>
      <c r="M59" s="149"/>
      <c r="N59" s="149"/>
      <c r="O59" s="171"/>
      <c r="P59" s="141"/>
      <c r="Q59" s="141"/>
      <c r="R59" s="198"/>
      <c r="S59" s="198"/>
      <c r="T59" s="198"/>
      <c r="U59" s="198"/>
    </row>
    <row r="60" spans="2:22" ht="13.5" customHeight="1">
      <c r="F60" s="149"/>
      <c r="G60" s="149"/>
      <c r="H60" s="149"/>
      <c r="I60" s="149"/>
      <c r="J60" s="171"/>
      <c r="K60" s="149"/>
      <c r="L60" s="149"/>
      <c r="M60" s="149"/>
      <c r="N60" s="149"/>
      <c r="O60" s="171"/>
      <c r="P60" s="141"/>
      <c r="Q60" s="141"/>
      <c r="R60" s="198"/>
      <c r="S60" s="198"/>
      <c r="T60" s="198"/>
      <c r="U60" s="198"/>
    </row>
    <row r="61" spans="2:22" ht="13.5" customHeight="1">
      <c r="F61" s="149"/>
      <c r="G61" s="149"/>
      <c r="H61" s="149"/>
      <c r="I61" s="149"/>
      <c r="J61" s="171"/>
      <c r="K61" s="149"/>
      <c r="L61" s="149"/>
      <c r="M61" s="149"/>
      <c r="N61" s="149"/>
      <c r="O61" s="171"/>
      <c r="P61" s="141"/>
      <c r="Q61" s="141"/>
      <c r="R61" s="198"/>
      <c r="S61" s="198"/>
      <c r="T61" s="198"/>
      <c r="U61" s="198"/>
    </row>
    <row r="62" spans="2:22" ht="13.5" customHeight="1">
      <c r="F62" s="149"/>
      <c r="G62" s="149"/>
      <c r="H62" s="149"/>
      <c r="I62" s="149"/>
      <c r="J62" s="171"/>
      <c r="K62" s="149"/>
      <c r="L62" s="149"/>
      <c r="M62" s="149"/>
      <c r="N62" s="149"/>
      <c r="O62" s="171"/>
      <c r="P62" s="141"/>
      <c r="Q62" s="141"/>
      <c r="R62" s="198"/>
      <c r="S62" s="198"/>
      <c r="T62" s="198"/>
      <c r="U62" s="198"/>
    </row>
    <row r="63" spans="2:22" ht="13.5" customHeight="1">
      <c r="F63" s="149"/>
      <c r="G63" s="149"/>
      <c r="H63" s="149"/>
      <c r="I63" s="149"/>
      <c r="J63" s="171"/>
      <c r="K63" s="149"/>
      <c r="L63" s="149"/>
      <c r="M63" s="149"/>
      <c r="N63" s="149"/>
      <c r="O63" s="171"/>
      <c r="P63" s="141"/>
      <c r="Q63" s="141"/>
      <c r="R63" s="198"/>
      <c r="S63" s="198"/>
      <c r="T63" s="198"/>
      <c r="U63" s="198"/>
    </row>
    <row r="64" spans="2:22" ht="13.5" customHeight="1">
      <c r="F64" s="149"/>
      <c r="G64" s="149"/>
      <c r="H64" s="149"/>
      <c r="I64" s="149"/>
      <c r="J64" s="171"/>
      <c r="K64" s="149"/>
      <c r="L64" s="149"/>
      <c r="M64" s="149"/>
      <c r="N64" s="149"/>
      <c r="O64" s="171"/>
      <c r="P64" s="141"/>
      <c r="Q64" s="141"/>
      <c r="R64" s="198"/>
      <c r="S64" s="198"/>
      <c r="T64" s="198"/>
      <c r="U64" s="198"/>
    </row>
    <row r="65" spans="6:21" ht="13.5" customHeight="1">
      <c r="F65" s="149"/>
      <c r="G65" s="149"/>
      <c r="H65" s="149"/>
      <c r="I65" s="149"/>
      <c r="J65" s="171"/>
      <c r="K65" s="149"/>
      <c r="L65" s="149"/>
      <c r="M65" s="149"/>
      <c r="N65" s="149"/>
      <c r="O65" s="171"/>
      <c r="P65" s="141"/>
      <c r="Q65" s="141"/>
      <c r="R65" s="198"/>
      <c r="S65" s="198"/>
      <c r="T65" s="198"/>
      <c r="U65" s="198"/>
    </row>
    <row r="66" spans="6:21" ht="13.5" customHeight="1">
      <c r="F66" s="149"/>
      <c r="G66" s="149"/>
      <c r="H66" s="149"/>
      <c r="I66" s="149"/>
      <c r="J66" s="171"/>
      <c r="K66" s="149"/>
      <c r="L66" s="149"/>
      <c r="M66" s="149"/>
      <c r="N66" s="149"/>
      <c r="O66" s="171"/>
      <c r="P66" s="141"/>
      <c r="Q66" s="141"/>
      <c r="R66" s="198"/>
      <c r="S66" s="198"/>
      <c r="T66" s="198"/>
      <c r="U66" s="198"/>
    </row>
    <row r="67" spans="6:21" ht="13.5" customHeight="1">
      <c r="F67" s="149"/>
      <c r="G67" s="149"/>
      <c r="H67" s="149"/>
      <c r="I67" s="149"/>
      <c r="J67" s="171"/>
      <c r="K67" s="149"/>
      <c r="L67" s="149"/>
      <c r="M67" s="149"/>
      <c r="N67" s="149"/>
      <c r="O67" s="171"/>
      <c r="P67" s="141"/>
      <c r="Q67" s="141"/>
      <c r="R67" s="198"/>
      <c r="S67" s="198"/>
      <c r="T67" s="198"/>
      <c r="U67" s="198"/>
    </row>
    <row r="68" spans="6:21" ht="13.5" customHeight="1">
      <c r="F68" s="149"/>
      <c r="G68" s="149"/>
      <c r="H68" s="149"/>
      <c r="I68" s="149"/>
      <c r="J68" s="171"/>
      <c r="K68" s="149"/>
      <c r="L68" s="149"/>
      <c r="M68" s="149"/>
      <c r="N68" s="149"/>
      <c r="O68" s="171"/>
      <c r="P68" s="141"/>
      <c r="Q68" s="141"/>
      <c r="R68" s="198"/>
      <c r="S68" s="198"/>
      <c r="T68" s="198"/>
      <c r="U68" s="198"/>
    </row>
    <row r="69" spans="6:21" ht="13.5" customHeight="1">
      <c r="F69" s="149"/>
      <c r="G69" s="149"/>
      <c r="H69" s="149"/>
      <c r="I69" s="149"/>
      <c r="J69" s="171"/>
      <c r="K69" s="149"/>
      <c r="L69" s="149"/>
      <c r="M69" s="149"/>
      <c r="N69" s="149"/>
      <c r="O69" s="171"/>
      <c r="P69" s="141"/>
      <c r="Q69" s="141"/>
      <c r="R69" s="198"/>
      <c r="S69" s="198"/>
      <c r="T69" s="198"/>
      <c r="U69" s="198"/>
    </row>
    <row r="70" spans="6:21" ht="13.5" customHeight="1">
      <c r="F70" s="149"/>
      <c r="G70" s="149"/>
      <c r="H70" s="149"/>
      <c r="I70" s="149"/>
      <c r="J70" s="171"/>
      <c r="K70" s="149"/>
      <c r="L70" s="149"/>
      <c r="M70" s="149"/>
      <c r="N70" s="149"/>
      <c r="O70" s="171"/>
      <c r="P70" s="141"/>
      <c r="Q70" s="141"/>
      <c r="R70" s="198"/>
      <c r="S70" s="198"/>
      <c r="T70" s="198"/>
      <c r="U70" s="198"/>
    </row>
    <row r="71" spans="6:21" ht="13.5" customHeight="1">
      <c r="F71" s="149"/>
      <c r="G71" s="149"/>
      <c r="H71" s="149"/>
      <c r="I71" s="149"/>
      <c r="J71" s="171"/>
      <c r="K71" s="149"/>
      <c r="L71" s="149"/>
      <c r="M71" s="149"/>
      <c r="N71" s="149"/>
      <c r="O71" s="171"/>
      <c r="P71" s="141"/>
      <c r="Q71" s="141"/>
      <c r="R71" s="198"/>
      <c r="S71" s="198"/>
      <c r="T71" s="198"/>
      <c r="U71" s="198"/>
    </row>
    <row r="72" spans="6:21" ht="13.5" customHeight="1">
      <c r="F72" s="149"/>
      <c r="G72" s="149"/>
      <c r="H72" s="149"/>
      <c r="I72" s="149"/>
      <c r="J72" s="171"/>
      <c r="K72" s="149"/>
      <c r="L72" s="149"/>
      <c r="M72" s="149"/>
      <c r="N72" s="149"/>
      <c r="O72" s="171"/>
      <c r="P72" s="141"/>
      <c r="Q72" s="141"/>
      <c r="R72" s="198"/>
      <c r="S72" s="198"/>
      <c r="T72" s="198"/>
      <c r="U72" s="198"/>
    </row>
    <row r="73" spans="6:21" ht="13.5" customHeight="1">
      <c r="F73" s="149"/>
      <c r="G73" s="149"/>
      <c r="H73" s="149"/>
      <c r="I73" s="149"/>
      <c r="J73" s="171"/>
      <c r="K73" s="149"/>
      <c r="L73" s="149"/>
      <c r="M73" s="149"/>
      <c r="N73" s="149"/>
      <c r="O73" s="171"/>
      <c r="P73" s="141"/>
      <c r="Q73" s="141"/>
      <c r="R73" s="198"/>
      <c r="S73" s="198"/>
      <c r="T73" s="198"/>
      <c r="U73" s="198"/>
    </row>
    <row r="74" spans="6:21" ht="13.5" customHeight="1">
      <c r="F74" s="149"/>
      <c r="G74" s="149"/>
      <c r="H74" s="149"/>
      <c r="I74" s="149"/>
      <c r="J74" s="171"/>
      <c r="K74" s="149"/>
      <c r="L74" s="149"/>
      <c r="M74" s="149"/>
      <c r="N74" s="149"/>
      <c r="O74" s="171"/>
      <c r="P74" s="141"/>
      <c r="Q74" s="141"/>
      <c r="R74" s="198"/>
      <c r="S74" s="198"/>
      <c r="T74" s="198"/>
      <c r="U74" s="198"/>
    </row>
    <row r="75" spans="6:21" ht="13.5" customHeight="1">
      <c r="F75" s="149"/>
      <c r="G75" s="149"/>
      <c r="H75" s="149"/>
      <c r="I75" s="149"/>
      <c r="J75" s="171"/>
      <c r="K75" s="149"/>
      <c r="L75" s="149"/>
      <c r="M75" s="149"/>
      <c r="N75" s="149"/>
      <c r="O75" s="171"/>
      <c r="P75" s="141"/>
      <c r="Q75" s="141"/>
      <c r="R75" s="198"/>
      <c r="S75" s="198"/>
      <c r="T75" s="198"/>
      <c r="U75" s="198"/>
    </row>
    <row r="76" spans="6:21" ht="13.5" customHeight="1">
      <c r="F76" s="149"/>
      <c r="G76" s="149"/>
      <c r="H76" s="149"/>
      <c r="I76" s="149"/>
      <c r="J76" s="171"/>
      <c r="K76" s="149"/>
      <c r="L76" s="149"/>
      <c r="M76" s="149"/>
      <c r="N76" s="149"/>
      <c r="O76" s="171"/>
      <c r="P76" s="141"/>
      <c r="Q76" s="141"/>
      <c r="R76" s="198"/>
      <c r="S76" s="198"/>
      <c r="T76" s="198"/>
      <c r="U76" s="198"/>
    </row>
    <row r="77" spans="6:21" ht="13.5" customHeight="1">
      <c r="F77" s="149"/>
      <c r="G77" s="149"/>
      <c r="H77" s="149"/>
      <c r="I77" s="149"/>
      <c r="J77" s="171"/>
      <c r="K77" s="149"/>
      <c r="L77" s="149"/>
      <c r="M77" s="149"/>
      <c r="N77" s="149"/>
      <c r="O77" s="171"/>
      <c r="P77" s="141"/>
      <c r="Q77" s="141"/>
      <c r="R77" s="198"/>
      <c r="S77" s="198"/>
      <c r="T77" s="198"/>
      <c r="U77" s="198"/>
    </row>
    <row r="78" spans="6:21" ht="13.5" customHeight="1">
      <c r="F78" s="149"/>
      <c r="G78" s="149"/>
      <c r="H78" s="149"/>
      <c r="I78" s="149"/>
      <c r="J78" s="171"/>
      <c r="K78" s="149"/>
      <c r="L78" s="149"/>
      <c r="M78" s="149"/>
      <c r="N78" s="149"/>
      <c r="O78" s="171"/>
      <c r="P78" s="141"/>
      <c r="Q78" s="141"/>
      <c r="R78" s="198"/>
      <c r="S78" s="198"/>
      <c r="T78" s="198"/>
      <c r="U78" s="198"/>
    </row>
    <row r="79" spans="6:21" ht="13.5" customHeight="1">
      <c r="F79" s="149"/>
      <c r="G79" s="149"/>
      <c r="H79" s="149"/>
      <c r="I79" s="149"/>
      <c r="J79" s="171"/>
      <c r="K79" s="149"/>
      <c r="L79" s="149"/>
      <c r="M79" s="149"/>
      <c r="N79" s="149"/>
      <c r="O79" s="171"/>
      <c r="P79" s="141"/>
      <c r="Q79" s="141"/>
      <c r="R79" s="198"/>
      <c r="S79" s="198"/>
      <c r="T79" s="198"/>
      <c r="U79" s="198"/>
    </row>
    <row r="80" spans="6:21" ht="13.5" customHeight="1">
      <c r="F80" s="149"/>
      <c r="G80" s="149"/>
      <c r="H80" s="149"/>
      <c r="I80" s="149"/>
      <c r="J80" s="171"/>
      <c r="K80" s="149"/>
      <c r="L80" s="149"/>
      <c r="M80" s="149"/>
      <c r="N80" s="149"/>
      <c r="O80" s="171"/>
      <c r="P80" s="141"/>
      <c r="Q80" s="141"/>
      <c r="R80" s="198"/>
      <c r="S80" s="198"/>
      <c r="T80" s="198"/>
      <c r="U80" s="198"/>
    </row>
    <row r="81" spans="6:21" ht="13.5" customHeight="1">
      <c r="F81" s="149"/>
      <c r="G81" s="149"/>
      <c r="H81" s="149"/>
      <c r="I81" s="149"/>
      <c r="J81" s="171"/>
      <c r="K81" s="149"/>
      <c r="L81" s="149"/>
      <c r="M81" s="149"/>
      <c r="N81" s="149"/>
      <c r="O81" s="171"/>
      <c r="P81" s="141"/>
      <c r="Q81" s="141"/>
      <c r="R81" s="198"/>
      <c r="S81" s="198"/>
      <c r="T81" s="198"/>
      <c r="U81" s="198"/>
    </row>
    <row r="82" spans="6:21" ht="13.5" customHeight="1">
      <c r="F82" s="149"/>
      <c r="G82" s="149"/>
      <c r="H82" s="149"/>
      <c r="I82" s="149"/>
      <c r="J82" s="171"/>
      <c r="K82" s="149"/>
      <c r="L82" s="149"/>
      <c r="M82" s="149"/>
      <c r="N82" s="149"/>
      <c r="O82" s="171"/>
      <c r="P82" s="141"/>
      <c r="Q82" s="141"/>
      <c r="R82" s="198"/>
      <c r="S82" s="198"/>
      <c r="T82" s="198"/>
      <c r="U82" s="198"/>
    </row>
    <row r="83" spans="6:21" ht="13.5" customHeight="1">
      <c r="F83" s="149"/>
      <c r="G83" s="149"/>
      <c r="H83" s="149"/>
      <c r="I83" s="149"/>
      <c r="J83" s="171"/>
      <c r="K83" s="149"/>
      <c r="L83" s="149"/>
      <c r="M83" s="149"/>
      <c r="N83" s="149"/>
      <c r="O83" s="171"/>
      <c r="P83" s="141"/>
      <c r="Q83" s="141"/>
      <c r="R83" s="198"/>
      <c r="S83" s="198"/>
      <c r="T83" s="198"/>
      <c r="U83" s="198"/>
    </row>
    <row r="84" spans="6:21" ht="13.5" customHeight="1">
      <c r="F84" s="149"/>
      <c r="G84" s="149"/>
      <c r="H84" s="149"/>
      <c r="I84" s="149"/>
      <c r="J84" s="171"/>
      <c r="K84" s="149"/>
      <c r="L84" s="149"/>
      <c r="M84" s="149"/>
      <c r="N84" s="149"/>
      <c r="O84" s="171"/>
      <c r="P84" s="141"/>
      <c r="Q84" s="141"/>
      <c r="R84" s="198"/>
      <c r="S84" s="198"/>
      <c r="T84" s="198"/>
      <c r="U84" s="198"/>
    </row>
    <row r="85" spans="6:21" ht="13.5" customHeight="1">
      <c r="F85" s="149"/>
      <c r="G85" s="149"/>
      <c r="H85" s="149"/>
      <c r="I85" s="149"/>
      <c r="J85" s="171"/>
      <c r="K85" s="149"/>
      <c r="L85" s="149"/>
      <c r="M85" s="149"/>
      <c r="N85" s="149"/>
      <c r="O85" s="171"/>
      <c r="P85" s="141"/>
      <c r="Q85" s="141"/>
      <c r="R85" s="198"/>
      <c r="S85" s="198"/>
      <c r="T85" s="198"/>
      <c r="U85" s="198"/>
    </row>
    <row r="86" spans="6:21" ht="13.5" customHeight="1">
      <c r="F86" s="149"/>
      <c r="G86" s="149"/>
      <c r="H86" s="149"/>
      <c r="I86" s="149"/>
      <c r="J86" s="171"/>
      <c r="K86" s="149"/>
      <c r="L86" s="149"/>
      <c r="M86" s="149"/>
      <c r="N86" s="149"/>
      <c r="O86" s="171"/>
      <c r="P86" s="141"/>
      <c r="Q86" s="141"/>
      <c r="R86" s="198"/>
      <c r="S86" s="198"/>
      <c r="T86" s="198"/>
      <c r="U86" s="198"/>
    </row>
    <row r="87" spans="6:21" ht="13.5" customHeight="1">
      <c r="F87" s="149"/>
      <c r="G87" s="149"/>
      <c r="H87" s="149"/>
      <c r="I87" s="149"/>
      <c r="J87" s="171"/>
      <c r="K87" s="149"/>
      <c r="L87" s="149"/>
      <c r="M87" s="149"/>
      <c r="N87" s="149"/>
      <c r="O87" s="171"/>
      <c r="P87" s="141"/>
      <c r="Q87" s="141"/>
      <c r="R87" s="198"/>
      <c r="S87" s="198"/>
      <c r="T87" s="198"/>
      <c r="U87" s="198"/>
    </row>
    <row r="88" spans="6:21" ht="13.5" customHeight="1">
      <c r="F88" s="149"/>
      <c r="G88" s="149"/>
      <c r="H88" s="149"/>
      <c r="I88" s="149"/>
      <c r="J88" s="171"/>
      <c r="K88" s="149"/>
      <c r="L88" s="149"/>
      <c r="M88" s="149"/>
      <c r="N88" s="149"/>
      <c r="O88" s="171"/>
      <c r="P88" s="141"/>
      <c r="Q88" s="141"/>
      <c r="R88" s="198"/>
      <c r="S88" s="198"/>
      <c r="T88" s="198"/>
      <c r="U88" s="198"/>
    </row>
    <row r="89" spans="6:21" ht="13.5" customHeight="1">
      <c r="F89" s="149"/>
      <c r="G89" s="149"/>
      <c r="H89" s="149"/>
      <c r="I89" s="149"/>
      <c r="J89" s="171"/>
      <c r="K89" s="149"/>
      <c r="L89" s="149"/>
      <c r="M89" s="149"/>
      <c r="N89" s="149"/>
      <c r="O89" s="171"/>
      <c r="P89" s="141"/>
      <c r="Q89" s="141"/>
      <c r="R89" s="198"/>
      <c r="S89" s="198"/>
      <c r="T89" s="198"/>
      <c r="U89" s="198"/>
    </row>
    <row r="90" spans="6:21" ht="13.5" customHeight="1">
      <c r="F90" s="149"/>
      <c r="G90" s="149"/>
      <c r="H90" s="149"/>
      <c r="I90" s="149"/>
      <c r="J90" s="171"/>
      <c r="K90" s="149"/>
      <c r="L90" s="149"/>
      <c r="M90" s="149"/>
      <c r="N90" s="149"/>
      <c r="O90" s="171"/>
      <c r="P90" s="141"/>
      <c r="Q90" s="141"/>
      <c r="R90" s="198"/>
      <c r="S90" s="198"/>
      <c r="T90" s="198"/>
      <c r="U90" s="198"/>
    </row>
    <row r="91" spans="6:21" ht="13.5" customHeight="1">
      <c r="F91" s="149"/>
      <c r="G91" s="149"/>
      <c r="H91" s="149"/>
      <c r="I91" s="149"/>
      <c r="J91" s="171"/>
      <c r="K91" s="149"/>
      <c r="L91" s="149"/>
      <c r="M91" s="149"/>
      <c r="N91" s="149"/>
      <c r="O91" s="171"/>
      <c r="P91" s="141"/>
      <c r="Q91" s="141"/>
      <c r="R91" s="198"/>
      <c r="S91" s="198"/>
      <c r="T91" s="198"/>
      <c r="U91" s="198"/>
    </row>
    <row r="92" spans="6:21" ht="13.5" customHeight="1">
      <c r="F92" s="149"/>
      <c r="G92" s="149"/>
      <c r="H92" s="149"/>
      <c r="I92" s="149"/>
      <c r="J92" s="171"/>
      <c r="K92" s="149"/>
      <c r="L92" s="149"/>
      <c r="M92" s="149"/>
      <c r="N92" s="149"/>
      <c r="O92" s="171"/>
      <c r="P92" s="141"/>
      <c r="Q92" s="141"/>
      <c r="R92" s="198"/>
      <c r="S92" s="198"/>
      <c r="T92" s="198"/>
      <c r="U92" s="198"/>
    </row>
    <row r="93" spans="6:21" ht="13.5" customHeight="1">
      <c r="F93" s="149"/>
      <c r="G93" s="149"/>
      <c r="H93" s="149"/>
      <c r="I93" s="149"/>
      <c r="J93" s="171"/>
      <c r="K93" s="149"/>
      <c r="L93" s="149"/>
      <c r="M93" s="149"/>
      <c r="N93" s="149"/>
      <c r="O93" s="171"/>
      <c r="P93" s="141"/>
      <c r="Q93" s="141"/>
      <c r="R93" s="198"/>
      <c r="S93" s="198"/>
      <c r="T93" s="198"/>
      <c r="U93" s="198"/>
    </row>
    <row r="94" spans="6:21" ht="13.5" customHeight="1">
      <c r="F94" s="149"/>
      <c r="G94" s="149"/>
      <c r="H94" s="149"/>
      <c r="I94" s="149"/>
      <c r="J94" s="171"/>
      <c r="K94" s="149"/>
      <c r="L94" s="149"/>
      <c r="M94" s="149"/>
      <c r="N94" s="149"/>
      <c r="O94" s="171"/>
      <c r="P94" s="141"/>
      <c r="Q94" s="141"/>
      <c r="R94" s="198"/>
      <c r="S94" s="198"/>
      <c r="T94" s="198"/>
      <c r="U94" s="198"/>
    </row>
    <row r="95" spans="6:21" ht="13.5" customHeight="1">
      <c r="F95" s="149"/>
      <c r="G95" s="149"/>
      <c r="H95" s="149"/>
      <c r="I95" s="149"/>
      <c r="J95" s="171"/>
      <c r="K95" s="149"/>
      <c r="L95" s="149"/>
      <c r="M95" s="149"/>
      <c r="N95" s="149"/>
      <c r="O95" s="171"/>
      <c r="P95" s="141"/>
      <c r="Q95" s="141"/>
      <c r="R95" s="198"/>
      <c r="S95" s="198"/>
      <c r="T95" s="198"/>
      <c r="U95" s="198"/>
    </row>
    <row r="96" spans="6:21" ht="13.5" customHeight="1">
      <c r="F96" s="149"/>
      <c r="G96" s="149"/>
      <c r="H96" s="149"/>
      <c r="I96" s="149"/>
      <c r="J96" s="171"/>
      <c r="K96" s="149"/>
      <c r="L96" s="149"/>
      <c r="M96" s="149"/>
      <c r="N96" s="149"/>
      <c r="O96" s="171"/>
      <c r="P96" s="141"/>
      <c r="Q96" s="141"/>
      <c r="R96" s="198"/>
      <c r="S96" s="198"/>
      <c r="T96" s="198"/>
      <c r="U96" s="198"/>
    </row>
    <row r="97" spans="6:21" ht="13.5" customHeight="1">
      <c r="F97" s="149"/>
      <c r="G97" s="149"/>
      <c r="H97" s="149"/>
      <c r="I97" s="149"/>
      <c r="J97" s="171"/>
      <c r="K97" s="149"/>
      <c r="L97" s="149"/>
      <c r="M97" s="149"/>
      <c r="N97" s="149"/>
      <c r="O97" s="171"/>
      <c r="P97" s="141"/>
      <c r="Q97" s="141"/>
      <c r="R97" s="198"/>
      <c r="S97" s="198"/>
      <c r="T97" s="198"/>
      <c r="U97" s="198"/>
    </row>
    <row r="98" spans="6:21" ht="13.5" customHeight="1">
      <c r="F98" s="149"/>
      <c r="G98" s="149"/>
      <c r="H98" s="149"/>
      <c r="I98" s="149"/>
      <c r="J98" s="171"/>
      <c r="K98" s="149"/>
      <c r="L98" s="149"/>
      <c r="M98" s="149"/>
      <c r="N98" s="149"/>
      <c r="O98" s="171"/>
      <c r="P98" s="141"/>
      <c r="Q98" s="141"/>
      <c r="R98" s="198"/>
      <c r="S98" s="198"/>
      <c r="T98" s="198"/>
      <c r="U98" s="198"/>
    </row>
    <row r="99" spans="6:21" ht="13.5" customHeight="1">
      <c r="F99" s="149"/>
      <c r="G99" s="149"/>
      <c r="H99" s="149"/>
      <c r="I99" s="149"/>
      <c r="J99" s="171"/>
      <c r="K99" s="149"/>
      <c r="L99" s="149"/>
      <c r="M99" s="149"/>
      <c r="N99" s="149"/>
      <c r="O99" s="171"/>
      <c r="P99" s="141"/>
      <c r="Q99" s="141"/>
      <c r="R99" s="198"/>
      <c r="S99" s="198"/>
      <c r="T99" s="198"/>
      <c r="U99" s="198"/>
    </row>
    <row r="100" spans="6:21" ht="13.5" customHeight="1">
      <c r="F100" s="149"/>
      <c r="G100" s="149"/>
      <c r="H100" s="149"/>
      <c r="I100" s="149"/>
      <c r="J100" s="171"/>
      <c r="K100" s="149"/>
      <c r="L100" s="149"/>
      <c r="M100" s="149"/>
      <c r="N100" s="149"/>
      <c r="O100" s="171"/>
      <c r="P100" s="141"/>
      <c r="Q100" s="141"/>
      <c r="R100" s="198"/>
      <c r="S100" s="198"/>
      <c r="T100" s="198"/>
      <c r="U100" s="198"/>
    </row>
    <row r="101" spans="6:21" ht="13.5" customHeight="1">
      <c r="F101" s="149"/>
      <c r="G101" s="149"/>
      <c r="H101" s="149"/>
      <c r="I101" s="149"/>
      <c r="J101" s="171"/>
      <c r="K101" s="149"/>
      <c r="L101" s="149"/>
      <c r="M101" s="149"/>
      <c r="N101" s="149"/>
      <c r="O101" s="171"/>
      <c r="P101" s="141"/>
      <c r="Q101" s="141"/>
      <c r="R101" s="198"/>
      <c r="S101" s="198"/>
      <c r="T101" s="198"/>
      <c r="U101" s="198"/>
    </row>
    <row r="102" spans="6:21" ht="13.5" customHeight="1">
      <c r="F102" s="149"/>
      <c r="G102" s="149"/>
      <c r="H102" s="149"/>
      <c r="I102" s="149"/>
      <c r="J102" s="171"/>
      <c r="K102" s="149"/>
      <c r="L102" s="149"/>
      <c r="M102" s="149"/>
      <c r="N102" s="149"/>
      <c r="O102" s="171"/>
      <c r="P102" s="141"/>
      <c r="Q102" s="141"/>
      <c r="R102" s="198"/>
      <c r="S102" s="198"/>
      <c r="T102" s="198"/>
      <c r="U102" s="198"/>
    </row>
    <row r="103" spans="6:21" ht="13.5" customHeight="1">
      <c r="F103" s="149"/>
      <c r="G103" s="149"/>
      <c r="H103" s="149"/>
      <c r="I103" s="149"/>
      <c r="J103" s="171"/>
      <c r="K103" s="149"/>
      <c r="L103" s="149"/>
      <c r="M103" s="149"/>
      <c r="N103" s="149"/>
      <c r="O103" s="171"/>
      <c r="P103" s="141"/>
      <c r="Q103" s="141"/>
      <c r="R103" s="198"/>
      <c r="S103" s="198"/>
      <c r="T103" s="198"/>
      <c r="U103" s="198"/>
    </row>
    <row r="104" spans="6:21" ht="13.5" customHeight="1">
      <c r="F104" s="149"/>
      <c r="G104" s="149"/>
      <c r="H104" s="149"/>
      <c r="I104" s="149"/>
      <c r="J104" s="171"/>
      <c r="K104" s="149"/>
      <c r="L104" s="149"/>
      <c r="M104" s="149"/>
      <c r="N104" s="149"/>
      <c r="O104" s="171"/>
      <c r="P104" s="141"/>
      <c r="Q104" s="141"/>
      <c r="R104" s="198"/>
      <c r="S104" s="198"/>
      <c r="T104" s="198"/>
      <c r="U104" s="198"/>
    </row>
    <row r="105" spans="6:21" ht="13.5" customHeight="1">
      <c r="F105" s="149"/>
      <c r="G105" s="149"/>
      <c r="H105" s="149"/>
      <c r="I105" s="149"/>
      <c r="J105" s="171"/>
      <c r="K105" s="149"/>
      <c r="L105" s="149"/>
      <c r="M105" s="149"/>
      <c r="N105" s="149"/>
      <c r="O105" s="171"/>
      <c r="P105" s="141"/>
      <c r="Q105" s="141"/>
      <c r="R105" s="198"/>
      <c r="S105" s="198"/>
      <c r="T105" s="198"/>
      <c r="U105" s="198"/>
    </row>
    <row r="106" spans="6:21" ht="13.5" customHeight="1">
      <c r="F106" s="149"/>
      <c r="G106" s="149"/>
      <c r="H106" s="149"/>
      <c r="I106" s="149"/>
      <c r="J106" s="171"/>
      <c r="K106" s="149"/>
      <c r="L106" s="149"/>
      <c r="M106" s="149"/>
      <c r="N106" s="149"/>
      <c r="O106" s="171"/>
      <c r="P106" s="141"/>
      <c r="Q106" s="141"/>
      <c r="R106" s="198"/>
      <c r="S106" s="198"/>
      <c r="T106" s="198"/>
      <c r="U106" s="198"/>
    </row>
    <row r="107" spans="6:21" ht="13.5" customHeight="1">
      <c r="F107" s="149"/>
      <c r="G107" s="149"/>
      <c r="H107" s="149"/>
      <c r="I107" s="149"/>
      <c r="J107" s="171"/>
      <c r="K107" s="149"/>
      <c r="L107" s="149"/>
      <c r="M107" s="149"/>
      <c r="N107" s="149"/>
      <c r="O107" s="171"/>
      <c r="P107" s="141"/>
      <c r="Q107" s="141"/>
      <c r="R107" s="198"/>
      <c r="S107" s="198"/>
      <c r="T107" s="198"/>
      <c r="U107" s="198"/>
    </row>
    <row r="108" spans="6:21" ht="13.5" customHeight="1">
      <c r="F108" s="149"/>
      <c r="G108" s="149"/>
      <c r="H108" s="149"/>
      <c r="I108" s="149"/>
      <c r="J108" s="171"/>
      <c r="K108" s="149"/>
      <c r="L108" s="149"/>
      <c r="M108" s="149"/>
      <c r="N108" s="149"/>
      <c r="O108" s="171"/>
      <c r="P108" s="141"/>
      <c r="Q108" s="141"/>
      <c r="R108" s="198"/>
      <c r="S108" s="198"/>
      <c r="T108" s="198"/>
      <c r="U108" s="198"/>
    </row>
    <row r="109" spans="6:21" ht="13.5" customHeight="1">
      <c r="F109" s="149"/>
      <c r="G109" s="149"/>
      <c r="H109" s="149"/>
      <c r="I109" s="149"/>
      <c r="J109" s="171"/>
      <c r="K109" s="149"/>
      <c r="L109" s="149"/>
      <c r="M109" s="149"/>
      <c r="N109" s="149"/>
      <c r="O109" s="171"/>
      <c r="P109" s="141"/>
      <c r="Q109" s="141"/>
      <c r="R109" s="198"/>
      <c r="S109" s="198"/>
      <c r="T109" s="198"/>
      <c r="U109" s="198"/>
    </row>
    <row r="110" spans="6:21" ht="13.5" customHeight="1">
      <c r="F110" s="149"/>
      <c r="G110" s="149"/>
      <c r="H110" s="149"/>
      <c r="I110" s="149"/>
      <c r="J110" s="171"/>
      <c r="K110" s="149"/>
      <c r="L110" s="149"/>
      <c r="M110" s="149"/>
      <c r="N110" s="149"/>
      <c r="O110" s="171"/>
      <c r="P110" s="141"/>
      <c r="Q110" s="141"/>
      <c r="R110" s="198"/>
      <c r="S110" s="198"/>
      <c r="T110" s="198"/>
      <c r="U110" s="198"/>
    </row>
    <row r="111" spans="6:21" ht="13.5" customHeight="1">
      <c r="F111" s="149"/>
      <c r="G111" s="149"/>
      <c r="H111" s="149"/>
      <c r="I111" s="149"/>
      <c r="J111" s="171"/>
      <c r="K111" s="149"/>
      <c r="L111" s="149"/>
      <c r="M111" s="149"/>
      <c r="N111" s="149"/>
      <c r="O111" s="171"/>
      <c r="P111" s="141"/>
      <c r="Q111" s="141"/>
      <c r="R111" s="198"/>
      <c r="S111" s="198"/>
      <c r="T111" s="198"/>
      <c r="U111" s="198"/>
    </row>
    <row r="112" spans="6:21" ht="13.5" customHeight="1">
      <c r="F112" s="149"/>
      <c r="G112" s="149"/>
      <c r="H112" s="149"/>
      <c r="I112" s="149"/>
      <c r="J112" s="171"/>
      <c r="K112" s="149"/>
      <c r="L112" s="149"/>
      <c r="M112" s="149"/>
      <c r="N112" s="149"/>
      <c r="O112" s="171"/>
      <c r="P112" s="141"/>
      <c r="Q112" s="141"/>
      <c r="R112" s="198"/>
      <c r="S112" s="198"/>
      <c r="T112" s="198"/>
      <c r="U112" s="198"/>
    </row>
    <row r="113" spans="6:21" ht="13.5" customHeight="1">
      <c r="F113" s="149"/>
      <c r="G113" s="149"/>
      <c r="H113" s="149"/>
      <c r="I113" s="149"/>
      <c r="J113" s="171"/>
      <c r="K113" s="149"/>
      <c r="L113" s="149"/>
      <c r="M113" s="149"/>
      <c r="N113" s="149"/>
      <c r="O113" s="171"/>
      <c r="P113" s="141"/>
      <c r="Q113" s="141"/>
      <c r="R113" s="198"/>
      <c r="S113" s="198"/>
      <c r="T113" s="198"/>
      <c r="U113" s="198"/>
    </row>
    <row r="114" spans="6:21" ht="13.5" customHeight="1">
      <c r="F114" s="149"/>
      <c r="G114" s="149"/>
      <c r="H114" s="149"/>
      <c r="I114" s="149"/>
      <c r="J114" s="171"/>
      <c r="K114" s="149"/>
      <c r="L114" s="149"/>
      <c r="M114" s="149"/>
      <c r="N114" s="149"/>
      <c r="O114" s="171"/>
      <c r="P114" s="141"/>
      <c r="Q114" s="141"/>
    </row>
    <row r="115" spans="6:21" ht="13.5" customHeight="1"/>
    <row r="116" spans="6:21" ht="13.5" customHeight="1"/>
  </sheetData>
  <mergeCells count="20"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U4:U5"/>
    <mergeCell ref="V4:V5"/>
    <mergeCell ref="M4:M5"/>
    <mergeCell ref="N4:N5"/>
    <mergeCell ref="O4:O5"/>
    <mergeCell ref="R4:R5"/>
    <mergeCell ref="S4:S5"/>
    <mergeCell ref="T4:T5"/>
  </mergeCells>
  <phoneticPr fontId="3"/>
  <printOptions horizontalCentered="1"/>
  <pageMargins left="0.196850393700787" right="0.39370078740157499" top="0.90551181102362199" bottom="0.196850393700787" header="0.511811023622047" footer="0.196850393700787"/>
  <pageSetup paperSize="9" orientation="portrait" r:id="rId1"/>
  <headerFooter>
    <oddHeader>&amp;C&amp;"ゴシック,太字"&amp;16 町丁別 年齢別 男女別人口（計総計） _x000D_&amp;"ゴシック,標準"&amp;10 &amp;R&amp;"ゴシック,標準"&amp;11 2024年04月02日　17:56_x000D_( &amp;P／&amp;N )_x000D_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50"/>
  <sheetViews>
    <sheetView zoomScale="84" workbookViewId="0"/>
  </sheetViews>
  <sheetFormatPr defaultColWidth="9.09765625" defaultRowHeight="12"/>
  <cols>
    <col min="1" max="1" width="9.09765625" style="10" customWidth="1"/>
    <col min="2" max="4" width="9.09765625" customWidth="1"/>
    <col min="5" max="5" width="12.3984375" bestFit="1" customWidth="1"/>
    <col min="6" max="7" width="9.09765625" customWidth="1"/>
    <col min="8" max="8" width="9.09765625" style="7" customWidth="1"/>
    <col min="9" max="10" width="9.09765625" customWidth="1"/>
    <col min="11" max="11" width="12.3984375" bestFit="1" customWidth="1"/>
    <col min="12" max="15" width="9.09765625" customWidth="1"/>
    <col min="16" max="16" width="9.09765625" style="7" customWidth="1"/>
    <col min="17" max="17" width="12.3984375" bestFit="1" customWidth="1"/>
    <col min="18" max="19" width="9.59765625" bestFit="1" customWidth="1"/>
    <col min="20" max="20" width="11.8984375" bestFit="1" customWidth="1"/>
  </cols>
  <sheetData>
    <row r="1" spans="1:17" ht="13">
      <c r="A1" s="2" t="s">
        <v>34</v>
      </c>
      <c r="B1" t="s">
        <v>47</v>
      </c>
      <c r="G1" s="7"/>
      <c r="M1" s="7"/>
      <c r="O1" s="7"/>
      <c r="P1"/>
    </row>
    <row r="2" spans="1:17">
      <c r="A2" s="5" t="s">
        <v>41</v>
      </c>
      <c r="B2" s="6" t="s">
        <v>42</v>
      </c>
      <c r="C2" s="6" t="s">
        <v>43</v>
      </c>
      <c r="D2" s="6" t="s">
        <v>44</v>
      </c>
      <c r="E2" s="6" t="s">
        <v>45</v>
      </c>
      <c r="F2" s="7"/>
      <c r="G2" s="5" t="s">
        <v>41</v>
      </c>
      <c r="H2" s="6" t="s">
        <v>42</v>
      </c>
      <c r="I2" s="6" t="s">
        <v>43</v>
      </c>
      <c r="J2" s="6" t="s">
        <v>44</v>
      </c>
      <c r="K2" s="6" t="s">
        <v>45</v>
      </c>
      <c r="L2" s="8"/>
      <c r="M2" s="5" t="s">
        <v>41</v>
      </c>
      <c r="N2" s="6" t="s">
        <v>42</v>
      </c>
      <c r="O2" s="6" t="s">
        <v>43</v>
      </c>
      <c r="P2" s="6" t="s">
        <v>44</v>
      </c>
      <c r="Q2" s="6" t="s">
        <v>27</v>
      </c>
    </row>
    <row r="3" spans="1:17">
      <c r="A3" s="3" t="s">
        <v>46</v>
      </c>
      <c r="B3" s="12">
        <v>22760</v>
      </c>
      <c r="C3" s="12">
        <v>11735</v>
      </c>
      <c r="D3" s="12">
        <v>11025</v>
      </c>
      <c r="E3" s="16">
        <v>5.03</v>
      </c>
      <c r="G3" s="3" t="s">
        <v>0</v>
      </c>
      <c r="H3" s="12">
        <v>34866</v>
      </c>
      <c r="I3" s="12">
        <v>18517</v>
      </c>
      <c r="J3" s="12">
        <v>16349</v>
      </c>
      <c r="K3" s="16">
        <v>7.71</v>
      </c>
      <c r="M3" s="3" t="s">
        <v>1</v>
      </c>
      <c r="N3" s="12">
        <v>20001</v>
      </c>
      <c r="O3" s="12">
        <v>9078</v>
      </c>
      <c r="P3" s="12">
        <v>10923</v>
      </c>
      <c r="Q3">
        <v>4.42</v>
      </c>
    </row>
    <row r="4" spans="1:17">
      <c r="A4" s="4">
        <v>0</v>
      </c>
      <c r="B4" s="12">
        <v>4438</v>
      </c>
      <c r="C4" s="12">
        <v>2334</v>
      </c>
      <c r="D4" s="12">
        <v>2104</v>
      </c>
      <c r="G4" s="4">
        <v>35</v>
      </c>
      <c r="H4" s="12">
        <v>7678</v>
      </c>
      <c r="I4" s="12">
        <v>4096</v>
      </c>
      <c r="J4" s="12">
        <v>3582</v>
      </c>
      <c r="M4" s="4">
        <v>70</v>
      </c>
      <c r="N4" s="12">
        <v>4405</v>
      </c>
      <c r="O4" s="12">
        <v>2085</v>
      </c>
      <c r="P4" s="12">
        <v>2320</v>
      </c>
    </row>
    <row r="5" spans="1:17">
      <c r="A5" s="4">
        <v>1</v>
      </c>
      <c r="B5" s="12">
        <v>4656</v>
      </c>
      <c r="C5" s="12">
        <v>2413</v>
      </c>
      <c r="D5" s="12">
        <v>2243</v>
      </c>
      <c r="G5" s="4">
        <v>36</v>
      </c>
      <c r="H5" s="12">
        <v>7161</v>
      </c>
      <c r="I5" s="12">
        <v>3830</v>
      </c>
      <c r="J5" s="12">
        <v>3331</v>
      </c>
      <c r="M5" s="4">
        <v>71</v>
      </c>
      <c r="N5" s="12">
        <v>4141</v>
      </c>
      <c r="O5" s="12">
        <v>1884</v>
      </c>
      <c r="P5" s="12">
        <v>2257</v>
      </c>
    </row>
    <row r="6" spans="1:17">
      <c r="A6" s="4">
        <v>2</v>
      </c>
      <c r="B6" s="12">
        <v>4559</v>
      </c>
      <c r="C6" s="12">
        <v>2356</v>
      </c>
      <c r="D6" s="12">
        <v>2203</v>
      </c>
      <c r="G6" s="4">
        <v>37</v>
      </c>
      <c r="H6" s="12">
        <v>7109</v>
      </c>
      <c r="I6" s="12">
        <v>3780</v>
      </c>
      <c r="J6" s="12">
        <v>3329</v>
      </c>
      <c r="M6" s="4">
        <v>72</v>
      </c>
      <c r="N6" s="12">
        <v>3887</v>
      </c>
      <c r="O6" s="12">
        <v>1730</v>
      </c>
      <c r="P6" s="12">
        <v>2157</v>
      </c>
    </row>
    <row r="7" spans="1:17">
      <c r="A7" s="4">
        <v>3</v>
      </c>
      <c r="B7" s="12">
        <v>4512</v>
      </c>
      <c r="C7" s="12">
        <v>2342</v>
      </c>
      <c r="D7" s="12">
        <v>2170</v>
      </c>
      <c r="G7" s="4">
        <v>38</v>
      </c>
      <c r="H7" s="12">
        <v>7053</v>
      </c>
      <c r="I7" s="12">
        <v>3722</v>
      </c>
      <c r="J7" s="12">
        <v>3331</v>
      </c>
      <c r="M7" s="4">
        <v>73</v>
      </c>
      <c r="N7" s="12">
        <v>3842</v>
      </c>
      <c r="O7" s="12">
        <v>1734</v>
      </c>
      <c r="P7" s="12">
        <v>2108</v>
      </c>
    </row>
    <row r="8" spans="1:17">
      <c r="A8" s="4">
        <v>4</v>
      </c>
      <c r="B8" s="12">
        <v>4595</v>
      </c>
      <c r="C8" s="12">
        <v>2290</v>
      </c>
      <c r="D8" s="12">
        <v>2305</v>
      </c>
      <c r="G8" s="4">
        <v>39</v>
      </c>
      <c r="H8" s="12">
        <v>5865</v>
      </c>
      <c r="I8" s="12">
        <v>3089</v>
      </c>
      <c r="J8" s="12">
        <v>2776</v>
      </c>
      <c r="M8" s="4">
        <v>74</v>
      </c>
      <c r="N8" s="12">
        <v>3726</v>
      </c>
      <c r="O8" s="12">
        <v>1645</v>
      </c>
      <c r="P8" s="12">
        <v>2081</v>
      </c>
      <c r="Q8" s="15"/>
    </row>
    <row r="9" spans="1:17">
      <c r="A9" s="3" t="s">
        <v>39</v>
      </c>
      <c r="B9" s="12">
        <v>22099</v>
      </c>
      <c r="C9" s="12">
        <v>11326</v>
      </c>
      <c r="D9" s="12">
        <v>10773</v>
      </c>
      <c r="E9">
        <v>4.8899999999999997</v>
      </c>
      <c r="G9" s="3" t="s">
        <v>2</v>
      </c>
      <c r="H9" s="12">
        <v>29850</v>
      </c>
      <c r="I9" s="12">
        <v>15643</v>
      </c>
      <c r="J9" s="12">
        <v>14207</v>
      </c>
      <c r="K9">
        <v>6.6</v>
      </c>
      <c r="M9" s="3" t="s">
        <v>3</v>
      </c>
      <c r="N9" s="12">
        <v>15536</v>
      </c>
      <c r="O9" s="12">
        <v>6646</v>
      </c>
      <c r="P9" s="12">
        <v>8890</v>
      </c>
      <c r="Q9">
        <v>3.43</v>
      </c>
    </row>
    <row r="10" spans="1:17">
      <c r="A10" s="4">
        <v>5</v>
      </c>
      <c r="B10" s="12">
        <v>4614</v>
      </c>
      <c r="C10" s="12">
        <v>2373</v>
      </c>
      <c r="D10" s="12">
        <v>2241</v>
      </c>
      <c r="G10" s="4">
        <v>40</v>
      </c>
      <c r="H10" s="12">
        <v>6247</v>
      </c>
      <c r="I10" s="12">
        <v>3229</v>
      </c>
      <c r="J10" s="12">
        <v>3018</v>
      </c>
      <c r="M10" s="4">
        <v>75</v>
      </c>
      <c r="N10" s="12">
        <v>3536</v>
      </c>
      <c r="O10" s="12">
        <v>1540</v>
      </c>
      <c r="P10" s="12">
        <v>1996</v>
      </c>
    </row>
    <row r="11" spans="1:17">
      <c r="A11" s="4">
        <v>6</v>
      </c>
      <c r="B11" s="12">
        <v>4308</v>
      </c>
      <c r="C11" s="12">
        <v>2222</v>
      </c>
      <c r="D11" s="12">
        <v>2086</v>
      </c>
      <c r="G11" s="4">
        <v>41</v>
      </c>
      <c r="H11" s="12">
        <v>6343</v>
      </c>
      <c r="I11" s="12">
        <v>3329</v>
      </c>
      <c r="J11" s="12">
        <v>3014</v>
      </c>
      <c r="M11" s="4">
        <v>76</v>
      </c>
      <c r="N11" s="12">
        <v>3295</v>
      </c>
      <c r="O11" s="12">
        <v>1453</v>
      </c>
      <c r="P11" s="12">
        <v>1842</v>
      </c>
    </row>
    <row r="12" spans="1:17">
      <c r="A12" s="4">
        <v>7</v>
      </c>
      <c r="B12" s="12">
        <v>4493</v>
      </c>
      <c r="C12" s="12">
        <v>2313</v>
      </c>
      <c r="D12" s="12">
        <v>2180</v>
      </c>
      <c r="G12" s="4">
        <v>42</v>
      </c>
      <c r="H12" s="12">
        <v>6024</v>
      </c>
      <c r="I12" s="12">
        <v>3212</v>
      </c>
      <c r="J12" s="12">
        <v>2812</v>
      </c>
      <c r="M12" s="4">
        <v>77</v>
      </c>
      <c r="N12" s="12">
        <v>3120</v>
      </c>
      <c r="O12" s="12">
        <v>1369</v>
      </c>
      <c r="P12" s="12">
        <v>1751</v>
      </c>
    </row>
    <row r="13" spans="1:17">
      <c r="A13" s="4">
        <v>8</v>
      </c>
      <c r="B13" s="12">
        <v>4327</v>
      </c>
      <c r="C13" s="12">
        <v>2174</v>
      </c>
      <c r="D13" s="12">
        <v>2153</v>
      </c>
      <c r="G13" s="4">
        <v>43</v>
      </c>
      <c r="H13" s="12">
        <v>5722</v>
      </c>
      <c r="I13" s="12">
        <v>3057</v>
      </c>
      <c r="J13" s="12">
        <v>2665</v>
      </c>
      <c r="M13" s="4">
        <v>78</v>
      </c>
      <c r="N13" s="12">
        <v>2831</v>
      </c>
      <c r="O13" s="12">
        <v>1133</v>
      </c>
      <c r="P13" s="12">
        <v>1698</v>
      </c>
    </row>
    <row r="14" spans="1:17">
      <c r="A14" s="4">
        <v>9</v>
      </c>
      <c r="B14" s="12">
        <v>4357</v>
      </c>
      <c r="C14" s="12">
        <v>2244</v>
      </c>
      <c r="D14" s="12">
        <v>2113</v>
      </c>
      <c r="G14" s="4">
        <v>44</v>
      </c>
      <c r="H14" s="12">
        <v>5514</v>
      </c>
      <c r="I14" s="12">
        <v>2816</v>
      </c>
      <c r="J14" s="12">
        <v>2698</v>
      </c>
      <c r="M14" s="4">
        <v>79</v>
      </c>
      <c r="N14" s="12">
        <v>2754</v>
      </c>
      <c r="O14" s="12">
        <v>1151</v>
      </c>
      <c r="P14" s="12">
        <v>1603</v>
      </c>
    </row>
    <row r="15" spans="1:17">
      <c r="A15" s="3" t="s">
        <v>40</v>
      </c>
      <c r="B15" s="12">
        <v>21327</v>
      </c>
      <c r="C15" s="12">
        <v>10870</v>
      </c>
      <c r="D15" s="12">
        <v>10457</v>
      </c>
      <c r="E15">
        <v>4.72</v>
      </c>
      <c r="G15" s="3" t="s">
        <v>4</v>
      </c>
      <c r="H15" s="12">
        <v>27536</v>
      </c>
      <c r="I15" s="12">
        <v>14146</v>
      </c>
      <c r="J15" s="12">
        <v>13390</v>
      </c>
      <c r="K15">
        <v>6.09</v>
      </c>
      <c r="M15" s="3" t="s">
        <v>5</v>
      </c>
      <c r="N15" s="12">
        <v>10114</v>
      </c>
      <c r="O15" s="12">
        <v>3554</v>
      </c>
      <c r="P15" s="12">
        <v>6560</v>
      </c>
      <c r="Q15">
        <v>2.2400000000000002</v>
      </c>
    </row>
    <row r="16" spans="1:17">
      <c r="A16" s="4">
        <v>10</v>
      </c>
      <c r="B16" s="12">
        <v>4167</v>
      </c>
      <c r="C16" s="12">
        <v>2150</v>
      </c>
      <c r="D16" s="12">
        <v>2017</v>
      </c>
      <c r="G16" s="4">
        <v>45</v>
      </c>
      <c r="H16" s="12">
        <v>5440</v>
      </c>
      <c r="I16" s="12">
        <v>2816</v>
      </c>
      <c r="J16" s="12">
        <v>2624</v>
      </c>
      <c r="M16" s="4">
        <v>80</v>
      </c>
      <c r="N16" s="12">
        <v>2541</v>
      </c>
      <c r="O16" s="12">
        <v>992</v>
      </c>
      <c r="P16" s="12">
        <v>1549</v>
      </c>
    </row>
    <row r="17" spans="1:17">
      <c r="A17" s="4">
        <v>11</v>
      </c>
      <c r="B17" s="12">
        <v>4402</v>
      </c>
      <c r="C17" s="12">
        <v>2245</v>
      </c>
      <c r="D17" s="12">
        <v>2157</v>
      </c>
      <c r="G17" s="4">
        <v>46</v>
      </c>
      <c r="H17" s="12">
        <v>5651</v>
      </c>
      <c r="I17" s="12">
        <v>2934</v>
      </c>
      <c r="J17" s="12">
        <v>2717</v>
      </c>
      <c r="M17" s="4">
        <v>81</v>
      </c>
      <c r="N17" s="12">
        <v>2246</v>
      </c>
      <c r="O17" s="12">
        <v>831</v>
      </c>
      <c r="P17" s="12">
        <v>1415</v>
      </c>
    </row>
    <row r="18" spans="1:17">
      <c r="A18" s="4">
        <v>12</v>
      </c>
      <c r="B18" s="12">
        <v>4167</v>
      </c>
      <c r="C18" s="12">
        <v>2114</v>
      </c>
      <c r="D18" s="12">
        <v>2053</v>
      </c>
      <c r="G18" s="4">
        <v>47</v>
      </c>
      <c r="H18" s="12">
        <v>5633</v>
      </c>
      <c r="I18" s="12">
        <v>2900</v>
      </c>
      <c r="J18" s="12">
        <v>2733</v>
      </c>
      <c r="M18" s="4">
        <v>82</v>
      </c>
      <c r="N18" s="12">
        <v>1930</v>
      </c>
      <c r="O18" s="12">
        <v>677</v>
      </c>
      <c r="P18" s="12">
        <v>1253</v>
      </c>
    </row>
    <row r="19" spans="1:17">
      <c r="A19" s="4">
        <v>13</v>
      </c>
      <c r="B19" s="12">
        <v>4233</v>
      </c>
      <c r="C19" s="12">
        <v>2156</v>
      </c>
      <c r="D19" s="12">
        <v>2077</v>
      </c>
      <c r="G19" s="4">
        <v>48</v>
      </c>
      <c r="H19" s="12">
        <v>5311</v>
      </c>
      <c r="I19" s="12">
        <v>2712</v>
      </c>
      <c r="J19" s="12">
        <v>2599</v>
      </c>
      <c r="M19" s="4">
        <v>83</v>
      </c>
      <c r="N19" s="12">
        <v>1833</v>
      </c>
      <c r="O19" s="12">
        <v>562</v>
      </c>
      <c r="P19" s="12">
        <v>1271</v>
      </c>
    </row>
    <row r="20" spans="1:17">
      <c r="A20" s="4">
        <v>14</v>
      </c>
      <c r="B20" s="12">
        <v>4358</v>
      </c>
      <c r="C20" s="12">
        <v>2205</v>
      </c>
      <c r="D20" s="12">
        <v>2153</v>
      </c>
      <c r="G20" s="4">
        <v>49</v>
      </c>
      <c r="H20" s="12">
        <v>5501</v>
      </c>
      <c r="I20" s="12">
        <v>2784</v>
      </c>
      <c r="J20" s="12">
        <v>2717</v>
      </c>
      <c r="M20" s="4">
        <v>84</v>
      </c>
      <c r="N20" s="12">
        <v>1564</v>
      </c>
      <c r="O20" s="12">
        <v>492</v>
      </c>
      <c r="P20" s="12">
        <v>1072</v>
      </c>
    </row>
    <row r="21" spans="1:17">
      <c r="A21" s="3" t="s">
        <v>6</v>
      </c>
      <c r="B21" s="12">
        <v>22018</v>
      </c>
      <c r="C21" s="12">
        <v>11152</v>
      </c>
      <c r="D21" s="12">
        <v>10866</v>
      </c>
      <c r="E21">
        <v>4.87</v>
      </c>
      <c r="G21" s="3" t="s">
        <v>7</v>
      </c>
      <c r="H21" s="12">
        <v>30572</v>
      </c>
      <c r="I21" s="12">
        <v>15379</v>
      </c>
      <c r="J21" s="12">
        <v>15193</v>
      </c>
      <c r="K21">
        <v>6.76</v>
      </c>
      <c r="M21" s="3" t="s">
        <v>8</v>
      </c>
      <c r="N21" s="12">
        <v>5348</v>
      </c>
      <c r="O21" s="12">
        <v>1545</v>
      </c>
      <c r="P21" s="12">
        <v>3803</v>
      </c>
      <c r="Q21">
        <v>1.18</v>
      </c>
    </row>
    <row r="22" spans="1:17">
      <c r="A22" s="4">
        <v>15</v>
      </c>
      <c r="B22" s="12">
        <v>4176</v>
      </c>
      <c r="C22" s="12">
        <v>2110</v>
      </c>
      <c r="D22" s="12">
        <v>2066</v>
      </c>
      <c r="G22" s="4">
        <v>50</v>
      </c>
      <c r="H22" s="12">
        <v>5817</v>
      </c>
      <c r="I22" s="12">
        <v>3021</v>
      </c>
      <c r="J22" s="12">
        <v>2796</v>
      </c>
      <c r="M22" s="4">
        <v>85</v>
      </c>
      <c r="N22" s="12">
        <v>1408</v>
      </c>
      <c r="O22" s="12">
        <v>406</v>
      </c>
      <c r="P22" s="12">
        <v>1002</v>
      </c>
    </row>
    <row r="23" spans="1:17">
      <c r="A23" s="4">
        <v>16</v>
      </c>
      <c r="B23" s="12">
        <v>4302</v>
      </c>
      <c r="C23" s="12">
        <v>2216</v>
      </c>
      <c r="D23" s="12">
        <v>2086</v>
      </c>
      <c r="G23" s="4">
        <v>51</v>
      </c>
      <c r="H23" s="12">
        <v>5827</v>
      </c>
      <c r="I23" s="12">
        <v>2964</v>
      </c>
      <c r="J23" s="12">
        <v>2863</v>
      </c>
      <c r="M23" s="4">
        <v>86</v>
      </c>
      <c r="N23" s="12">
        <v>1198</v>
      </c>
      <c r="O23" s="12">
        <v>347</v>
      </c>
      <c r="P23" s="12">
        <v>851</v>
      </c>
    </row>
    <row r="24" spans="1:17">
      <c r="A24" s="4">
        <v>17</v>
      </c>
      <c r="B24" s="12">
        <v>4628</v>
      </c>
      <c r="C24" s="12">
        <v>2382</v>
      </c>
      <c r="D24" s="12">
        <v>2246</v>
      </c>
      <c r="G24" s="4">
        <v>52</v>
      </c>
      <c r="H24" s="12">
        <v>6070</v>
      </c>
      <c r="I24" s="12">
        <v>2987</v>
      </c>
      <c r="J24" s="12">
        <v>3083</v>
      </c>
      <c r="M24" s="4">
        <v>87</v>
      </c>
      <c r="N24" s="12">
        <v>990</v>
      </c>
      <c r="O24" s="12">
        <v>302</v>
      </c>
      <c r="P24" s="12">
        <v>688</v>
      </c>
    </row>
    <row r="25" spans="1:17">
      <c r="A25" s="4">
        <v>18</v>
      </c>
      <c r="B25" s="12">
        <v>4435</v>
      </c>
      <c r="C25" s="12">
        <v>2229</v>
      </c>
      <c r="D25" s="12">
        <v>2206</v>
      </c>
      <c r="G25" s="4">
        <v>53</v>
      </c>
      <c r="H25" s="12">
        <v>6327</v>
      </c>
      <c r="I25" s="12">
        <v>3192</v>
      </c>
      <c r="J25" s="12">
        <v>3135</v>
      </c>
      <c r="M25" s="4">
        <v>88</v>
      </c>
      <c r="N25" s="12">
        <v>961</v>
      </c>
      <c r="O25" s="12">
        <v>263</v>
      </c>
      <c r="P25" s="12">
        <v>698</v>
      </c>
    </row>
    <row r="26" spans="1:17">
      <c r="A26" s="4">
        <v>19</v>
      </c>
      <c r="B26" s="12">
        <v>4477</v>
      </c>
      <c r="C26" s="12">
        <v>2215</v>
      </c>
      <c r="D26" s="12">
        <v>2262</v>
      </c>
      <c r="G26" s="4">
        <v>54</v>
      </c>
      <c r="H26" s="12">
        <v>6531</v>
      </c>
      <c r="I26" s="12">
        <v>3215</v>
      </c>
      <c r="J26" s="12">
        <v>3316</v>
      </c>
      <c r="M26" s="4">
        <v>89</v>
      </c>
      <c r="N26" s="12">
        <v>791</v>
      </c>
      <c r="O26" s="12">
        <v>227</v>
      </c>
      <c r="P26" s="12">
        <v>564</v>
      </c>
    </row>
    <row r="27" spans="1:17">
      <c r="A27" s="3" t="s">
        <v>9</v>
      </c>
      <c r="B27" s="12">
        <v>25724</v>
      </c>
      <c r="C27" s="12">
        <v>13418</v>
      </c>
      <c r="D27" s="12">
        <v>12306</v>
      </c>
      <c r="E27" s="16">
        <v>5.69</v>
      </c>
      <c r="G27" s="3" t="s">
        <v>10</v>
      </c>
      <c r="H27" s="12">
        <v>37603</v>
      </c>
      <c r="I27" s="12">
        <v>18776</v>
      </c>
      <c r="J27" s="12">
        <v>18827</v>
      </c>
      <c r="K27" s="16">
        <v>8.31</v>
      </c>
      <c r="M27" s="3" t="s">
        <v>11</v>
      </c>
      <c r="N27" s="12">
        <v>2344</v>
      </c>
      <c r="O27" s="12">
        <v>593</v>
      </c>
      <c r="P27" s="12">
        <v>1751</v>
      </c>
      <c r="Q27">
        <v>0.52</v>
      </c>
    </row>
    <row r="28" spans="1:17">
      <c r="A28" s="4">
        <v>20</v>
      </c>
      <c r="B28" s="12">
        <v>4806</v>
      </c>
      <c r="C28" s="12">
        <v>2413</v>
      </c>
      <c r="D28" s="12">
        <v>2393</v>
      </c>
      <c r="G28" s="4">
        <v>55</v>
      </c>
      <c r="H28" s="12">
        <v>7464</v>
      </c>
      <c r="I28" s="12">
        <v>3719</v>
      </c>
      <c r="J28" s="12">
        <v>3745</v>
      </c>
      <c r="M28" s="4">
        <v>90</v>
      </c>
      <c r="N28" s="12">
        <v>679</v>
      </c>
      <c r="O28" s="12">
        <v>174</v>
      </c>
      <c r="P28" s="12">
        <v>505</v>
      </c>
    </row>
    <row r="29" spans="1:17">
      <c r="A29" s="4">
        <v>21</v>
      </c>
      <c r="B29" s="12">
        <v>5166</v>
      </c>
      <c r="C29" s="12">
        <v>2682</v>
      </c>
      <c r="D29" s="12">
        <v>2484</v>
      </c>
      <c r="G29" s="4">
        <v>56</v>
      </c>
      <c r="H29" s="12">
        <v>7861</v>
      </c>
      <c r="I29" s="12">
        <v>4000</v>
      </c>
      <c r="J29" s="12">
        <v>3861</v>
      </c>
      <c r="M29" s="4">
        <v>91</v>
      </c>
      <c r="N29" s="12">
        <v>595</v>
      </c>
      <c r="O29" s="12">
        <v>136</v>
      </c>
      <c r="P29" s="12">
        <v>459</v>
      </c>
    </row>
    <row r="30" spans="1:17">
      <c r="A30" s="4">
        <v>22</v>
      </c>
      <c r="B30" s="12">
        <v>4958</v>
      </c>
      <c r="C30" s="12">
        <v>2536</v>
      </c>
      <c r="D30" s="12">
        <v>2422</v>
      </c>
      <c r="G30" s="4">
        <v>57</v>
      </c>
      <c r="H30" s="12">
        <v>7807</v>
      </c>
      <c r="I30" s="12">
        <v>3897</v>
      </c>
      <c r="J30" s="12">
        <v>3910</v>
      </c>
      <c r="M30" s="4">
        <v>92</v>
      </c>
      <c r="N30" s="12">
        <v>444</v>
      </c>
      <c r="O30" s="12">
        <v>135</v>
      </c>
      <c r="P30" s="12">
        <v>309</v>
      </c>
    </row>
    <row r="31" spans="1:17">
      <c r="A31" s="4">
        <v>23</v>
      </c>
      <c r="B31" s="12">
        <v>5426</v>
      </c>
      <c r="C31" s="12">
        <v>2942</v>
      </c>
      <c r="D31" s="12">
        <v>2484</v>
      </c>
      <c r="G31" s="4">
        <v>58</v>
      </c>
      <c r="H31" s="12">
        <v>8155</v>
      </c>
      <c r="I31" s="12">
        <v>4013</v>
      </c>
      <c r="J31" s="12">
        <v>4142</v>
      </c>
      <c r="M31" s="4">
        <v>93</v>
      </c>
      <c r="N31" s="12">
        <v>330</v>
      </c>
      <c r="O31" s="12">
        <v>82</v>
      </c>
      <c r="P31" s="12">
        <v>248</v>
      </c>
    </row>
    <row r="32" spans="1:17">
      <c r="A32" s="4">
        <v>24</v>
      </c>
      <c r="B32" s="12">
        <v>5368</v>
      </c>
      <c r="C32" s="12">
        <v>2845</v>
      </c>
      <c r="D32" s="12">
        <v>2523</v>
      </c>
      <c r="G32" s="4">
        <v>59</v>
      </c>
      <c r="H32" s="12">
        <v>6316</v>
      </c>
      <c r="I32" s="12">
        <v>3147</v>
      </c>
      <c r="J32" s="12">
        <v>3169</v>
      </c>
      <c r="M32" s="4">
        <v>94</v>
      </c>
      <c r="N32" s="12">
        <v>296</v>
      </c>
      <c r="O32" s="12">
        <v>66</v>
      </c>
      <c r="P32" s="12">
        <v>230</v>
      </c>
    </row>
    <row r="33" spans="1:17">
      <c r="A33" s="3" t="s">
        <v>12</v>
      </c>
      <c r="B33" s="12">
        <v>33131</v>
      </c>
      <c r="C33" s="12">
        <v>17953</v>
      </c>
      <c r="D33" s="12">
        <v>15178</v>
      </c>
      <c r="E33">
        <v>7.32</v>
      </c>
      <c r="G33" s="3" t="s">
        <v>13</v>
      </c>
      <c r="H33" s="12">
        <v>27801</v>
      </c>
      <c r="I33" s="12">
        <v>13793</v>
      </c>
      <c r="J33" s="12">
        <v>14008</v>
      </c>
      <c r="K33">
        <v>6.15</v>
      </c>
      <c r="M33" s="3" t="s">
        <v>14</v>
      </c>
      <c r="N33" s="12">
        <v>563</v>
      </c>
      <c r="O33" s="12">
        <v>110</v>
      </c>
      <c r="P33" s="12">
        <v>453</v>
      </c>
      <c r="Q33">
        <v>0.12</v>
      </c>
    </row>
    <row r="34" spans="1:17" ht="12" customHeight="1">
      <c r="A34" s="4">
        <v>25</v>
      </c>
      <c r="B34" s="12">
        <v>5874</v>
      </c>
      <c r="C34" s="12">
        <v>3220</v>
      </c>
      <c r="D34" s="12">
        <v>2654</v>
      </c>
      <c r="G34" s="4">
        <v>60</v>
      </c>
      <c r="H34" s="12">
        <v>4546</v>
      </c>
      <c r="I34" s="12">
        <v>2250</v>
      </c>
      <c r="J34" s="12">
        <v>2296</v>
      </c>
      <c r="M34" s="4">
        <v>95</v>
      </c>
      <c r="N34" s="12">
        <v>196</v>
      </c>
      <c r="O34" s="12">
        <v>40</v>
      </c>
      <c r="P34" s="12">
        <v>156</v>
      </c>
    </row>
    <row r="35" spans="1:17">
      <c r="A35" s="4">
        <v>26</v>
      </c>
      <c r="B35" s="12">
        <v>6459</v>
      </c>
      <c r="C35" s="12">
        <v>3500</v>
      </c>
      <c r="D35" s="12">
        <v>2959</v>
      </c>
      <c r="G35" s="4">
        <v>61</v>
      </c>
      <c r="H35" s="12">
        <v>5565</v>
      </c>
      <c r="I35" s="12">
        <v>2745</v>
      </c>
      <c r="J35" s="12">
        <v>2820</v>
      </c>
      <c r="M35" s="4">
        <v>96</v>
      </c>
      <c r="N35" s="12">
        <v>152</v>
      </c>
      <c r="O35" s="12">
        <v>25</v>
      </c>
      <c r="P35" s="12">
        <v>127</v>
      </c>
    </row>
    <row r="36" spans="1:17">
      <c r="A36" s="4">
        <v>27</v>
      </c>
      <c r="B36" s="12">
        <v>6574</v>
      </c>
      <c r="C36" s="12">
        <v>3600</v>
      </c>
      <c r="D36" s="12">
        <v>2974</v>
      </c>
      <c r="G36" s="4">
        <v>62</v>
      </c>
      <c r="H36" s="12">
        <v>6207</v>
      </c>
      <c r="I36" s="12">
        <v>3077</v>
      </c>
      <c r="J36" s="12">
        <v>3130</v>
      </c>
      <c r="M36" s="4">
        <v>97</v>
      </c>
      <c r="N36" s="12">
        <v>98</v>
      </c>
      <c r="O36" s="12">
        <v>21</v>
      </c>
      <c r="P36" s="12">
        <v>77</v>
      </c>
    </row>
    <row r="37" spans="1:17">
      <c r="A37" s="4">
        <v>28</v>
      </c>
      <c r="B37" s="12">
        <v>7129</v>
      </c>
      <c r="C37" s="12">
        <v>3834</v>
      </c>
      <c r="D37" s="12">
        <v>3295</v>
      </c>
      <c r="G37" s="4">
        <v>63</v>
      </c>
      <c r="H37" s="12">
        <v>5553</v>
      </c>
      <c r="I37" s="12">
        <v>2782</v>
      </c>
      <c r="J37" s="12">
        <v>2771</v>
      </c>
      <c r="M37" s="4">
        <v>98</v>
      </c>
      <c r="N37" s="12">
        <v>70</v>
      </c>
      <c r="O37" s="12">
        <v>17</v>
      </c>
      <c r="P37" s="12">
        <v>53</v>
      </c>
    </row>
    <row r="38" spans="1:17">
      <c r="A38" s="4">
        <v>29</v>
      </c>
      <c r="B38" s="12">
        <v>7095</v>
      </c>
      <c r="C38" s="12">
        <v>3799</v>
      </c>
      <c r="D38" s="12">
        <v>3296</v>
      </c>
      <c r="G38" s="4">
        <v>64</v>
      </c>
      <c r="H38" s="12">
        <v>5930</v>
      </c>
      <c r="I38" s="12">
        <v>2939</v>
      </c>
      <c r="J38" s="12">
        <v>2991</v>
      </c>
      <c r="M38" s="4">
        <v>99</v>
      </c>
      <c r="N38" s="12">
        <v>47</v>
      </c>
      <c r="O38" s="12">
        <v>7</v>
      </c>
      <c r="P38" s="12">
        <v>40</v>
      </c>
    </row>
    <row r="39" spans="1:17">
      <c r="A39" s="3" t="s">
        <v>15</v>
      </c>
      <c r="B39" s="12">
        <v>39583</v>
      </c>
      <c r="C39" s="12">
        <v>21076</v>
      </c>
      <c r="D39" s="12">
        <v>18507</v>
      </c>
      <c r="E39">
        <v>8.75</v>
      </c>
      <c r="G39" s="3" t="s">
        <v>16</v>
      </c>
      <c r="H39" s="12">
        <v>23478</v>
      </c>
      <c r="I39" s="12">
        <v>11245</v>
      </c>
      <c r="J39" s="12">
        <v>12233</v>
      </c>
      <c r="K39">
        <v>5.19</v>
      </c>
      <c r="M39" s="17">
        <v>100</v>
      </c>
      <c r="N39" s="12">
        <v>56</v>
      </c>
      <c r="O39" s="12">
        <v>8</v>
      </c>
      <c r="P39" s="12">
        <v>48</v>
      </c>
    </row>
    <row r="40" spans="1:17">
      <c r="A40" s="4">
        <v>30</v>
      </c>
      <c r="B40" s="12">
        <v>7470</v>
      </c>
      <c r="C40" s="12">
        <v>3999</v>
      </c>
      <c r="D40" s="12">
        <v>3471</v>
      </c>
      <c r="G40" s="4">
        <v>65</v>
      </c>
      <c r="H40" s="12">
        <v>5399</v>
      </c>
      <c r="I40" s="12">
        <v>2625</v>
      </c>
      <c r="J40" s="12">
        <v>2774</v>
      </c>
      <c r="M40" s="7"/>
      <c r="N40" s="12"/>
      <c r="O40" s="12"/>
      <c r="P40" s="12"/>
    </row>
    <row r="41" spans="1:17">
      <c r="A41" s="4">
        <v>31</v>
      </c>
      <c r="B41" s="12">
        <v>7965</v>
      </c>
      <c r="C41" s="12">
        <v>4183</v>
      </c>
      <c r="D41" s="12">
        <v>3782</v>
      </c>
      <c r="G41" s="4">
        <v>66</v>
      </c>
      <c r="H41" s="12">
        <v>4674</v>
      </c>
      <c r="I41" s="12">
        <v>2283</v>
      </c>
      <c r="J41" s="12">
        <v>2391</v>
      </c>
      <c r="M41" t="s">
        <v>17</v>
      </c>
      <c r="N41" s="12">
        <v>0</v>
      </c>
      <c r="O41" s="12">
        <v>0</v>
      </c>
      <c r="P41">
        <v>0</v>
      </c>
    </row>
    <row r="42" spans="1:17">
      <c r="A42" s="4">
        <v>32</v>
      </c>
      <c r="B42" s="12">
        <v>8067</v>
      </c>
      <c r="C42" s="12">
        <v>4257</v>
      </c>
      <c r="D42" s="12">
        <v>3810</v>
      </c>
      <c r="G42" s="4">
        <v>67</v>
      </c>
      <c r="H42" s="12">
        <v>4207</v>
      </c>
      <c r="I42" s="12">
        <v>2010</v>
      </c>
      <c r="J42" s="12">
        <v>2197</v>
      </c>
      <c r="N42" s="12"/>
      <c r="O42" s="12"/>
      <c r="P42" s="12"/>
    </row>
    <row r="43" spans="1:17">
      <c r="A43" s="4">
        <v>33</v>
      </c>
      <c r="B43" s="12">
        <v>8184</v>
      </c>
      <c r="C43" s="12">
        <v>4420</v>
      </c>
      <c r="D43" s="12">
        <v>3764</v>
      </c>
      <c r="G43" s="4">
        <v>68</v>
      </c>
      <c r="H43" s="12">
        <v>4716</v>
      </c>
      <c r="I43" s="12">
        <v>2212</v>
      </c>
      <c r="J43" s="12">
        <v>2504</v>
      </c>
      <c r="M43" t="s">
        <v>18</v>
      </c>
      <c r="N43" s="12">
        <v>452310</v>
      </c>
      <c r="O43" s="12">
        <v>226563</v>
      </c>
      <c r="P43" s="12">
        <v>225747</v>
      </c>
    </row>
    <row r="44" spans="1:17">
      <c r="A44" s="4">
        <v>34</v>
      </c>
      <c r="B44" s="12">
        <v>7897</v>
      </c>
      <c r="C44" s="12">
        <v>4217</v>
      </c>
      <c r="D44" s="12">
        <v>3680</v>
      </c>
      <c r="G44" s="4">
        <v>69</v>
      </c>
      <c r="H44" s="12">
        <v>4482</v>
      </c>
      <c r="I44" s="12">
        <v>2115</v>
      </c>
      <c r="J44" s="12">
        <v>2367</v>
      </c>
      <c r="M44" s="9"/>
      <c r="P44"/>
    </row>
    <row r="46" spans="1:17">
      <c r="B46" s="15"/>
      <c r="C46" s="15"/>
      <c r="D46" s="15"/>
      <c r="E46" s="15"/>
      <c r="H46" s="15"/>
      <c r="I46" s="15"/>
      <c r="J46" s="15"/>
      <c r="K46" s="15"/>
      <c r="N46" s="15"/>
      <c r="O46" s="15"/>
      <c r="P46" s="15"/>
      <c r="Q46" s="15"/>
    </row>
    <row r="48" spans="1:17">
      <c r="B48" s="15"/>
      <c r="C48" s="15"/>
      <c r="D48" s="15"/>
      <c r="E48" s="15"/>
    </row>
    <row r="50" spans="2:4">
      <c r="B50" s="15"/>
      <c r="C50" s="15"/>
      <c r="D50" s="15"/>
    </row>
  </sheetData>
  <phoneticPr fontId="3"/>
  <pageMargins left="0.59" right="0.54" top="0.77" bottom="1" header="0.51200000000000001" footer="0.51200000000000001"/>
  <pageSetup paperSize="9" scale="9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Q44"/>
  <sheetViews>
    <sheetView zoomScale="84" workbookViewId="0"/>
  </sheetViews>
  <sheetFormatPr defaultColWidth="9.09765625" defaultRowHeight="12"/>
  <cols>
    <col min="1" max="1" width="9.09765625" style="10" customWidth="1"/>
    <col min="2" max="4" width="9.09765625" customWidth="1"/>
    <col min="5" max="5" width="12.3984375" bestFit="1" customWidth="1"/>
    <col min="6" max="7" width="9.09765625" customWidth="1"/>
    <col min="8" max="8" width="9.09765625" style="7" customWidth="1"/>
    <col min="9" max="10" width="9.09765625" customWidth="1"/>
    <col min="11" max="11" width="12.3984375" bestFit="1" customWidth="1"/>
    <col min="12" max="15" width="9.09765625" customWidth="1"/>
    <col min="16" max="16" width="9.09765625" style="7" customWidth="1"/>
    <col min="17" max="17" width="12.3984375" bestFit="1" customWidth="1"/>
    <col min="18" max="19" width="9.59765625" bestFit="1" customWidth="1"/>
    <col min="20" max="20" width="11.8984375" bestFit="1" customWidth="1"/>
  </cols>
  <sheetData>
    <row r="1" spans="1:17" ht="13">
      <c r="A1" s="2" t="s">
        <v>34</v>
      </c>
      <c r="B1" t="s">
        <v>37</v>
      </c>
      <c r="G1" s="7"/>
      <c r="M1" s="7"/>
      <c r="O1" s="7"/>
      <c r="P1"/>
    </row>
    <row r="2" spans="1:17">
      <c r="A2" s="5" t="s">
        <v>23</v>
      </c>
      <c r="B2" s="6" t="s">
        <v>24</v>
      </c>
      <c r="C2" s="6" t="s">
        <v>25</v>
      </c>
      <c r="D2" s="6" t="s">
        <v>26</v>
      </c>
      <c r="E2" s="6" t="s">
        <v>27</v>
      </c>
      <c r="F2" s="7"/>
      <c r="G2" s="5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8"/>
      <c r="M2" s="5" t="s">
        <v>23</v>
      </c>
      <c r="N2" s="6" t="s">
        <v>24</v>
      </c>
      <c r="O2" s="6" t="s">
        <v>25</v>
      </c>
      <c r="P2" s="6" t="s">
        <v>26</v>
      </c>
      <c r="Q2" s="6" t="s">
        <v>27</v>
      </c>
    </row>
    <row r="3" spans="1:17">
      <c r="A3" s="3" t="s">
        <v>38</v>
      </c>
      <c r="B3" s="12">
        <v>22998</v>
      </c>
      <c r="C3" s="12">
        <v>11792</v>
      </c>
      <c r="D3" s="12">
        <v>11206</v>
      </c>
      <c r="E3">
        <v>5.1100000000000003</v>
      </c>
      <c r="G3" s="3" t="s">
        <v>0</v>
      </c>
      <c r="H3" s="12">
        <v>33521</v>
      </c>
      <c r="I3" s="12">
        <v>17675</v>
      </c>
      <c r="J3" s="12">
        <v>15846</v>
      </c>
      <c r="K3">
        <v>7.45</v>
      </c>
      <c r="M3" s="3" t="s">
        <v>1</v>
      </c>
      <c r="N3" s="12">
        <v>19526</v>
      </c>
      <c r="O3" s="12">
        <v>8773</v>
      </c>
      <c r="P3" s="12">
        <v>10753</v>
      </c>
      <c r="Q3">
        <v>4.34</v>
      </c>
    </row>
    <row r="4" spans="1:17">
      <c r="A4" s="4">
        <v>0</v>
      </c>
      <c r="B4" s="12">
        <v>4566</v>
      </c>
      <c r="C4" s="12">
        <v>2367</v>
      </c>
      <c r="D4" s="12">
        <v>2199</v>
      </c>
      <c r="G4" s="4">
        <v>35</v>
      </c>
      <c r="H4" s="12">
        <v>7177</v>
      </c>
      <c r="I4" s="12">
        <v>3828</v>
      </c>
      <c r="J4" s="12">
        <v>3349</v>
      </c>
      <c r="M4" s="4">
        <v>70</v>
      </c>
      <c r="N4" s="12">
        <v>4215</v>
      </c>
      <c r="O4" s="12">
        <v>1926</v>
      </c>
      <c r="P4" s="12">
        <v>2289</v>
      </c>
    </row>
    <row r="5" spans="1:17">
      <c r="A5" s="4">
        <v>1</v>
      </c>
      <c r="B5" s="12">
        <v>4589</v>
      </c>
      <c r="C5" s="12">
        <v>2369</v>
      </c>
      <c r="D5" s="12">
        <v>2220</v>
      </c>
      <c r="G5" s="4">
        <v>36</v>
      </c>
      <c r="H5" s="12">
        <v>7162</v>
      </c>
      <c r="I5" s="12">
        <v>3803</v>
      </c>
      <c r="J5" s="12">
        <v>3359</v>
      </c>
      <c r="M5" s="4">
        <v>71</v>
      </c>
      <c r="N5" s="12">
        <v>3972</v>
      </c>
      <c r="O5" s="12">
        <v>1778</v>
      </c>
      <c r="P5" s="12">
        <v>2194</v>
      </c>
    </row>
    <row r="6" spans="1:17">
      <c r="A6" s="4">
        <v>2</v>
      </c>
      <c r="B6" s="12">
        <v>4550</v>
      </c>
      <c r="C6" s="12">
        <v>2357</v>
      </c>
      <c r="D6" s="12">
        <v>2193</v>
      </c>
      <c r="G6" s="4">
        <v>37</v>
      </c>
      <c r="H6" s="12">
        <v>7037</v>
      </c>
      <c r="I6" s="12">
        <v>3707</v>
      </c>
      <c r="J6" s="12">
        <v>3330</v>
      </c>
      <c r="M6" s="4">
        <v>72</v>
      </c>
      <c r="N6" s="12">
        <v>3911</v>
      </c>
      <c r="O6" s="12">
        <v>1782</v>
      </c>
      <c r="P6" s="12">
        <v>2129</v>
      </c>
    </row>
    <row r="7" spans="1:17">
      <c r="A7" s="4">
        <v>3</v>
      </c>
      <c r="B7" s="12">
        <v>4662</v>
      </c>
      <c r="C7" s="12">
        <v>2330</v>
      </c>
      <c r="D7" s="12">
        <v>2332</v>
      </c>
      <c r="G7" s="4">
        <v>38</v>
      </c>
      <c r="H7" s="12">
        <v>5857</v>
      </c>
      <c r="I7" s="12">
        <v>3079</v>
      </c>
      <c r="J7" s="12">
        <v>2778</v>
      </c>
      <c r="M7" s="4">
        <v>73</v>
      </c>
      <c r="N7" s="12">
        <v>3825</v>
      </c>
      <c r="O7" s="12">
        <v>1706</v>
      </c>
      <c r="P7" s="12">
        <v>2119</v>
      </c>
    </row>
    <row r="8" spans="1:17">
      <c r="A8" s="4">
        <v>4</v>
      </c>
      <c r="B8" s="12">
        <v>4631</v>
      </c>
      <c r="C8" s="12">
        <v>2369</v>
      </c>
      <c r="D8" s="12">
        <v>2262</v>
      </c>
      <c r="G8" s="4">
        <v>39</v>
      </c>
      <c r="H8" s="12">
        <v>6288</v>
      </c>
      <c r="I8" s="12">
        <v>3258</v>
      </c>
      <c r="J8" s="12">
        <v>3030</v>
      </c>
      <c r="M8" s="4">
        <v>74</v>
      </c>
      <c r="N8" s="12">
        <v>3603</v>
      </c>
      <c r="O8" s="12">
        <v>1581</v>
      </c>
      <c r="P8" s="12">
        <v>2022</v>
      </c>
      <c r="Q8" s="15"/>
    </row>
    <row r="9" spans="1:17">
      <c r="A9" s="3" t="s">
        <v>39</v>
      </c>
      <c r="B9" s="12">
        <v>21816</v>
      </c>
      <c r="C9" s="12">
        <v>11191</v>
      </c>
      <c r="D9" s="12">
        <v>10625</v>
      </c>
      <c r="E9">
        <v>4.8499999999999996</v>
      </c>
      <c r="G9" s="3" t="s">
        <v>2</v>
      </c>
      <c r="H9" s="12">
        <v>29126</v>
      </c>
      <c r="I9" s="12">
        <v>15271</v>
      </c>
      <c r="J9" s="12">
        <v>13855</v>
      </c>
      <c r="K9">
        <v>6.47</v>
      </c>
      <c r="M9" s="3" t="s">
        <v>3</v>
      </c>
      <c r="N9" s="12">
        <v>15006</v>
      </c>
      <c r="O9" s="12">
        <v>6376</v>
      </c>
      <c r="P9" s="12">
        <v>8630</v>
      </c>
      <c r="Q9">
        <v>3.33</v>
      </c>
    </row>
    <row r="10" spans="1:17">
      <c r="A10" s="4">
        <v>5</v>
      </c>
      <c r="B10" s="12">
        <v>4372</v>
      </c>
      <c r="C10" s="12">
        <v>2260</v>
      </c>
      <c r="D10" s="12">
        <v>2112</v>
      </c>
      <c r="G10" s="4">
        <v>40</v>
      </c>
      <c r="H10" s="12">
        <v>6372</v>
      </c>
      <c r="I10" s="12">
        <v>3348</v>
      </c>
      <c r="J10" s="12">
        <v>3024</v>
      </c>
      <c r="M10" s="4">
        <v>75</v>
      </c>
      <c r="N10" s="12">
        <v>3394</v>
      </c>
      <c r="O10" s="12">
        <v>1525</v>
      </c>
      <c r="P10" s="12">
        <v>1869</v>
      </c>
    </row>
    <row r="11" spans="1:17">
      <c r="A11" s="4">
        <v>6</v>
      </c>
      <c r="B11" s="12">
        <v>4490</v>
      </c>
      <c r="C11" s="12">
        <v>2321</v>
      </c>
      <c r="D11" s="12">
        <v>2169</v>
      </c>
      <c r="G11" s="4">
        <v>41</v>
      </c>
      <c r="H11" s="12">
        <v>6015</v>
      </c>
      <c r="I11" s="12">
        <v>3205</v>
      </c>
      <c r="J11" s="12">
        <v>2810</v>
      </c>
      <c r="M11" s="4">
        <v>76</v>
      </c>
      <c r="N11" s="12">
        <v>3223</v>
      </c>
      <c r="O11" s="12">
        <v>1421</v>
      </c>
      <c r="P11" s="12">
        <v>1802</v>
      </c>
    </row>
    <row r="12" spans="1:17">
      <c r="A12" s="4">
        <v>7</v>
      </c>
      <c r="B12" s="12">
        <v>4351</v>
      </c>
      <c r="C12" s="12">
        <v>2181</v>
      </c>
      <c r="D12" s="12">
        <v>2170</v>
      </c>
      <c r="G12" s="4">
        <v>42</v>
      </c>
      <c r="H12" s="12">
        <v>5735</v>
      </c>
      <c r="I12" s="12">
        <v>3056</v>
      </c>
      <c r="J12" s="12">
        <v>2679</v>
      </c>
      <c r="M12" s="4">
        <v>77</v>
      </c>
      <c r="N12" s="12">
        <v>2924</v>
      </c>
      <c r="O12" s="12">
        <v>1189</v>
      </c>
      <c r="P12" s="12">
        <v>1735</v>
      </c>
    </row>
    <row r="13" spans="1:17">
      <c r="A13" s="4">
        <v>8</v>
      </c>
      <c r="B13" s="12">
        <v>4396</v>
      </c>
      <c r="C13" s="12">
        <v>2257</v>
      </c>
      <c r="D13" s="12">
        <v>2139</v>
      </c>
      <c r="G13" s="4">
        <v>43</v>
      </c>
      <c r="H13" s="12">
        <v>5552</v>
      </c>
      <c r="I13" s="12">
        <v>2840</v>
      </c>
      <c r="J13" s="12">
        <v>2712</v>
      </c>
      <c r="M13" s="4">
        <v>78</v>
      </c>
      <c r="N13" s="12">
        <v>2842</v>
      </c>
      <c r="O13" s="12">
        <v>1197</v>
      </c>
      <c r="P13" s="12">
        <v>1645</v>
      </c>
    </row>
    <row r="14" spans="1:17">
      <c r="A14" s="4">
        <v>9</v>
      </c>
      <c r="B14" s="12">
        <v>4207</v>
      </c>
      <c r="C14" s="12">
        <v>2172</v>
      </c>
      <c r="D14" s="12">
        <v>2035</v>
      </c>
      <c r="G14" s="4">
        <v>44</v>
      </c>
      <c r="H14" s="12">
        <v>5452</v>
      </c>
      <c r="I14" s="12">
        <v>2822</v>
      </c>
      <c r="J14" s="12">
        <v>2630</v>
      </c>
      <c r="M14" s="4">
        <v>79</v>
      </c>
      <c r="N14" s="12">
        <v>2623</v>
      </c>
      <c r="O14" s="12">
        <v>1044</v>
      </c>
      <c r="P14" s="12">
        <v>1579</v>
      </c>
    </row>
    <row r="15" spans="1:17">
      <c r="A15" s="3" t="s">
        <v>40</v>
      </c>
      <c r="B15" s="12">
        <v>21455</v>
      </c>
      <c r="C15" s="12">
        <v>10893</v>
      </c>
      <c r="D15" s="12">
        <v>10562</v>
      </c>
      <c r="E15">
        <v>4.7699999999999996</v>
      </c>
      <c r="G15" s="3" t="s">
        <v>4</v>
      </c>
      <c r="H15" s="12">
        <v>28044</v>
      </c>
      <c r="I15" s="12">
        <v>14458</v>
      </c>
      <c r="J15" s="12">
        <v>13586</v>
      </c>
      <c r="K15">
        <v>6.23</v>
      </c>
      <c r="M15" s="3" t="s">
        <v>5</v>
      </c>
      <c r="N15" s="12">
        <v>9486</v>
      </c>
      <c r="O15" s="12">
        <v>3233</v>
      </c>
      <c r="P15" s="12">
        <v>6253</v>
      </c>
      <c r="Q15">
        <v>2.11</v>
      </c>
    </row>
    <row r="16" spans="1:17">
      <c r="A16" s="4">
        <v>10</v>
      </c>
      <c r="B16" s="12">
        <v>4446</v>
      </c>
      <c r="C16" s="12">
        <v>2260</v>
      </c>
      <c r="D16" s="12">
        <v>2186</v>
      </c>
      <c r="G16" s="4">
        <v>45</v>
      </c>
      <c r="H16" s="12">
        <v>5691</v>
      </c>
      <c r="I16" s="12">
        <v>2965</v>
      </c>
      <c r="J16" s="12">
        <v>2726</v>
      </c>
      <c r="M16" s="4">
        <v>80</v>
      </c>
      <c r="N16" s="12">
        <v>2335</v>
      </c>
      <c r="O16" s="12">
        <v>885</v>
      </c>
      <c r="P16" s="12">
        <v>1450</v>
      </c>
    </row>
    <row r="17" spans="1:17">
      <c r="A17" s="4">
        <v>11</v>
      </c>
      <c r="B17" s="12">
        <v>4206</v>
      </c>
      <c r="C17" s="12">
        <v>2138</v>
      </c>
      <c r="D17" s="12">
        <v>2068</v>
      </c>
      <c r="G17" s="4">
        <v>46</v>
      </c>
      <c r="H17" s="12">
        <v>5637</v>
      </c>
      <c r="I17" s="12">
        <v>2911</v>
      </c>
      <c r="J17" s="12">
        <v>2726</v>
      </c>
      <c r="M17" s="4">
        <v>81</v>
      </c>
      <c r="N17" s="12">
        <v>2042</v>
      </c>
      <c r="O17" s="12">
        <v>736</v>
      </c>
      <c r="P17" s="12">
        <v>1306</v>
      </c>
    </row>
    <row r="18" spans="1:17">
      <c r="A18" s="4">
        <v>12</v>
      </c>
      <c r="B18" s="12">
        <v>4243</v>
      </c>
      <c r="C18" s="12">
        <v>2159</v>
      </c>
      <c r="D18" s="12">
        <v>2084</v>
      </c>
      <c r="G18" s="4">
        <v>47</v>
      </c>
      <c r="H18" s="12">
        <v>5345</v>
      </c>
      <c r="I18" s="12">
        <v>2728</v>
      </c>
      <c r="J18" s="12">
        <v>2617</v>
      </c>
      <c r="M18" s="4">
        <v>82</v>
      </c>
      <c r="N18" s="12">
        <v>1924</v>
      </c>
      <c r="O18" s="12">
        <v>615</v>
      </c>
      <c r="P18" s="12">
        <v>1309</v>
      </c>
    </row>
    <row r="19" spans="1:17">
      <c r="A19" s="4">
        <v>13</v>
      </c>
      <c r="B19" s="12">
        <v>4366</v>
      </c>
      <c r="C19" s="12">
        <v>2216</v>
      </c>
      <c r="D19" s="12">
        <v>2150</v>
      </c>
      <c r="G19" s="4">
        <v>48</v>
      </c>
      <c r="H19" s="12">
        <v>5521</v>
      </c>
      <c r="I19" s="12">
        <v>2801</v>
      </c>
      <c r="J19" s="12">
        <v>2720</v>
      </c>
      <c r="M19" s="4">
        <v>83</v>
      </c>
      <c r="N19" s="12">
        <v>1679</v>
      </c>
      <c r="O19" s="12">
        <v>551</v>
      </c>
      <c r="P19" s="12">
        <v>1128</v>
      </c>
    </row>
    <row r="20" spans="1:17">
      <c r="A20" s="4">
        <v>14</v>
      </c>
      <c r="B20" s="12">
        <v>4194</v>
      </c>
      <c r="C20" s="12">
        <v>2120</v>
      </c>
      <c r="D20" s="12">
        <v>2074</v>
      </c>
      <c r="G20" s="4">
        <v>49</v>
      </c>
      <c r="H20" s="12">
        <v>5850</v>
      </c>
      <c r="I20" s="12">
        <v>3053</v>
      </c>
      <c r="J20" s="12">
        <v>2797</v>
      </c>
      <c r="M20" s="4">
        <v>84</v>
      </c>
      <c r="N20" s="12">
        <v>1506</v>
      </c>
      <c r="O20" s="12">
        <v>446</v>
      </c>
      <c r="P20" s="12">
        <v>1060</v>
      </c>
    </row>
    <row r="21" spans="1:17">
      <c r="A21" s="3" t="s">
        <v>6</v>
      </c>
      <c r="B21" s="12">
        <v>22676</v>
      </c>
      <c r="C21" s="12">
        <v>11470</v>
      </c>
      <c r="D21" s="12">
        <v>11206</v>
      </c>
      <c r="E21">
        <v>5.04</v>
      </c>
      <c r="G21" s="3" t="s">
        <v>7</v>
      </c>
      <c r="H21" s="12">
        <v>32361</v>
      </c>
      <c r="I21" s="12">
        <v>16170</v>
      </c>
      <c r="J21" s="12">
        <v>16191</v>
      </c>
      <c r="K21">
        <v>7.19</v>
      </c>
      <c r="M21" s="3" t="s">
        <v>8</v>
      </c>
      <c r="N21" s="12">
        <v>5125</v>
      </c>
      <c r="O21" s="12">
        <v>1517</v>
      </c>
      <c r="P21" s="12">
        <v>3608</v>
      </c>
      <c r="Q21">
        <v>1.1399999999999999</v>
      </c>
    </row>
    <row r="22" spans="1:17">
      <c r="A22" s="4">
        <v>15</v>
      </c>
      <c r="B22" s="12">
        <v>4312</v>
      </c>
      <c r="C22" s="12">
        <v>2226</v>
      </c>
      <c r="D22" s="12">
        <v>2086</v>
      </c>
      <c r="G22" s="4">
        <v>50</v>
      </c>
      <c r="H22" s="12">
        <v>5856</v>
      </c>
      <c r="I22" s="12">
        <v>2992</v>
      </c>
      <c r="J22" s="12">
        <v>2864</v>
      </c>
      <c r="M22" s="4">
        <v>85</v>
      </c>
      <c r="N22" s="12">
        <v>1306</v>
      </c>
      <c r="O22" s="12">
        <v>390</v>
      </c>
      <c r="P22" s="12">
        <v>916</v>
      </c>
    </row>
    <row r="23" spans="1:17">
      <c r="A23" s="4">
        <v>16</v>
      </c>
      <c r="B23" s="12">
        <v>4612</v>
      </c>
      <c r="C23" s="12">
        <v>2378</v>
      </c>
      <c r="D23" s="12">
        <v>2234</v>
      </c>
      <c r="G23" s="4">
        <v>51</v>
      </c>
      <c r="H23" s="12">
        <v>6082</v>
      </c>
      <c r="I23" s="12">
        <v>2987</v>
      </c>
      <c r="J23" s="12">
        <v>3095</v>
      </c>
      <c r="M23" s="4">
        <v>86</v>
      </c>
      <c r="N23" s="12">
        <v>1097</v>
      </c>
      <c r="O23" s="12">
        <v>353</v>
      </c>
      <c r="P23" s="12">
        <v>744</v>
      </c>
    </row>
    <row r="24" spans="1:17">
      <c r="A24" s="4">
        <v>17</v>
      </c>
      <c r="B24" s="12">
        <v>4711</v>
      </c>
      <c r="C24" s="12">
        <v>2399</v>
      </c>
      <c r="D24" s="12">
        <v>2312</v>
      </c>
      <c r="G24" s="4">
        <v>52</v>
      </c>
      <c r="H24" s="12">
        <v>6362</v>
      </c>
      <c r="I24" s="12">
        <v>3218</v>
      </c>
      <c r="J24" s="12">
        <v>3144</v>
      </c>
      <c r="M24" s="4">
        <v>87</v>
      </c>
      <c r="N24" s="12">
        <v>1059</v>
      </c>
      <c r="O24" s="12">
        <v>294</v>
      </c>
      <c r="P24" s="12">
        <v>765</v>
      </c>
    </row>
    <row r="25" spans="1:17">
      <c r="A25" s="4">
        <v>18</v>
      </c>
      <c r="B25" s="12">
        <v>4334</v>
      </c>
      <c r="C25" s="12">
        <v>2127</v>
      </c>
      <c r="D25" s="12">
        <v>2207</v>
      </c>
      <c r="G25" s="4">
        <v>53</v>
      </c>
      <c r="H25" s="12">
        <v>6562</v>
      </c>
      <c r="I25" s="12">
        <v>3235</v>
      </c>
      <c r="J25" s="12">
        <v>3327</v>
      </c>
      <c r="M25" s="4">
        <v>88</v>
      </c>
      <c r="N25" s="12">
        <v>885</v>
      </c>
      <c r="O25" s="12">
        <v>268</v>
      </c>
      <c r="P25" s="12">
        <v>617</v>
      </c>
    </row>
    <row r="26" spans="1:17">
      <c r="A26" s="4">
        <v>19</v>
      </c>
      <c r="B26" s="12">
        <v>4707</v>
      </c>
      <c r="C26" s="12">
        <v>2340</v>
      </c>
      <c r="D26" s="12">
        <v>2367</v>
      </c>
      <c r="G26" s="4">
        <v>54</v>
      </c>
      <c r="H26" s="12">
        <v>7499</v>
      </c>
      <c r="I26" s="12">
        <v>3738</v>
      </c>
      <c r="J26" s="12">
        <v>3761</v>
      </c>
      <c r="M26" s="4">
        <v>89</v>
      </c>
      <c r="N26" s="12">
        <v>778</v>
      </c>
      <c r="O26" s="12">
        <v>212</v>
      </c>
      <c r="P26" s="12">
        <v>566</v>
      </c>
    </row>
    <row r="27" spans="1:17">
      <c r="A27" s="3" t="s">
        <v>9</v>
      </c>
      <c r="B27" s="12">
        <v>25925</v>
      </c>
      <c r="C27" s="12">
        <v>13639</v>
      </c>
      <c r="D27" s="12">
        <v>12286</v>
      </c>
      <c r="E27">
        <v>5.76</v>
      </c>
      <c r="G27" s="3" t="s">
        <v>10</v>
      </c>
      <c r="H27" s="12">
        <v>34922</v>
      </c>
      <c r="I27" s="12">
        <v>17489</v>
      </c>
      <c r="J27" s="12">
        <v>17433</v>
      </c>
      <c r="K27">
        <v>7.76</v>
      </c>
      <c r="M27" s="3" t="s">
        <v>11</v>
      </c>
      <c r="N27" s="12">
        <v>2214</v>
      </c>
      <c r="O27" s="12">
        <v>579</v>
      </c>
      <c r="P27" s="12">
        <v>1635</v>
      </c>
      <c r="Q27">
        <v>0.49</v>
      </c>
    </row>
    <row r="28" spans="1:17">
      <c r="A28" s="4">
        <v>20</v>
      </c>
      <c r="B28" s="12">
        <v>5059</v>
      </c>
      <c r="C28" s="12">
        <v>2631</v>
      </c>
      <c r="D28" s="12">
        <v>2428</v>
      </c>
      <c r="G28" s="4">
        <v>55</v>
      </c>
      <c r="H28" s="12">
        <v>7913</v>
      </c>
      <c r="I28" s="12">
        <v>4040</v>
      </c>
      <c r="J28" s="12">
        <v>3873</v>
      </c>
      <c r="M28" s="4">
        <v>90</v>
      </c>
      <c r="N28" s="12">
        <v>687</v>
      </c>
      <c r="O28" s="12">
        <v>170</v>
      </c>
      <c r="P28" s="12">
        <v>517</v>
      </c>
    </row>
    <row r="29" spans="1:17">
      <c r="A29" s="4">
        <v>21</v>
      </c>
      <c r="B29" s="12">
        <v>4969</v>
      </c>
      <c r="C29" s="12">
        <v>2537</v>
      </c>
      <c r="D29" s="12">
        <v>2432</v>
      </c>
      <c r="G29" s="4">
        <v>56</v>
      </c>
      <c r="H29" s="12">
        <v>7852</v>
      </c>
      <c r="I29" s="12">
        <v>3936</v>
      </c>
      <c r="J29" s="12">
        <v>3916</v>
      </c>
      <c r="M29" s="4">
        <v>91</v>
      </c>
      <c r="N29" s="12">
        <v>520</v>
      </c>
      <c r="O29" s="12">
        <v>159</v>
      </c>
      <c r="P29" s="12">
        <v>361</v>
      </c>
    </row>
    <row r="30" spans="1:17">
      <c r="A30" s="4">
        <v>22</v>
      </c>
      <c r="B30" s="12">
        <v>5120</v>
      </c>
      <c r="C30" s="12">
        <v>2733</v>
      </c>
      <c r="D30" s="12">
        <v>2387</v>
      </c>
      <c r="G30" s="4">
        <v>57</v>
      </c>
      <c r="H30" s="12">
        <v>8221</v>
      </c>
      <c r="I30" s="12">
        <v>4063</v>
      </c>
      <c r="J30" s="12">
        <v>4158</v>
      </c>
      <c r="M30" s="4">
        <v>92</v>
      </c>
      <c r="N30" s="12">
        <v>385</v>
      </c>
      <c r="O30" s="12">
        <v>97</v>
      </c>
      <c r="P30" s="12">
        <v>288</v>
      </c>
    </row>
    <row r="31" spans="1:17">
      <c r="A31" s="4">
        <v>23</v>
      </c>
      <c r="B31" s="12">
        <v>5213</v>
      </c>
      <c r="C31" s="12">
        <v>2734</v>
      </c>
      <c r="D31" s="12">
        <v>2479</v>
      </c>
      <c r="G31" s="4">
        <v>58</v>
      </c>
      <c r="H31" s="12">
        <v>6356</v>
      </c>
      <c r="I31" s="12">
        <v>3178</v>
      </c>
      <c r="J31" s="12">
        <v>3178</v>
      </c>
      <c r="M31" s="4">
        <v>93</v>
      </c>
      <c r="N31" s="12">
        <v>370</v>
      </c>
      <c r="O31" s="12">
        <v>96</v>
      </c>
      <c r="P31" s="12">
        <v>274</v>
      </c>
    </row>
    <row r="32" spans="1:17">
      <c r="A32" s="4">
        <v>24</v>
      </c>
      <c r="B32" s="12">
        <v>5564</v>
      </c>
      <c r="C32" s="12">
        <v>3004</v>
      </c>
      <c r="D32" s="12">
        <v>2560</v>
      </c>
      <c r="G32" s="4">
        <v>59</v>
      </c>
      <c r="H32" s="12">
        <v>4580</v>
      </c>
      <c r="I32" s="12">
        <v>2272</v>
      </c>
      <c r="J32" s="12">
        <v>2308</v>
      </c>
      <c r="M32" s="4">
        <v>94</v>
      </c>
      <c r="N32" s="12">
        <v>252</v>
      </c>
      <c r="O32" s="12">
        <v>57</v>
      </c>
      <c r="P32" s="12">
        <v>195</v>
      </c>
    </row>
    <row r="33" spans="1:17">
      <c r="A33" s="3" t="s">
        <v>12</v>
      </c>
      <c r="B33" s="12">
        <v>34118</v>
      </c>
      <c r="C33" s="12">
        <v>18387</v>
      </c>
      <c r="D33" s="12">
        <v>15731</v>
      </c>
      <c r="E33">
        <v>7.58</v>
      </c>
      <c r="G33" s="3" t="s">
        <v>13</v>
      </c>
      <c r="H33" s="12">
        <v>28909</v>
      </c>
      <c r="I33" s="12">
        <v>14338</v>
      </c>
      <c r="J33" s="12">
        <v>14571</v>
      </c>
      <c r="K33">
        <v>6.42</v>
      </c>
      <c r="M33" s="3" t="s">
        <v>14</v>
      </c>
      <c r="N33" s="12">
        <v>508</v>
      </c>
      <c r="O33" s="12">
        <v>108</v>
      </c>
      <c r="P33" s="12">
        <v>400</v>
      </c>
      <c r="Q33">
        <v>0.11</v>
      </c>
    </row>
    <row r="34" spans="1:17" ht="12" customHeight="1">
      <c r="A34" s="4">
        <v>25</v>
      </c>
      <c r="B34" s="12">
        <v>6219</v>
      </c>
      <c r="C34" s="12">
        <v>3329</v>
      </c>
      <c r="D34" s="12">
        <v>2890</v>
      </c>
      <c r="G34" s="4">
        <v>60</v>
      </c>
      <c r="H34" s="12">
        <v>5614</v>
      </c>
      <c r="I34" s="12">
        <v>2775</v>
      </c>
      <c r="J34" s="12">
        <v>2839</v>
      </c>
      <c r="M34" s="4">
        <v>95</v>
      </c>
      <c r="N34" s="12">
        <v>195</v>
      </c>
      <c r="O34" s="12">
        <v>42</v>
      </c>
      <c r="P34" s="12">
        <v>153</v>
      </c>
    </row>
    <row r="35" spans="1:17">
      <c r="A35" s="4">
        <v>26</v>
      </c>
      <c r="B35" s="12">
        <v>6488</v>
      </c>
      <c r="C35" s="12">
        <v>3549</v>
      </c>
      <c r="D35" s="12">
        <v>2939</v>
      </c>
      <c r="G35" s="4">
        <v>61</v>
      </c>
      <c r="H35" s="12">
        <v>6255</v>
      </c>
      <c r="I35" s="12">
        <v>3108</v>
      </c>
      <c r="J35" s="12">
        <v>3147</v>
      </c>
      <c r="M35" s="4">
        <v>96</v>
      </c>
      <c r="N35" s="12">
        <v>121</v>
      </c>
      <c r="O35" s="12">
        <v>26</v>
      </c>
      <c r="P35" s="12">
        <v>95</v>
      </c>
    </row>
    <row r="36" spans="1:17">
      <c r="A36" s="4">
        <v>27</v>
      </c>
      <c r="B36" s="12">
        <v>7036</v>
      </c>
      <c r="C36" s="12">
        <v>3802</v>
      </c>
      <c r="D36" s="12">
        <v>3234</v>
      </c>
      <c r="G36" s="4">
        <v>62</v>
      </c>
      <c r="H36" s="12">
        <v>5602</v>
      </c>
      <c r="I36" s="12">
        <v>2818</v>
      </c>
      <c r="J36" s="12">
        <v>2784</v>
      </c>
      <c r="M36" s="4">
        <v>97</v>
      </c>
      <c r="N36" s="12">
        <v>93</v>
      </c>
      <c r="O36" s="12">
        <v>22</v>
      </c>
      <c r="P36" s="12">
        <v>71</v>
      </c>
    </row>
    <row r="37" spans="1:17">
      <c r="A37" s="4">
        <v>28</v>
      </c>
      <c r="B37" s="12">
        <v>7050</v>
      </c>
      <c r="C37" s="12">
        <v>3756</v>
      </c>
      <c r="D37" s="12">
        <v>3294</v>
      </c>
      <c r="G37" s="4">
        <v>63</v>
      </c>
      <c r="H37" s="12">
        <v>5986</v>
      </c>
      <c r="I37" s="12">
        <v>2974</v>
      </c>
      <c r="J37" s="12">
        <v>3012</v>
      </c>
      <c r="M37" s="4">
        <v>98</v>
      </c>
      <c r="N37" s="12">
        <v>65</v>
      </c>
      <c r="O37" s="12">
        <v>13</v>
      </c>
      <c r="P37" s="12">
        <v>52</v>
      </c>
    </row>
    <row r="38" spans="1:17">
      <c r="A38" s="4">
        <v>29</v>
      </c>
      <c r="B38" s="12">
        <v>7325</v>
      </c>
      <c r="C38" s="12">
        <v>3951</v>
      </c>
      <c r="D38" s="12">
        <v>3374</v>
      </c>
      <c r="G38" s="4">
        <v>64</v>
      </c>
      <c r="H38" s="12">
        <v>5452</v>
      </c>
      <c r="I38" s="12">
        <v>2663</v>
      </c>
      <c r="J38" s="12">
        <v>2789</v>
      </c>
      <c r="M38" s="4">
        <v>99</v>
      </c>
      <c r="N38" s="12">
        <v>34</v>
      </c>
      <c r="O38" s="12">
        <v>5</v>
      </c>
      <c r="P38" s="12">
        <v>29</v>
      </c>
    </row>
    <row r="39" spans="1:17">
      <c r="A39" s="3" t="s">
        <v>15</v>
      </c>
      <c r="B39" s="12">
        <v>39650</v>
      </c>
      <c r="C39" s="12">
        <v>21106</v>
      </c>
      <c r="D39" s="12">
        <v>18544</v>
      </c>
      <c r="E39">
        <v>8.81</v>
      </c>
      <c r="G39" s="3" t="s">
        <v>16</v>
      </c>
      <c r="H39" s="12">
        <v>22775</v>
      </c>
      <c r="I39" s="12">
        <v>10919</v>
      </c>
      <c r="J39" s="12">
        <v>11856</v>
      </c>
      <c r="K39">
        <v>5.0599999999999996</v>
      </c>
      <c r="M39" s="13">
        <v>100</v>
      </c>
      <c r="N39" s="12">
        <v>56</v>
      </c>
      <c r="O39" s="12">
        <v>6</v>
      </c>
      <c r="P39" s="12">
        <v>50</v>
      </c>
    </row>
    <row r="40" spans="1:17">
      <c r="A40" s="4">
        <v>30</v>
      </c>
      <c r="B40" s="12">
        <v>7885</v>
      </c>
      <c r="C40" s="12">
        <v>4147</v>
      </c>
      <c r="D40" s="12">
        <v>3738</v>
      </c>
      <c r="G40" s="4">
        <v>65</v>
      </c>
      <c r="H40" s="12">
        <v>4727</v>
      </c>
      <c r="I40" s="12">
        <v>2313</v>
      </c>
      <c r="J40" s="12">
        <v>2414</v>
      </c>
      <c r="M40" s="7"/>
      <c r="N40" s="12"/>
      <c r="O40" s="12"/>
      <c r="P40" s="12"/>
    </row>
    <row r="41" spans="1:17">
      <c r="A41" s="4">
        <v>31</v>
      </c>
      <c r="B41" s="12">
        <v>8063</v>
      </c>
      <c r="C41" s="12">
        <v>4260</v>
      </c>
      <c r="D41" s="12">
        <v>3803</v>
      </c>
      <c r="G41" s="4">
        <v>66</v>
      </c>
      <c r="H41" s="12">
        <v>4255</v>
      </c>
      <c r="I41" s="12">
        <v>2046</v>
      </c>
      <c r="J41" s="12">
        <v>2209</v>
      </c>
      <c r="M41" s="14" t="s">
        <v>17</v>
      </c>
      <c r="N41" s="12">
        <v>0</v>
      </c>
      <c r="O41" s="12">
        <v>0</v>
      </c>
      <c r="P41">
        <v>0</v>
      </c>
    </row>
    <row r="42" spans="1:17">
      <c r="A42" s="4">
        <v>32</v>
      </c>
      <c r="B42" s="12">
        <v>8172</v>
      </c>
      <c r="C42" s="12">
        <v>4420</v>
      </c>
      <c r="D42" s="12">
        <v>3752</v>
      </c>
      <c r="G42" s="4">
        <v>67</v>
      </c>
      <c r="H42" s="12">
        <v>4778</v>
      </c>
      <c r="I42" s="12">
        <v>2260</v>
      </c>
      <c r="J42" s="12">
        <v>2518</v>
      </c>
      <c r="M42" s="9"/>
      <c r="N42" s="12"/>
      <c r="O42" s="12"/>
      <c r="P42" s="12"/>
    </row>
    <row r="43" spans="1:17">
      <c r="A43" s="4">
        <v>33</v>
      </c>
      <c r="B43" s="12">
        <v>7864</v>
      </c>
      <c r="C43" s="12">
        <v>4185</v>
      </c>
      <c r="D43" s="12">
        <v>3679</v>
      </c>
      <c r="G43" s="4">
        <v>68</v>
      </c>
      <c r="H43" s="12">
        <v>4528</v>
      </c>
      <c r="I43" s="12">
        <v>2156</v>
      </c>
      <c r="J43" s="12">
        <v>2372</v>
      </c>
      <c r="M43" s="7" t="s">
        <v>18</v>
      </c>
      <c r="N43" s="12">
        <v>450217</v>
      </c>
      <c r="O43" s="12">
        <v>225390</v>
      </c>
      <c r="P43" s="12">
        <v>224827</v>
      </c>
    </row>
    <row r="44" spans="1:17">
      <c r="A44" s="4">
        <v>34</v>
      </c>
      <c r="B44" s="12">
        <v>7666</v>
      </c>
      <c r="C44" s="12">
        <v>4094</v>
      </c>
      <c r="D44" s="12">
        <v>3572</v>
      </c>
      <c r="G44" s="4">
        <v>69</v>
      </c>
      <c r="H44" s="12">
        <v>4487</v>
      </c>
      <c r="I44" s="12">
        <v>2144</v>
      </c>
      <c r="J44" s="12">
        <v>2343</v>
      </c>
      <c r="M44" s="9"/>
      <c r="P44"/>
    </row>
  </sheetData>
  <phoneticPr fontId="3"/>
  <pageMargins left="0.59" right="0.54" top="0.77" bottom="1" header="0.51200000000000001" footer="0.51200000000000001"/>
  <pageSetup paperSize="9" scale="9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44"/>
  <sheetViews>
    <sheetView zoomScale="84" workbookViewId="0"/>
  </sheetViews>
  <sheetFormatPr defaultRowHeight="12"/>
  <cols>
    <col min="1" max="1" width="9.3984375" style="10" bestFit="1" customWidth="1"/>
    <col min="2" max="3" width="9.3984375" bestFit="1" customWidth="1"/>
    <col min="4" max="4" width="11.8984375" bestFit="1" customWidth="1"/>
    <col min="5" max="6" width="11.8984375" customWidth="1"/>
    <col min="8" max="8" width="9.3984375" style="7" bestFit="1" customWidth="1"/>
    <col min="9" max="10" width="9.3984375" bestFit="1" customWidth="1"/>
    <col min="11" max="11" width="12.3984375" bestFit="1" customWidth="1"/>
    <col min="12" max="12" width="9.3984375" customWidth="1"/>
    <col min="13" max="13" width="9.3984375" bestFit="1" customWidth="1"/>
    <col min="14" max="14" width="11.8984375" bestFit="1" customWidth="1"/>
    <col min="16" max="16" width="9.3984375" style="7" bestFit="1" customWidth="1"/>
    <col min="17" max="17" width="12.3984375" bestFit="1" customWidth="1"/>
    <col min="18" max="19" width="9.59765625" bestFit="1" customWidth="1"/>
    <col min="20" max="20" width="11.8984375" bestFit="1" customWidth="1"/>
  </cols>
  <sheetData>
    <row r="1" spans="1:17" ht="13">
      <c r="A1" s="2" t="s">
        <v>34</v>
      </c>
      <c r="B1" t="s">
        <v>36</v>
      </c>
      <c r="G1" s="7"/>
      <c r="M1" s="7"/>
      <c r="O1" s="7"/>
      <c r="P1"/>
    </row>
    <row r="2" spans="1:17">
      <c r="A2" s="5" t="s">
        <v>23</v>
      </c>
      <c r="B2" s="6" t="s">
        <v>24</v>
      </c>
      <c r="C2" s="6" t="s">
        <v>25</v>
      </c>
      <c r="D2" s="6" t="s">
        <v>26</v>
      </c>
      <c r="E2" s="6" t="s">
        <v>27</v>
      </c>
      <c r="F2" s="7"/>
      <c r="G2" s="5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8"/>
      <c r="M2" s="5" t="s">
        <v>23</v>
      </c>
      <c r="N2" s="6" t="s">
        <v>24</v>
      </c>
      <c r="O2" s="6" t="s">
        <v>25</v>
      </c>
      <c r="P2" s="6" t="s">
        <v>26</v>
      </c>
      <c r="Q2" s="6" t="s">
        <v>27</v>
      </c>
    </row>
    <row r="3" spans="1:17">
      <c r="A3" s="3" t="s">
        <v>31</v>
      </c>
      <c r="B3" s="12">
        <v>22908</v>
      </c>
      <c r="C3" s="12">
        <v>11711</v>
      </c>
      <c r="D3" s="12">
        <v>11197</v>
      </c>
      <c r="E3">
        <v>5.1100000000000003</v>
      </c>
      <c r="G3" s="3" t="s">
        <v>0</v>
      </c>
      <c r="H3" s="12">
        <v>32728</v>
      </c>
      <c r="I3" s="12">
        <v>17221</v>
      </c>
      <c r="J3" s="12">
        <v>15507</v>
      </c>
      <c r="K3">
        <v>7.3</v>
      </c>
      <c r="M3" s="3" t="s">
        <v>1</v>
      </c>
      <c r="N3" s="12">
        <v>19061</v>
      </c>
      <c r="O3" s="12">
        <v>8606</v>
      </c>
      <c r="P3" s="12">
        <v>10455</v>
      </c>
      <c r="Q3">
        <v>4.25</v>
      </c>
    </row>
    <row r="4" spans="1:17">
      <c r="A4" s="4">
        <v>0</v>
      </c>
      <c r="B4" s="12">
        <v>4495</v>
      </c>
      <c r="C4" s="12">
        <v>2302</v>
      </c>
      <c r="D4" s="12">
        <v>2193</v>
      </c>
      <c r="G4" s="4">
        <v>35</v>
      </c>
      <c r="H4" s="12">
        <v>7165</v>
      </c>
      <c r="I4" s="12">
        <v>3816</v>
      </c>
      <c r="J4" s="12">
        <v>3349</v>
      </c>
      <c r="M4" s="4">
        <v>70</v>
      </c>
      <c r="N4" s="12">
        <v>4028</v>
      </c>
      <c r="O4" s="12">
        <v>1818</v>
      </c>
      <c r="P4" s="12">
        <v>2210</v>
      </c>
    </row>
    <row r="5" spans="1:17">
      <c r="A5" s="4">
        <v>1</v>
      </c>
      <c r="B5" s="12">
        <v>4636</v>
      </c>
      <c r="C5" s="12">
        <v>2397</v>
      </c>
      <c r="D5" s="12">
        <v>2239</v>
      </c>
      <c r="G5" s="4">
        <v>36</v>
      </c>
      <c r="H5" s="12">
        <v>7034</v>
      </c>
      <c r="I5" s="12">
        <v>3706</v>
      </c>
      <c r="J5" s="12">
        <v>3328</v>
      </c>
      <c r="M5" s="4">
        <v>71</v>
      </c>
      <c r="N5" s="12">
        <v>3991</v>
      </c>
      <c r="O5" s="12">
        <v>1832</v>
      </c>
      <c r="P5" s="12">
        <v>2159</v>
      </c>
    </row>
    <row r="6" spans="1:17">
      <c r="A6" s="4">
        <v>2</v>
      </c>
      <c r="B6" s="12">
        <v>4677</v>
      </c>
      <c r="C6" s="12">
        <v>2345</v>
      </c>
      <c r="D6" s="12">
        <v>2332</v>
      </c>
      <c r="G6" s="4">
        <v>37</v>
      </c>
      <c r="H6" s="12">
        <v>5850</v>
      </c>
      <c r="I6" s="12">
        <v>3082</v>
      </c>
      <c r="J6" s="12">
        <v>2768</v>
      </c>
      <c r="M6" s="4">
        <v>72</v>
      </c>
      <c r="N6" s="12">
        <v>3887</v>
      </c>
      <c r="O6" s="12">
        <v>1747</v>
      </c>
      <c r="P6" s="12">
        <v>2140</v>
      </c>
    </row>
    <row r="7" spans="1:17">
      <c r="A7" s="4">
        <v>3</v>
      </c>
      <c r="B7" s="12">
        <v>4678</v>
      </c>
      <c r="C7" s="12">
        <v>2390</v>
      </c>
      <c r="D7" s="12">
        <v>2288</v>
      </c>
      <c r="G7" s="4">
        <v>38</v>
      </c>
      <c r="H7" s="12">
        <v>6287</v>
      </c>
      <c r="I7" s="12">
        <v>3245</v>
      </c>
      <c r="J7" s="12">
        <v>3042</v>
      </c>
      <c r="M7" s="4">
        <v>73</v>
      </c>
      <c r="N7" s="12">
        <v>3679</v>
      </c>
      <c r="O7" s="12">
        <v>1627</v>
      </c>
      <c r="P7" s="12">
        <v>2052</v>
      </c>
    </row>
    <row r="8" spans="1:17">
      <c r="A8" s="4">
        <v>4</v>
      </c>
      <c r="B8" s="12">
        <v>4422</v>
      </c>
      <c r="C8" s="12">
        <v>2277</v>
      </c>
      <c r="D8" s="12">
        <v>2145</v>
      </c>
      <c r="G8" s="4">
        <v>39</v>
      </c>
      <c r="H8" s="12">
        <v>6392</v>
      </c>
      <c r="I8" s="12">
        <v>3372</v>
      </c>
      <c r="J8" s="12">
        <v>3020</v>
      </c>
      <c r="M8" s="4">
        <v>74</v>
      </c>
      <c r="N8" s="12">
        <v>3476</v>
      </c>
      <c r="O8" s="12">
        <v>1582</v>
      </c>
      <c r="P8" s="12">
        <v>1894</v>
      </c>
    </row>
    <row r="9" spans="1:17">
      <c r="A9" s="3" t="s">
        <v>32</v>
      </c>
      <c r="B9" s="12">
        <v>22002</v>
      </c>
      <c r="C9" s="12">
        <v>11251</v>
      </c>
      <c r="D9" s="12">
        <v>10751</v>
      </c>
      <c r="E9">
        <v>4.91</v>
      </c>
      <c r="G9" s="3" t="s">
        <v>2</v>
      </c>
      <c r="H9" s="12">
        <v>28458</v>
      </c>
      <c r="I9" s="12">
        <v>14899</v>
      </c>
      <c r="J9" s="12">
        <v>13559</v>
      </c>
      <c r="K9">
        <v>6.35</v>
      </c>
      <c r="M9" s="3" t="s">
        <v>3</v>
      </c>
      <c r="N9" s="12">
        <v>14375</v>
      </c>
      <c r="O9" s="12">
        <v>5990</v>
      </c>
      <c r="P9" s="12">
        <v>8385</v>
      </c>
      <c r="Q9">
        <v>3.21</v>
      </c>
    </row>
    <row r="10" spans="1:17">
      <c r="A10" s="4">
        <v>5</v>
      </c>
      <c r="B10" s="12">
        <v>4534</v>
      </c>
      <c r="C10" s="12">
        <v>2337</v>
      </c>
      <c r="D10" s="12">
        <v>2197</v>
      </c>
      <c r="G10" s="4">
        <v>40</v>
      </c>
      <c r="H10" s="12">
        <v>6013</v>
      </c>
      <c r="I10" s="12">
        <v>3197</v>
      </c>
      <c r="J10" s="12">
        <v>2816</v>
      </c>
      <c r="M10" s="4">
        <v>75</v>
      </c>
      <c r="N10" s="12">
        <v>3307</v>
      </c>
      <c r="O10" s="12">
        <v>1486</v>
      </c>
      <c r="P10" s="12">
        <v>1821</v>
      </c>
    </row>
    <row r="11" spans="1:17">
      <c r="A11" s="4">
        <v>6</v>
      </c>
      <c r="B11" s="12">
        <v>4365</v>
      </c>
      <c r="C11" s="12">
        <v>2189</v>
      </c>
      <c r="D11" s="12">
        <v>2176</v>
      </c>
      <c r="G11" s="4">
        <v>41</v>
      </c>
      <c r="H11" s="12">
        <v>5731</v>
      </c>
      <c r="I11" s="12">
        <v>3049</v>
      </c>
      <c r="J11" s="12">
        <v>2682</v>
      </c>
      <c r="M11" s="4">
        <v>76</v>
      </c>
      <c r="N11" s="12">
        <v>3000</v>
      </c>
      <c r="O11" s="12">
        <v>1242</v>
      </c>
      <c r="P11" s="12">
        <v>1758</v>
      </c>
    </row>
    <row r="12" spans="1:17">
      <c r="A12" s="4">
        <v>7</v>
      </c>
      <c r="B12" s="12">
        <v>4401</v>
      </c>
      <c r="C12" s="12">
        <v>2259</v>
      </c>
      <c r="D12" s="12">
        <v>2142</v>
      </c>
      <c r="G12" s="4">
        <v>42</v>
      </c>
      <c r="H12" s="12">
        <v>5553</v>
      </c>
      <c r="I12" s="12">
        <v>2847</v>
      </c>
      <c r="J12" s="12">
        <v>2706</v>
      </c>
      <c r="M12" s="4">
        <v>77</v>
      </c>
      <c r="N12" s="12">
        <v>2920</v>
      </c>
      <c r="O12" s="12">
        <v>1234</v>
      </c>
      <c r="P12" s="12">
        <v>1686</v>
      </c>
    </row>
    <row r="13" spans="1:17">
      <c r="A13" s="4">
        <v>8</v>
      </c>
      <c r="B13" s="12">
        <v>4235</v>
      </c>
      <c r="C13" s="12">
        <v>2191</v>
      </c>
      <c r="D13" s="12">
        <v>2044</v>
      </c>
      <c r="G13" s="4">
        <v>43</v>
      </c>
      <c r="H13" s="12">
        <v>5473</v>
      </c>
      <c r="I13" s="12">
        <v>2843</v>
      </c>
      <c r="J13" s="12">
        <v>2630</v>
      </c>
      <c r="M13" s="4">
        <v>78</v>
      </c>
      <c r="N13" s="12">
        <v>2721</v>
      </c>
      <c r="O13" s="12">
        <v>1096</v>
      </c>
      <c r="P13" s="12">
        <v>1625</v>
      </c>
    </row>
    <row r="14" spans="1:17">
      <c r="A14" s="4">
        <v>9</v>
      </c>
      <c r="B14" s="12">
        <v>4467</v>
      </c>
      <c r="C14" s="12">
        <v>2275</v>
      </c>
      <c r="D14" s="12">
        <v>2192</v>
      </c>
      <c r="G14" s="4">
        <v>44</v>
      </c>
      <c r="H14" s="12">
        <v>5688</v>
      </c>
      <c r="I14" s="12">
        <v>2963</v>
      </c>
      <c r="J14" s="12">
        <v>2725</v>
      </c>
      <c r="M14" s="4">
        <v>79</v>
      </c>
      <c r="N14" s="12">
        <v>2427</v>
      </c>
      <c r="O14" s="12">
        <v>932</v>
      </c>
      <c r="P14" s="12">
        <v>1495</v>
      </c>
    </row>
    <row r="15" spans="1:17">
      <c r="A15" s="3" t="s">
        <v>33</v>
      </c>
      <c r="B15" s="12">
        <v>21361</v>
      </c>
      <c r="C15" s="12">
        <v>10905</v>
      </c>
      <c r="D15" s="12">
        <v>10456</v>
      </c>
      <c r="E15">
        <v>4.7699999999999996</v>
      </c>
      <c r="G15" s="3" t="s">
        <v>4</v>
      </c>
      <c r="H15" s="12">
        <v>28348</v>
      </c>
      <c r="I15" s="12">
        <v>14574</v>
      </c>
      <c r="J15" s="12">
        <v>13774</v>
      </c>
      <c r="K15">
        <v>6.33</v>
      </c>
      <c r="M15" s="3" t="s">
        <v>5</v>
      </c>
      <c r="N15" s="12">
        <v>8919</v>
      </c>
      <c r="O15" s="12">
        <v>2985</v>
      </c>
      <c r="P15" s="12">
        <v>5934</v>
      </c>
      <c r="Q15">
        <v>1.99</v>
      </c>
    </row>
    <row r="16" spans="1:17">
      <c r="A16" s="4">
        <v>10</v>
      </c>
      <c r="B16" s="12">
        <v>4210</v>
      </c>
      <c r="C16" s="12">
        <v>2144</v>
      </c>
      <c r="D16" s="12">
        <v>2066</v>
      </c>
      <c r="G16" s="4">
        <v>45</v>
      </c>
      <c r="H16" s="12">
        <v>5674</v>
      </c>
      <c r="I16" s="12">
        <v>2929</v>
      </c>
      <c r="J16" s="12">
        <v>2745</v>
      </c>
      <c r="M16" s="4">
        <v>80</v>
      </c>
      <c r="N16" s="12">
        <v>2134</v>
      </c>
      <c r="O16" s="12">
        <v>787</v>
      </c>
      <c r="P16" s="12">
        <v>1347</v>
      </c>
    </row>
    <row r="17" spans="1:17">
      <c r="A17" s="4">
        <v>11</v>
      </c>
      <c r="B17" s="12">
        <v>4284</v>
      </c>
      <c r="C17" s="12">
        <v>2185</v>
      </c>
      <c r="D17" s="12">
        <v>2099</v>
      </c>
      <c r="G17" s="4">
        <v>46</v>
      </c>
      <c r="H17" s="12">
        <v>5393</v>
      </c>
      <c r="I17" s="12">
        <v>2759</v>
      </c>
      <c r="J17" s="12">
        <v>2634</v>
      </c>
      <c r="M17" s="4">
        <v>81</v>
      </c>
      <c r="N17" s="12">
        <v>2048</v>
      </c>
      <c r="O17" s="12">
        <v>683</v>
      </c>
      <c r="P17" s="12">
        <v>1365</v>
      </c>
    </row>
    <row r="18" spans="1:17">
      <c r="A18" s="4">
        <v>12</v>
      </c>
      <c r="B18" s="12">
        <v>4356</v>
      </c>
      <c r="C18" s="12">
        <v>2219</v>
      </c>
      <c r="D18" s="12">
        <v>2137</v>
      </c>
      <c r="G18" s="4">
        <v>47</v>
      </c>
      <c r="H18" s="12">
        <v>5543</v>
      </c>
      <c r="I18" s="12">
        <v>2817</v>
      </c>
      <c r="J18" s="12">
        <v>2726</v>
      </c>
      <c r="M18" s="4">
        <v>82</v>
      </c>
      <c r="N18" s="12">
        <v>1773</v>
      </c>
      <c r="O18" s="12">
        <v>601</v>
      </c>
      <c r="P18" s="12">
        <v>1172</v>
      </c>
    </row>
    <row r="19" spans="1:17">
      <c r="A19" s="4">
        <v>13</v>
      </c>
      <c r="B19" s="12">
        <v>4197</v>
      </c>
      <c r="C19" s="12">
        <v>2126</v>
      </c>
      <c r="D19" s="12">
        <v>2071</v>
      </c>
      <c r="G19" s="4">
        <v>48</v>
      </c>
      <c r="H19" s="12">
        <v>5856</v>
      </c>
      <c r="I19" s="12">
        <v>3061</v>
      </c>
      <c r="J19" s="12">
        <v>2795</v>
      </c>
      <c r="M19" s="4">
        <v>83</v>
      </c>
      <c r="N19" s="12">
        <v>1579</v>
      </c>
      <c r="O19" s="12">
        <v>477</v>
      </c>
      <c r="P19" s="12">
        <v>1102</v>
      </c>
    </row>
    <row r="20" spans="1:17">
      <c r="A20" s="4">
        <v>14</v>
      </c>
      <c r="B20" s="12">
        <v>4314</v>
      </c>
      <c r="C20" s="12">
        <v>2231</v>
      </c>
      <c r="D20" s="12">
        <v>2083</v>
      </c>
      <c r="G20" s="4">
        <v>49</v>
      </c>
      <c r="H20" s="12">
        <v>5882</v>
      </c>
      <c r="I20" s="12">
        <v>3008</v>
      </c>
      <c r="J20" s="12">
        <v>2874</v>
      </c>
      <c r="M20" s="4">
        <v>84</v>
      </c>
      <c r="N20" s="12">
        <v>1385</v>
      </c>
      <c r="O20" s="12">
        <v>437</v>
      </c>
      <c r="P20" s="12">
        <v>948</v>
      </c>
    </row>
    <row r="21" spans="1:17">
      <c r="A21" s="3" t="s">
        <v>6</v>
      </c>
      <c r="B21" s="12">
        <v>23608</v>
      </c>
      <c r="C21" s="12">
        <v>11957</v>
      </c>
      <c r="D21" s="12">
        <v>11651</v>
      </c>
      <c r="E21">
        <v>5.27</v>
      </c>
      <c r="G21" s="3" t="s">
        <v>7</v>
      </c>
      <c r="H21" s="12">
        <v>34572</v>
      </c>
      <c r="I21" s="12">
        <v>17308</v>
      </c>
      <c r="J21" s="12">
        <v>17264</v>
      </c>
      <c r="K21">
        <v>7.72</v>
      </c>
      <c r="M21" s="3" t="s">
        <v>8</v>
      </c>
      <c r="N21" s="12">
        <v>4970</v>
      </c>
      <c r="O21" s="12">
        <v>1479</v>
      </c>
      <c r="P21" s="12">
        <v>3491</v>
      </c>
      <c r="Q21">
        <v>1.1100000000000001</v>
      </c>
    </row>
    <row r="22" spans="1:17">
      <c r="A22" s="4">
        <v>15</v>
      </c>
      <c r="B22" s="12">
        <v>4623</v>
      </c>
      <c r="C22" s="12">
        <v>2386</v>
      </c>
      <c r="D22" s="12">
        <v>2237</v>
      </c>
      <c r="G22" s="4">
        <v>50</v>
      </c>
      <c r="H22" s="12">
        <v>6098</v>
      </c>
      <c r="I22" s="12">
        <v>2999</v>
      </c>
      <c r="J22" s="12">
        <v>3099</v>
      </c>
      <c r="M22" s="4">
        <v>85</v>
      </c>
      <c r="N22" s="12">
        <v>1172</v>
      </c>
      <c r="O22" s="12">
        <v>383</v>
      </c>
      <c r="P22" s="12">
        <v>789</v>
      </c>
    </row>
    <row r="23" spans="1:17">
      <c r="A23" s="4">
        <v>16</v>
      </c>
      <c r="B23" s="12">
        <v>4711</v>
      </c>
      <c r="C23" s="12">
        <v>2399</v>
      </c>
      <c r="D23" s="12">
        <v>2312</v>
      </c>
      <c r="G23" s="4">
        <v>51</v>
      </c>
      <c r="H23" s="12">
        <v>6391</v>
      </c>
      <c r="I23" s="12">
        <v>3234</v>
      </c>
      <c r="J23" s="12">
        <v>3157</v>
      </c>
      <c r="M23" s="4">
        <v>86</v>
      </c>
      <c r="N23" s="12">
        <v>1160</v>
      </c>
      <c r="O23" s="12">
        <v>330</v>
      </c>
      <c r="P23" s="12">
        <v>830</v>
      </c>
    </row>
    <row r="24" spans="1:17">
      <c r="A24" s="4">
        <v>17</v>
      </c>
      <c r="B24" s="12">
        <v>4642</v>
      </c>
      <c r="C24" s="12">
        <v>2307</v>
      </c>
      <c r="D24" s="12">
        <v>2335</v>
      </c>
      <c r="G24" s="4">
        <v>52</v>
      </c>
      <c r="H24" s="12">
        <v>6590</v>
      </c>
      <c r="I24" s="12">
        <v>3243</v>
      </c>
      <c r="J24" s="12">
        <v>3347</v>
      </c>
      <c r="M24" s="4">
        <v>87</v>
      </c>
      <c r="N24" s="12">
        <v>979</v>
      </c>
      <c r="O24" s="12">
        <v>305</v>
      </c>
      <c r="P24" s="12">
        <v>674</v>
      </c>
    </row>
    <row r="25" spans="1:17">
      <c r="A25" s="4">
        <v>18</v>
      </c>
      <c r="B25" s="12">
        <v>4659</v>
      </c>
      <c r="C25" s="12">
        <v>2305</v>
      </c>
      <c r="D25" s="12">
        <v>2354</v>
      </c>
      <c r="G25" s="4">
        <v>53</v>
      </c>
      <c r="H25" s="12">
        <v>7537</v>
      </c>
      <c r="I25" s="12">
        <v>3767</v>
      </c>
      <c r="J25" s="12">
        <v>3770</v>
      </c>
      <c r="M25" s="4">
        <v>88</v>
      </c>
      <c r="N25" s="12">
        <v>876</v>
      </c>
      <c r="O25" s="12">
        <v>251</v>
      </c>
      <c r="P25" s="12">
        <v>625</v>
      </c>
    </row>
    <row r="26" spans="1:17">
      <c r="A26" s="4">
        <v>19</v>
      </c>
      <c r="B26" s="12">
        <v>4973</v>
      </c>
      <c r="C26" s="12">
        <v>2560</v>
      </c>
      <c r="D26" s="12">
        <v>2413</v>
      </c>
      <c r="G26" s="4">
        <v>54</v>
      </c>
      <c r="H26" s="12">
        <v>7956</v>
      </c>
      <c r="I26" s="12">
        <v>4065</v>
      </c>
      <c r="J26" s="12">
        <v>3891</v>
      </c>
      <c r="M26" s="4">
        <v>89</v>
      </c>
      <c r="N26" s="12">
        <v>783</v>
      </c>
      <c r="O26" s="12">
        <v>210</v>
      </c>
      <c r="P26" s="12">
        <v>573</v>
      </c>
    </row>
    <row r="27" spans="1:17">
      <c r="A27" s="3" t="s">
        <v>9</v>
      </c>
      <c r="B27" s="12">
        <v>26438</v>
      </c>
      <c r="C27" s="12">
        <v>13798</v>
      </c>
      <c r="D27" s="12">
        <v>12640</v>
      </c>
      <c r="E27">
        <v>5.9</v>
      </c>
      <c r="G27" s="3" t="s">
        <v>10</v>
      </c>
      <c r="H27" s="12">
        <v>32805</v>
      </c>
      <c r="I27" s="12">
        <v>16362</v>
      </c>
      <c r="J27" s="12">
        <v>16443</v>
      </c>
      <c r="K27">
        <v>7.32</v>
      </c>
      <c r="M27" s="3" t="s">
        <v>11</v>
      </c>
      <c r="N27" s="12">
        <v>2014</v>
      </c>
      <c r="O27" s="12">
        <v>551</v>
      </c>
      <c r="P27" s="12">
        <v>1463</v>
      </c>
      <c r="Q27">
        <v>0.45</v>
      </c>
    </row>
    <row r="28" spans="1:17">
      <c r="A28" s="4">
        <v>20</v>
      </c>
      <c r="B28" s="12">
        <v>4940</v>
      </c>
      <c r="C28" s="12">
        <v>2488</v>
      </c>
      <c r="D28" s="12">
        <v>2452</v>
      </c>
      <c r="G28" s="4">
        <v>55</v>
      </c>
      <c r="H28" s="12">
        <v>7909</v>
      </c>
      <c r="I28" s="12">
        <v>3976</v>
      </c>
      <c r="J28" s="12">
        <v>3933</v>
      </c>
      <c r="M28" s="4">
        <v>90</v>
      </c>
      <c r="N28" s="12">
        <v>600</v>
      </c>
      <c r="O28" s="12">
        <v>193</v>
      </c>
      <c r="P28" s="12">
        <v>407</v>
      </c>
    </row>
    <row r="29" spans="1:17">
      <c r="A29" s="4">
        <v>21</v>
      </c>
      <c r="B29" s="12">
        <v>5125</v>
      </c>
      <c r="C29" s="12">
        <v>2740</v>
      </c>
      <c r="D29" s="12">
        <v>2385</v>
      </c>
      <c r="G29" s="4">
        <v>56</v>
      </c>
      <c r="H29" s="12">
        <v>8285</v>
      </c>
      <c r="I29" s="12">
        <v>4110</v>
      </c>
      <c r="J29" s="12">
        <v>4175</v>
      </c>
      <c r="M29" s="4">
        <v>91</v>
      </c>
      <c r="N29" s="12">
        <v>451</v>
      </c>
      <c r="O29" s="12">
        <v>116</v>
      </c>
      <c r="P29" s="12">
        <v>335</v>
      </c>
    </row>
    <row r="30" spans="1:17">
      <c r="A30" s="4">
        <v>22</v>
      </c>
      <c r="B30" s="12">
        <v>5024</v>
      </c>
      <c r="C30" s="12">
        <v>2571</v>
      </c>
      <c r="D30" s="12">
        <v>2453</v>
      </c>
      <c r="G30" s="4">
        <v>57</v>
      </c>
      <c r="H30" s="12">
        <v>6373</v>
      </c>
      <c r="I30" s="12">
        <v>3191</v>
      </c>
      <c r="J30" s="12">
        <v>3182</v>
      </c>
      <c r="M30" s="4">
        <v>92</v>
      </c>
      <c r="N30" s="12">
        <v>431</v>
      </c>
      <c r="O30" s="12">
        <v>114</v>
      </c>
      <c r="P30" s="12">
        <v>317</v>
      </c>
    </row>
    <row r="31" spans="1:17">
      <c r="A31" s="4">
        <v>23</v>
      </c>
      <c r="B31" s="12">
        <v>5433</v>
      </c>
      <c r="C31" s="12">
        <v>2913</v>
      </c>
      <c r="D31" s="12">
        <v>2520</v>
      </c>
      <c r="G31" s="4">
        <v>58</v>
      </c>
      <c r="H31" s="12">
        <v>4621</v>
      </c>
      <c r="I31" s="12">
        <v>2301</v>
      </c>
      <c r="J31" s="12">
        <v>2320</v>
      </c>
      <c r="M31" s="4">
        <v>93</v>
      </c>
      <c r="N31" s="12">
        <v>305</v>
      </c>
      <c r="O31" s="12">
        <v>78</v>
      </c>
      <c r="P31" s="12">
        <v>227</v>
      </c>
    </row>
    <row r="32" spans="1:17">
      <c r="A32" s="4">
        <v>24</v>
      </c>
      <c r="B32" s="12">
        <v>5916</v>
      </c>
      <c r="C32" s="12">
        <v>3086</v>
      </c>
      <c r="D32" s="12">
        <v>2830</v>
      </c>
      <c r="G32" s="4">
        <v>59</v>
      </c>
      <c r="H32" s="12">
        <v>5617</v>
      </c>
      <c r="I32" s="12">
        <v>2784</v>
      </c>
      <c r="J32" s="12">
        <v>2833</v>
      </c>
      <c r="M32" s="4">
        <v>94</v>
      </c>
      <c r="N32" s="12">
        <v>227</v>
      </c>
      <c r="O32" s="12">
        <v>50</v>
      </c>
      <c r="P32" s="12">
        <v>177</v>
      </c>
    </row>
    <row r="33" spans="1:17">
      <c r="A33" s="3" t="s">
        <v>12</v>
      </c>
      <c r="B33" s="12">
        <v>35250</v>
      </c>
      <c r="C33" s="12">
        <v>18915</v>
      </c>
      <c r="D33" s="12">
        <v>16335</v>
      </c>
      <c r="E33">
        <v>7.87</v>
      </c>
      <c r="G33" s="3" t="s">
        <v>13</v>
      </c>
      <c r="H33" s="12">
        <v>28268</v>
      </c>
      <c r="I33" s="12">
        <v>14054</v>
      </c>
      <c r="J33" s="12">
        <v>14214</v>
      </c>
      <c r="K33">
        <v>6.31</v>
      </c>
      <c r="M33" s="3" t="s">
        <v>14</v>
      </c>
      <c r="N33" s="12">
        <v>456</v>
      </c>
      <c r="O33" s="12">
        <v>105</v>
      </c>
      <c r="P33" s="12">
        <v>351</v>
      </c>
      <c r="Q33">
        <v>0.1</v>
      </c>
    </row>
    <row r="34" spans="1:17">
      <c r="A34" s="4">
        <v>25</v>
      </c>
      <c r="B34" s="12">
        <v>6345</v>
      </c>
      <c r="C34" s="12">
        <v>3476</v>
      </c>
      <c r="D34" s="12">
        <v>2869</v>
      </c>
      <c r="G34" s="4">
        <v>60</v>
      </c>
      <c r="H34" s="12">
        <v>6299</v>
      </c>
      <c r="I34" s="12">
        <v>3148</v>
      </c>
      <c r="J34" s="12">
        <v>3151</v>
      </c>
      <c r="M34" s="4">
        <v>95</v>
      </c>
      <c r="N34" s="12">
        <v>168</v>
      </c>
      <c r="O34" s="12">
        <v>41</v>
      </c>
      <c r="P34" s="12">
        <v>127</v>
      </c>
    </row>
    <row r="35" spans="1:17">
      <c r="A35" s="4">
        <v>26</v>
      </c>
      <c r="B35" s="12">
        <v>6861</v>
      </c>
      <c r="C35" s="12">
        <v>3703</v>
      </c>
      <c r="D35" s="12">
        <v>3158</v>
      </c>
      <c r="G35" s="4">
        <v>61</v>
      </c>
      <c r="H35" s="12">
        <v>5667</v>
      </c>
      <c r="I35" s="12">
        <v>2857</v>
      </c>
      <c r="J35" s="12">
        <v>2810</v>
      </c>
      <c r="M35" s="4">
        <v>96</v>
      </c>
      <c r="N35" s="12">
        <v>121</v>
      </c>
      <c r="O35" s="12">
        <v>33</v>
      </c>
      <c r="P35" s="12">
        <v>88</v>
      </c>
    </row>
    <row r="36" spans="1:17">
      <c r="A36" s="4">
        <v>27</v>
      </c>
      <c r="B36" s="12">
        <v>6962</v>
      </c>
      <c r="C36" s="12">
        <v>3718</v>
      </c>
      <c r="D36" s="12">
        <v>3244</v>
      </c>
      <c r="G36" s="4">
        <v>62</v>
      </c>
      <c r="H36" s="12">
        <v>6042</v>
      </c>
      <c r="I36" s="12">
        <v>3016</v>
      </c>
      <c r="J36" s="12">
        <v>3026</v>
      </c>
      <c r="M36" s="4">
        <v>97</v>
      </c>
      <c r="N36" s="12">
        <v>77</v>
      </c>
      <c r="O36" s="12">
        <v>16</v>
      </c>
      <c r="P36" s="12">
        <v>61</v>
      </c>
    </row>
    <row r="37" spans="1:17">
      <c r="A37" s="4">
        <v>28</v>
      </c>
      <c r="B37" s="12">
        <v>7252</v>
      </c>
      <c r="C37" s="12">
        <v>3900</v>
      </c>
      <c r="D37" s="12">
        <v>3352</v>
      </c>
      <c r="G37" s="4">
        <v>63</v>
      </c>
      <c r="H37" s="12">
        <v>5479</v>
      </c>
      <c r="I37" s="12">
        <v>2673</v>
      </c>
      <c r="J37" s="12">
        <v>2806</v>
      </c>
      <c r="M37" s="4">
        <v>98</v>
      </c>
      <c r="N37" s="12">
        <v>51</v>
      </c>
      <c r="O37" s="12">
        <v>9</v>
      </c>
      <c r="P37" s="12">
        <v>42</v>
      </c>
    </row>
    <row r="38" spans="1:17">
      <c r="A38" s="4">
        <v>29</v>
      </c>
      <c r="B38" s="12">
        <v>7830</v>
      </c>
      <c r="C38" s="12">
        <v>4118</v>
      </c>
      <c r="D38" s="12">
        <v>3712</v>
      </c>
      <c r="G38" s="4">
        <v>64</v>
      </c>
      <c r="H38" s="12">
        <v>4781</v>
      </c>
      <c r="I38" s="12">
        <v>2360</v>
      </c>
      <c r="J38" s="12">
        <v>2421</v>
      </c>
      <c r="M38" s="4">
        <v>99</v>
      </c>
      <c r="N38" s="12">
        <v>39</v>
      </c>
      <c r="O38" s="12">
        <v>6</v>
      </c>
      <c r="P38" s="12">
        <v>33</v>
      </c>
    </row>
    <row r="39" spans="1:17">
      <c r="A39" s="3" t="s">
        <v>15</v>
      </c>
      <c r="B39" s="12">
        <v>38910</v>
      </c>
      <c r="C39" s="12">
        <v>20752</v>
      </c>
      <c r="D39" s="12">
        <v>18158</v>
      </c>
      <c r="E39">
        <v>8.68</v>
      </c>
      <c r="G39" s="3" t="s">
        <v>16</v>
      </c>
      <c r="H39" s="12">
        <v>22551</v>
      </c>
      <c r="I39" s="12">
        <v>10746</v>
      </c>
      <c r="J39" s="12">
        <v>11805</v>
      </c>
      <c r="K39">
        <v>5.03</v>
      </c>
      <c r="M39" s="13">
        <v>100</v>
      </c>
      <c r="N39" s="12">
        <v>49</v>
      </c>
      <c r="O39" s="12">
        <v>6</v>
      </c>
      <c r="P39" s="12">
        <v>43</v>
      </c>
    </row>
    <row r="40" spans="1:17">
      <c r="A40" s="4">
        <v>30</v>
      </c>
      <c r="B40" s="12">
        <v>8018</v>
      </c>
      <c r="C40" s="12">
        <v>4252</v>
      </c>
      <c r="D40" s="12">
        <v>3766</v>
      </c>
      <c r="G40" s="4">
        <v>65</v>
      </c>
      <c r="H40" s="12">
        <v>4287</v>
      </c>
      <c r="I40" s="12">
        <v>2077</v>
      </c>
      <c r="J40" s="12">
        <v>2210</v>
      </c>
      <c r="M40" s="7"/>
      <c r="N40" s="12"/>
      <c r="O40" s="12"/>
      <c r="P40" s="12"/>
    </row>
    <row r="41" spans="1:17">
      <c r="A41" s="4">
        <v>31</v>
      </c>
      <c r="B41" s="12">
        <v>8196</v>
      </c>
      <c r="C41" s="12">
        <v>4441</v>
      </c>
      <c r="D41" s="12">
        <v>3755</v>
      </c>
      <c r="G41" s="4">
        <v>66</v>
      </c>
      <c r="H41" s="12">
        <v>4836</v>
      </c>
      <c r="I41" s="12">
        <v>2303</v>
      </c>
      <c r="J41" s="12">
        <v>2533</v>
      </c>
      <c r="M41" s="14" t="s">
        <v>17</v>
      </c>
      <c r="N41" s="12">
        <v>0</v>
      </c>
      <c r="O41" s="12">
        <v>0</v>
      </c>
      <c r="P41">
        <v>0</v>
      </c>
    </row>
    <row r="42" spans="1:17">
      <c r="A42" s="4">
        <v>32</v>
      </c>
      <c r="B42" s="12">
        <v>7827</v>
      </c>
      <c r="C42" s="12">
        <v>4170</v>
      </c>
      <c r="D42" s="12">
        <v>3657</v>
      </c>
      <c r="G42" s="4">
        <v>67</v>
      </c>
      <c r="H42" s="12">
        <v>4594</v>
      </c>
      <c r="I42" s="12">
        <v>2207</v>
      </c>
      <c r="J42" s="12">
        <v>2387</v>
      </c>
      <c r="M42" s="9"/>
      <c r="N42" s="12"/>
      <c r="O42" s="12"/>
      <c r="P42" s="12"/>
    </row>
    <row r="43" spans="1:17">
      <c r="A43" s="4">
        <v>33</v>
      </c>
      <c r="B43" s="12">
        <v>7675</v>
      </c>
      <c r="C43" s="12">
        <v>4070</v>
      </c>
      <c r="D43" s="12">
        <v>3605</v>
      </c>
      <c r="G43" s="4">
        <v>68</v>
      </c>
      <c r="H43" s="12">
        <v>4552</v>
      </c>
      <c r="I43" s="12">
        <v>2191</v>
      </c>
      <c r="J43" s="12">
        <v>2361</v>
      </c>
      <c r="M43" s="7" t="s">
        <v>18</v>
      </c>
      <c r="N43" s="12">
        <v>448051</v>
      </c>
      <c r="O43" s="12">
        <v>224175</v>
      </c>
      <c r="P43" s="12">
        <v>223876</v>
      </c>
    </row>
    <row r="44" spans="1:17">
      <c r="A44" s="4">
        <v>34</v>
      </c>
      <c r="B44" s="12">
        <v>7194</v>
      </c>
      <c r="C44" s="12">
        <v>3819</v>
      </c>
      <c r="D44" s="12">
        <v>3375</v>
      </c>
      <c r="G44" s="4">
        <v>69</v>
      </c>
      <c r="H44" s="12">
        <v>4282</v>
      </c>
      <c r="I44" s="12">
        <v>1968</v>
      </c>
      <c r="J44" s="12">
        <v>2314</v>
      </c>
      <c r="M44" s="9"/>
      <c r="P44"/>
    </row>
  </sheetData>
  <phoneticPr fontId="3"/>
  <pageMargins left="0.59" right="0.54" top="0.77" bottom="1" header="0.51200000000000001" footer="0.51200000000000001"/>
  <pageSetup paperSize="9" scale="9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44"/>
  <sheetViews>
    <sheetView zoomScale="84" workbookViewId="0"/>
  </sheetViews>
  <sheetFormatPr defaultRowHeight="12"/>
  <cols>
    <col min="1" max="1" width="9.3984375" style="10" bestFit="1" customWidth="1"/>
    <col min="2" max="4" width="9.3984375" bestFit="1" customWidth="1"/>
    <col min="5" max="5" width="11.8984375" bestFit="1" customWidth="1"/>
    <col min="7" max="7" width="9.3984375" style="7" bestFit="1" customWidth="1"/>
    <col min="8" max="10" width="9.3984375" bestFit="1" customWidth="1"/>
    <col min="11" max="11" width="11.8984375" bestFit="1" customWidth="1"/>
    <col min="13" max="13" width="9.3984375" style="7" bestFit="1" customWidth="1"/>
    <col min="14" max="16" width="9.59765625" bestFit="1" customWidth="1"/>
    <col min="17" max="17" width="11.8984375" bestFit="1" customWidth="1"/>
  </cols>
  <sheetData>
    <row r="1" spans="1:17" ht="13">
      <c r="A1" s="2" t="s">
        <v>34</v>
      </c>
      <c r="B1" t="s">
        <v>35</v>
      </c>
      <c r="H1" s="7"/>
      <c r="O1" s="7"/>
    </row>
    <row r="2" spans="1:17">
      <c r="A2" s="5" t="s">
        <v>23</v>
      </c>
      <c r="B2" s="6" t="s">
        <v>24</v>
      </c>
      <c r="C2" s="6" t="s">
        <v>25</v>
      </c>
      <c r="D2" s="6" t="s">
        <v>26</v>
      </c>
      <c r="E2" s="6" t="s">
        <v>27</v>
      </c>
      <c r="F2" s="7"/>
      <c r="G2" s="5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8"/>
      <c r="M2" s="5" t="s">
        <v>23</v>
      </c>
      <c r="N2" s="6" t="s">
        <v>24</v>
      </c>
      <c r="O2" s="6" t="s">
        <v>25</v>
      </c>
      <c r="P2" s="6" t="s">
        <v>26</v>
      </c>
      <c r="Q2" s="6" t="s">
        <v>27</v>
      </c>
    </row>
    <row r="3" spans="1:17">
      <c r="A3" s="3" t="s">
        <v>31</v>
      </c>
      <c r="B3" s="12">
        <v>23026</v>
      </c>
      <c r="C3" s="12">
        <v>11784</v>
      </c>
      <c r="D3" s="12">
        <v>11242</v>
      </c>
      <c r="E3">
        <v>5.17</v>
      </c>
      <c r="G3" s="3" t="s">
        <v>0</v>
      </c>
      <c r="H3" s="12">
        <v>31577</v>
      </c>
      <c r="I3" s="12">
        <v>16618</v>
      </c>
      <c r="J3" s="12">
        <v>14959</v>
      </c>
      <c r="K3">
        <v>7.08</v>
      </c>
      <c r="M3" s="3" t="s">
        <v>1</v>
      </c>
      <c r="N3" s="12">
        <v>18735</v>
      </c>
      <c r="O3" s="12">
        <v>8543</v>
      </c>
      <c r="P3" s="12">
        <v>10192</v>
      </c>
      <c r="Q3">
        <v>4.2</v>
      </c>
    </row>
    <row r="4" spans="1:17">
      <c r="A4" s="4">
        <v>0</v>
      </c>
      <c r="B4" s="12">
        <v>4558</v>
      </c>
      <c r="C4" s="12">
        <v>2363</v>
      </c>
      <c r="D4" s="12">
        <v>2195</v>
      </c>
      <c r="G4" s="4">
        <v>35</v>
      </c>
      <c r="H4" s="12">
        <v>7007</v>
      </c>
      <c r="I4" s="12">
        <v>3689</v>
      </c>
      <c r="J4" s="12">
        <v>3318</v>
      </c>
      <c r="M4" s="4">
        <v>70</v>
      </c>
      <c r="N4" s="12">
        <v>4057</v>
      </c>
      <c r="O4" s="12">
        <v>1873</v>
      </c>
      <c r="P4" s="12">
        <v>2184</v>
      </c>
    </row>
    <row r="5" spans="1:17">
      <c r="A5" s="4">
        <v>1</v>
      </c>
      <c r="B5" s="12">
        <v>4700</v>
      </c>
      <c r="C5" s="12">
        <v>2359</v>
      </c>
      <c r="D5" s="12">
        <v>2341</v>
      </c>
      <c r="G5" s="4">
        <v>36</v>
      </c>
      <c r="H5" s="12">
        <v>5880</v>
      </c>
      <c r="I5" s="12">
        <v>3100</v>
      </c>
      <c r="J5" s="12">
        <v>2780</v>
      </c>
      <c r="M5" s="4">
        <v>71</v>
      </c>
      <c r="N5" s="12">
        <v>3961</v>
      </c>
      <c r="O5" s="12">
        <v>1797</v>
      </c>
      <c r="P5" s="12">
        <v>2164</v>
      </c>
    </row>
    <row r="6" spans="1:17">
      <c r="A6" s="4">
        <v>2</v>
      </c>
      <c r="B6" s="12">
        <v>4737</v>
      </c>
      <c r="C6" s="12">
        <v>2428</v>
      </c>
      <c r="D6" s="12">
        <v>2309</v>
      </c>
      <c r="G6" s="4">
        <v>37</v>
      </c>
      <c r="H6" s="12">
        <v>6285</v>
      </c>
      <c r="I6" s="12">
        <v>3245</v>
      </c>
      <c r="J6" s="12">
        <v>3040</v>
      </c>
      <c r="M6" s="4">
        <v>72</v>
      </c>
      <c r="N6" s="12">
        <v>3753</v>
      </c>
      <c r="O6" s="12">
        <v>1681</v>
      </c>
      <c r="P6" s="12">
        <v>2072</v>
      </c>
    </row>
    <row r="7" spans="1:17">
      <c r="A7" s="4">
        <v>3</v>
      </c>
      <c r="B7" s="12">
        <v>4454</v>
      </c>
      <c r="C7" s="12">
        <v>2272</v>
      </c>
      <c r="D7" s="12">
        <v>2182</v>
      </c>
      <c r="G7" s="4">
        <v>38</v>
      </c>
      <c r="H7" s="12">
        <v>6385</v>
      </c>
      <c r="I7" s="12">
        <v>3375</v>
      </c>
      <c r="J7" s="12">
        <v>3010</v>
      </c>
      <c r="M7" s="4">
        <v>73</v>
      </c>
      <c r="N7" s="12">
        <v>3547</v>
      </c>
      <c r="O7" s="12">
        <v>1632</v>
      </c>
      <c r="P7" s="12">
        <v>1915</v>
      </c>
    </row>
    <row r="8" spans="1:17">
      <c r="A8" s="4">
        <v>4</v>
      </c>
      <c r="B8" s="12">
        <v>4577</v>
      </c>
      <c r="C8" s="12">
        <v>2362</v>
      </c>
      <c r="D8" s="12">
        <v>2215</v>
      </c>
      <c r="G8" s="4">
        <v>39</v>
      </c>
      <c r="H8" s="12">
        <v>6020</v>
      </c>
      <c r="I8" s="12">
        <v>3209</v>
      </c>
      <c r="J8" s="12">
        <v>2811</v>
      </c>
      <c r="M8" s="4">
        <v>74</v>
      </c>
      <c r="N8" s="12">
        <v>3417</v>
      </c>
      <c r="O8" s="12">
        <v>1560</v>
      </c>
      <c r="P8" s="12">
        <v>1857</v>
      </c>
    </row>
    <row r="9" spans="1:17">
      <c r="A9" s="3" t="s">
        <v>32</v>
      </c>
      <c r="B9" s="12">
        <v>21677</v>
      </c>
      <c r="C9" s="12">
        <v>11076</v>
      </c>
      <c r="D9" s="12">
        <v>10601</v>
      </c>
      <c r="E9">
        <v>4.8600000000000003</v>
      </c>
      <c r="G9" s="3" t="s">
        <v>2</v>
      </c>
      <c r="H9" s="12">
        <v>28187</v>
      </c>
      <c r="I9" s="12">
        <v>14670</v>
      </c>
      <c r="J9" s="12">
        <v>13517</v>
      </c>
      <c r="K9">
        <v>6.32</v>
      </c>
      <c r="M9" s="3" t="s">
        <v>3</v>
      </c>
      <c r="N9" s="12">
        <v>13717</v>
      </c>
      <c r="O9" s="12">
        <v>5602</v>
      </c>
      <c r="P9" s="12">
        <v>8115</v>
      </c>
      <c r="Q9">
        <v>3.08</v>
      </c>
    </row>
    <row r="10" spans="1:17">
      <c r="A10" s="4">
        <v>5</v>
      </c>
      <c r="B10" s="12">
        <v>4392</v>
      </c>
      <c r="C10" s="12">
        <v>2200</v>
      </c>
      <c r="D10" s="12">
        <v>2192</v>
      </c>
      <c r="G10" s="4">
        <v>40</v>
      </c>
      <c r="H10" s="12">
        <v>5735</v>
      </c>
      <c r="I10" s="12">
        <v>3052</v>
      </c>
      <c r="J10" s="12">
        <v>2683</v>
      </c>
      <c r="M10" s="4">
        <v>75</v>
      </c>
      <c r="N10" s="12">
        <v>3098</v>
      </c>
      <c r="O10" s="12">
        <v>1299</v>
      </c>
      <c r="P10" s="12">
        <v>1799</v>
      </c>
    </row>
    <row r="11" spans="1:17">
      <c r="A11" s="4">
        <v>6</v>
      </c>
      <c r="B11" s="12">
        <v>4366</v>
      </c>
      <c r="C11" s="12">
        <v>2258</v>
      </c>
      <c r="D11" s="12">
        <v>2108</v>
      </c>
      <c r="G11" s="4">
        <v>41</v>
      </c>
      <c r="H11" s="12">
        <v>5560</v>
      </c>
      <c r="I11" s="12">
        <v>2853</v>
      </c>
      <c r="J11" s="12">
        <v>2707</v>
      </c>
      <c r="M11" s="4">
        <v>76</v>
      </c>
      <c r="N11" s="12">
        <v>3031</v>
      </c>
      <c r="O11" s="12">
        <v>1308</v>
      </c>
      <c r="P11" s="12">
        <v>1723</v>
      </c>
    </row>
    <row r="12" spans="1:17">
      <c r="A12" s="4">
        <v>7</v>
      </c>
      <c r="B12" s="12">
        <v>4255</v>
      </c>
      <c r="C12" s="12">
        <v>2212</v>
      </c>
      <c r="D12" s="12">
        <v>2043</v>
      </c>
      <c r="G12" s="4">
        <v>42</v>
      </c>
      <c r="H12" s="12">
        <v>5502</v>
      </c>
      <c r="I12" s="12">
        <v>2858</v>
      </c>
      <c r="J12" s="12">
        <v>2644</v>
      </c>
      <c r="M12" s="4">
        <v>77</v>
      </c>
      <c r="N12" s="12">
        <v>2831</v>
      </c>
      <c r="O12" s="12">
        <v>1166</v>
      </c>
      <c r="P12" s="12">
        <v>1665</v>
      </c>
    </row>
    <row r="13" spans="1:17">
      <c r="A13" s="4">
        <v>8</v>
      </c>
      <c r="B13" s="12">
        <v>4465</v>
      </c>
      <c r="C13" s="12">
        <v>2265</v>
      </c>
      <c r="D13" s="12">
        <v>2200</v>
      </c>
      <c r="G13" s="4">
        <v>43</v>
      </c>
      <c r="H13" s="12">
        <v>5716</v>
      </c>
      <c r="I13" s="12">
        <v>2980</v>
      </c>
      <c r="J13" s="12">
        <v>2736</v>
      </c>
      <c r="M13" s="4">
        <v>78</v>
      </c>
      <c r="N13" s="12">
        <v>2519</v>
      </c>
      <c r="O13" s="12">
        <v>987</v>
      </c>
      <c r="P13" s="12">
        <v>1532</v>
      </c>
    </row>
    <row r="14" spans="1:17">
      <c r="A14" s="4">
        <v>9</v>
      </c>
      <c r="B14" s="12">
        <v>4199</v>
      </c>
      <c r="C14" s="12">
        <v>2141</v>
      </c>
      <c r="D14" s="12">
        <v>2058</v>
      </c>
      <c r="G14" s="4">
        <v>44</v>
      </c>
      <c r="H14" s="12">
        <v>5674</v>
      </c>
      <c r="I14" s="12">
        <v>2927</v>
      </c>
      <c r="J14" s="12">
        <v>2747</v>
      </c>
      <c r="M14" s="4">
        <v>79</v>
      </c>
      <c r="N14" s="12">
        <v>2238</v>
      </c>
      <c r="O14" s="12">
        <v>842</v>
      </c>
      <c r="P14" s="12">
        <v>1396</v>
      </c>
    </row>
    <row r="15" spans="1:17">
      <c r="A15" s="3" t="s">
        <v>33</v>
      </c>
      <c r="B15" s="12">
        <v>21759</v>
      </c>
      <c r="C15" s="12">
        <v>11135</v>
      </c>
      <c r="D15" s="12">
        <v>10624</v>
      </c>
      <c r="E15">
        <v>4.88</v>
      </c>
      <c r="G15" s="3" t="s">
        <v>4</v>
      </c>
      <c r="H15" s="12">
        <v>28890</v>
      </c>
      <c r="I15" s="12">
        <v>14718</v>
      </c>
      <c r="J15" s="12">
        <v>14172</v>
      </c>
      <c r="K15">
        <v>6.48</v>
      </c>
      <c r="M15" s="3" t="s">
        <v>5</v>
      </c>
      <c r="N15" s="12">
        <v>8437</v>
      </c>
      <c r="O15" s="12">
        <v>2832</v>
      </c>
      <c r="P15" s="12">
        <v>5605</v>
      </c>
      <c r="Q15">
        <v>1.89</v>
      </c>
    </row>
    <row r="16" spans="1:17">
      <c r="A16" s="4">
        <v>10</v>
      </c>
      <c r="B16" s="12">
        <v>4274</v>
      </c>
      <c r="C16" s="12">
        <v>2171</v>
      </c>
      <c r="D16" s="12">
        <v>2103</v>
      </c>
      <c r="G16" s="4">
        <v>45</v>
      </c>
      <c r="H16" s="12">
        <v>5407</v>
      </c>
      <c r="I16" s="12">
        <v>2769</v>
      </c>
      <c r="J16" s="12">
        <v>2638</v>
      </c>
      <c r="M16" s="4">
        <v>80</v>
      </c>
      <c r="N16" s="12">
        <v>2151</v>
      </c>
      <c r="O16" s="12">
        <v>742</v>
      </c>
      <c r="P16" s="12">
        <v>1409</v>
      </c>
    </row>
    <row r="17" spans="1:17">
      <c r="A17" s="4">
        <v>11</v>
      </c>
      <c r="B17" s="12">
        <v>4347</v>
      </c>
      <c r="C17" s="12">
        <v>2216</v>
      </c>
      <c r="D17" s="12">
        <v>2131</v>
      </c>
      <c r="G17" s="4">
        <v>46</v>
      </c>
      <c r="H17" s="12">
        <v>5573</v>
      </c>
      <c r="I17" s="12">
        <v>2832</v>
      </c>
      <c r="J17" s="12">
        <v>2741</v>
      </c>
      <c r="M17" s="4">
        <v>81</v>
      </c>
      <c r="N17" s="12">
        <v>1868</v>
      </c>
      <c r="O17" s="12">
        <v>646</v>
      </c>
      <c r="P17" s="12">
        <v>1222</v>
      </c>
    </row>
    <row r="18" spans="1:17">
      <c r="A18" s="4">
        <v>12</v>
      </c>
      <c r="B18" s="12">
        <v>4198</v>
      </c>
      <c r="C18" s="12">
        <v>2132</v>
      </c>
      <c r="D18" s="12">
        <v>2066</v>
      </c>
      <c r="G18" s="4">
        <v>47</v>
      </c>
      <c r="H18" s="12">
        <v>5880</v>
      </c>
      <c r="I18" s="12">
        <v>3091</v>
      </c>
      <c r="J18" s="12">
        <v>2789</v>
      </c>
      <c r="M18" s="4">
        <v>82</v>
      </c>
      <c r="N18" s="12">
        <v>1685</v>
      </c>
      <c r="O18" s="12">
        <v>537</v>
      </c>
      <c r="P18" s="12">
        <v>1148</v>
      </c>
    </row>
    <row r="19" spans="1:17">
      <c r="A19" s="4">
        <v>13</v>
      </c>
      <c r="B19" s="12">
        <v>4303</v>
      </c>
      <c r="C19" s="12">
        <v>2225</v>
      </c>
      <c r="D19" s="12">
        <v>2078</v>
      </c>
      <c r="G19" s="4">
        <v>48</v>
      </c>
      <c r="H19" s="12">
        <v>5901</v>
      </c>
      <c r="I19" s="12">
        <v>3003</v>
      </c>
      <c r="J19" s="12">
        <v>2898</v>
      </c>
      <c r="M19" s="4">
        <v>83</v>
      </c>
      <c r="N19" s="12">
        <v>1494</v>
      </c>
      <c r="O19" s="12">
        <v>493</v>
      </c>
      <c r="P19" s="12">
        <v>1001</v>
      </c>
    </row>
    <row r="20" spans="1:17">
      <c r="A20" s="4">
        <v>14</v>
      </c>
      <c r="B20" s="12">
        <v>4637</v>
      </c>
      <c r="C20" s="12">
        <v>2391</v>
      </c>
      <c r="D20" s="12">
        <v>2246</v>
      </c>
      <c r="G20" s="4">
        <v>49</v>
      </c>
      <c r="H20" s="12">
        <v>6129</v>
      </c>
      <c r="I20" s="12">
        <v>3023</v>
      </c>
      <c r="J20" s="12">
        <v>3106</v>
      </c>
      <c r="M20" s="4">
        <v>84</v>
      </c>
      <c r="N20" s="12">
        <v>1239</v>
      </c>
      <c r="O20" s="12">
        <v>414</v>
      </c>
      <c r="P20" s="12">
        <v>825</v>
      </c>
    </row>
    <row r="21" spans="1:17">
      <c r="A21" s="3" t="s">
        <v>6</v>
      </c>
      <c r="B21" s="12">
        <v>24089</v>
      </c>
      <c r="C21" s="12">
        <v>12131</v>
      </c>
      <c r="D21" s="12">
        <v>11958</v>
      </c>
      <c r="E21">
        <v>5.4</v>
      </c>
      <c r="G21" s="3" t="s">
        <v>7</v>
      </c>
      <c r="H21" s="12">
        <v>36551</v>
      </c>
      <c r="I21" s="12">
        <v>18379</v>
      </c>
      <c r="J21" s="12">
        <v>18172</v>
      </c>
      <c r="K21">
        <v>8.1999999999999993</v>
      </c>
      <c r="M21" s="3" t="s">
        <v>8</v>
      </c>
      <c r="N21" s="12">
        <v>4886</v>
      </c>
      <c r="O21" s="12">
        <v>1493</v>
      </c>
      <c r="P21" s="12">
        <v>3393</v>
      </c>
      <c r="Q21">
        <v>1.1000000000000001</v>
      </c>
    </row>
    <row r="22" spans="1:17">
      <c r="A22" s="4">
        <v>15</v>
      </c>
      <c r="B22" s="12">
        <v>4711</v>
      </c>
      <c r="C22" s="12">
        <v>2400</v>
      </c>
      <c r="D22" s="12">
        <v>2311</v>
      </c>
      <c r="G22" s="4">
        <v>50</v>
      </c>
      <c r="H22" s="12">
        <v>6444</v>
      </c>
      <c r="I22" s="12">
        <v>3267</v>
      </c>
      <c r="J22" s="12">
        <v>3177</v>
      </c>
      <c r="M22" s="4">
        <v>85</v>
      </c>
      <c r="N22" s="12">
        <v>1269</v>
      </c>
      <c r="O22" s="12">
        <v>376</v>
      </c>
      <c r="P22" s="12">
        <v>893</v>
      </c>
    </row>
    <row r="23" spans="1:17">
      <c r="A23" s="4">
        <v>16</v>
      </c>
      <c r="B23" s="12">
        <v>4644</v>
      </c>
      <c r="C23" s="12">
        <v>2311</v>
      </c>
      <c r="D23" s="12">
        <v>2333</v>
      </c>
      <c r="G23" s="4">
        <v>51</v>
      </c>
      <c r="H23" s="12">
        <v>6634</v>
      </c>
      <c r="I23" s="12">
        <v>3272</v>
      </c>
      <c r="J23" s="12">
        <v>3362</v>
      </c>
      <c r="M23" s="4">
        <v>86</v>
      </c>
      <c r="N23" s="12">
        <v>1071</v>
      </c>
      <c r="O23" s="12">
        <v>346</v>
      </c>
      <c r="P23" s="12">
        <v>725</v>
      </c>
    </row>
    <row r="24" spans="1:17">
      <c r="A24" s="4">
        <v>17</v>
      </c>
      <c r="B24" s="12">
        <v>4934</v>
      </c>
      <c r="C24" s="12">
        <v>2473</v>
      </c>
      <c r="D24" s="12">
        <v>2461</v>
      </c>
      <c r="G24" s="4">
        <v>52</v>
      </c>
      <c r="H24" s="12">
        <v>7568</v>
      </c>
      <c r="I24" s="12">
        <v>3783</v>
      </c>
      <c r="J24" s="12">
        <v>3785</v>
      </c>
      <c r="M24" s="4">
        <v>87</v>
      </c>
      <c r="N24" s="12">
        <v>973</v>
      </c>
      <c r="O24" s="12">
        <v>284</v>
      </c>
      <c r="P24" s="12">
        <v>689</v>
      </c>
    </row>
    <row r="25" spans="1:17">
      <c r="A25" s="4">
        <v>18</v>
      </c>
      <c r="B25" s="12">
        <v>4921</v>
      </c>
      <c r="C25" s="12">
        <v>2505</v>
      </c>
      <c r="D25" s="12">
        <v>2416</v>
      </c>
      <c r="G25" s="4">
        <v>53</v>
      </c>
      <c r="H25" s="12">
        <v>7988</v>
      </c>
      <c r="I25" s="12">
        <v>4076</v>
      </c>
      <c r="J25" s="12">
        <v>3912</v>
      </c>
      <c r="M25" s="4">
        <v>88</v>
      </c>
      <c r="N25" s="12">
        <v>874</v>
      </c>
      <c r="O25" s="12">
        <v>249</v>
      </c>
      <c r="P25" s="12">
        <v>625</v>
      </c>
    </row>
    <row r="26" spans="1:17">
      <c r="A26" s="4">
        <v>19</v>
      </c>
      <c r="B26" s="12">
        <v>4879</v>
      </c>
      <c r="C26" s="12">
        <v>2442</v>
      </c>
      <c r="D26" s="12">
        <v>2437</v>
      </c>
      <c r="G26" s="4">
        <v>54</v>
      </c>
      <c r="H26" s="12">
        <v>7917</v>
      </c>
      <c r="I26" s="12">
        <v>3981</v>
      </c>
      <c r="J26" s="12">
        <v>3936</v>
      </c>
      <c r="M26" s="4">
        <v>89</v>
      </c>
      <c r="N26" s="12">
        <v>699</v>
      </c>
      <c r="O26" s="12">
        <v>238</v>
      </c>
      <c r="P26" s="12">
        <v>461</v>
      </c>
    </row>
    <row r="27" spans="1:17">
      <c r="A27" s="3" t="s">
        <v>9</v>
      </c>
      <c r="B27" s="12">
        <v>27139</v>
      </c>
      <c r="C27" s="12">
        <v>14228</v>
      </c>
      <c r="D27" s="12">
        <v>12911</v>
      </c>
      <c r="E27">
        <v>6.09</v>
      </c>
      <c r="G27" s="3" t="s">
        <v>10</v>
      </c>
      <c r="H27" s="12">
        <v>31425</v>
      </c>
      <c r="I27" s="12">
        <v>15700</v>
      </c>
      <c r="J27" s="12">
        <v>15725</v>
      </c>
      <c r="K27">
        <v>7.05</v>
      </c>
      <c r="M27" s="3" t="s">
        <v>11</v>
      </c>
      <c r="N27" s="12">
        <v>1888</v>
      </c>
      <c r="O27" s="12">
        <v>504</v>
      </c>
      <c r="P27" s="12">
        <v>1384</v>
      </c>
      <c r="Q27">
        <v>0.42</v>
      </c>
    </row>
    <row r="28" spans="1:17">
      <c r="A28" s="4">
        <v>20</v>
      </c>
      <c r="B28" s="12">
        <v>5051</v>
      </c>
      <c r="C28" s="12">
        <v>2677</v>
      </c>
      <c r="D28" s="12">
        <v>2374</v>
      </c>
      <c r="G28" s="4">
        <v>55</v>
      </c>
      <c r="H28" s="12">
        <v>8349</v>
      </c>
      <c r="I28" s="12">
        <v>4161</v>
      </c>
      <c r="J28" s="12">
        <v>4188</v>
      </c>
      <c r="M28" s="4">
        <v>90</v>
      </c>
      <c r="N28" s="12">
        <v>521</v>
      </c>
      <c r="O28" s="12">
        <v>145</v>
      </c>
      <c r="P28" s="12">
        <v>376</v>
      </c>
    </row>
    <row r="29" spans="1:17">
      <c r="A29" s="4">
        <v>21</v>
      </c>
      <c r="B29" s="12">
        <v>5009</v>
      </c>
      <c r="C29" s="12">
        <v>2532</v>
      </c>
      <c r="D29" s="12">
        <v>2477</v>
      </c>
      <c r="G29" s="4">
        <v>56</v>
      </c>
      <c r="H29" s="12">
        <v>6418</v>
      </c>
      <c r="I29" s="12">
        <v>3219</v>
      </c>
      <c r="J29" s="12">
        <v>3199</v>
      </c>
      <c r="M29" s="4">
        <v>91</v>
      </c>
      <c r="N29" s="12">
        <v>517</v>
      </c>
      <c r="O29" s="12">
        <v>141</v>
      </c>
      <c r="P29" s="12">
        <v>376</v>
      </c>
    </row>
    <row r="30" spans="1:17">
      <c r="A30" s="4">
        <v>22</v>
      </c>
      <c r="B30" s="12">
        <v>5265</v>
      </c>
      <c r="C30" s="12">
        <v>2794</v>
      </c>
      <c r="D30" s="12">
        <v>2471</v>
      </c>
      <c r="G30" s="4">
        <v>57</v>
      </c>
      <c r="H30" s="12">
        <v>4674</v>
      </c>
      <c r="I30" s="12">
        <v>2335</v>
      </c>
      <c r="J30" s="12">
        <v>2339</v>
      </c>
      <c r="M30" s="4">
        <v>92</v>
      </c>
      <c r="N30" s="12">
        <v>364</v>
      </c>
      <c r="O30" s="12">
        <v>95</v>
      </c>
      <c r="P30" s="12">
        <v>269</v>
      </c>
    </row>
    <row r="31" spans="1:17">
      <c r="A31" s="4">
        <v>23</v>
      </c>
      <c r="B31" s="12">
        <v>5774</v>
      </c>
      <c r="C31" s="12">
        <v>2981</v>
      </c>
      <c r="D31" s="12">
        <v>2793</v>
      </c>
      <c r="G31" s="4">
        <v>58</v>
      </c>
      <c r="H31" s="12">
        <v>5650</v>
      </c>
      <c r="I31" s="12">
        <v>2809</v>
      </c>
      <c r="J31" s="12">
        <v>2841</v>
      </c>
      <c r="M31" s="4">
        <v>93</v>
      </c>
      <c r="N31" s="12">
        <v>279</v>
      </c>
      <c r="O31" s="12">
        <v>67</v>
      </c>
      <c r="P31" s="12">
        <v>212</v>
      </c>
    </row>
    <row r="32" spans="1:17">
      <c r="A32" s="4">
        <v>24</v>
      </c>
      <c r="B32" s="12">
        <v>6040</v>
      </c>
      <c r="C32" s="12">
        <v>3244</v>
      </c>
      <c r="D32" s="12">
        <v>2796</v>
      </c>
      <c r="G32" s="4">
        <v>59</v>
      </c>
      <c r="H32" s="12">
        <v>6334</v>
      </c>
      <c r="I32" s="12">
        <v>3176</v>
      </c>
      <c r="J32" s="12">
        <v>3158</v>
      </c>
      <c r="M32" s="4">
        <v>94</v>
      </c>
      <c r="N32" s="12">
        <v>207</v>
      </c>
      <c r="O32" s="12">
        <v>56</v>
      </c>
      <c r="P32" s="12">
        <v>151</v>
      </c>
    </row>
    <row r="33" spans="1:17">
      <c r="A33" s="3" t="s">
        <v>12</v>
      </c>
      <c r="B33" s="12">
        <v>36386</v>
      </c>
      <c r="C33" s="12">
        <v>19413</v>
      </c>
      <c r="D33" s="12">
        <v>16973</v>
      </c>
      <c r="E33">
        <v>8.16</v>
      </c>
      <c r="G33" s="3" t="s">
        <v>13</v>
      </c>
      <c r="H33" s="12">
        <v>26473</v>
      </c>
      <c r="I33" s="12">
        <v>13129</v>
      </c>
      <c r="J33" s="12">
        <v>13344</v>
      </c>
      <c r="K33">
        <v>5.94</v>
      </c>
      <c r="M33" s="3" t="s">
        <v>14</v>
      </c>
      <c r="N33" s="12">
        <v>399</v>
      </c>
      <c r="O33" s="12">
        <v>93</v>
      </c>
      <c r="P33" s="12">
        <v>306</v>
      </c>
      <c r="Q33">
        <v>0.09</v>
      </c>
    </row>
    <row r="34" spans="1:17">
      <c r="A34" s="4">
        <v>25</v>
      </c>
      <c r="B34" s="12">
        <v>6633</v>
      </c>
      <c r="C34" s="12">
        <v>3590</v>
      </c>
      <c r="D34" s="12">
        <v>3043</v>
      </c>
      <c r="G34" s="4">
        <v>60</v>
      </c>
      <c r="H34" s="12">
        <v>5706</v>
      </c>
      <c r="I34" s="12">
        <v>2880</v>
      </c>
      <c r="J34" s="12">
        <v>2826</v>
      </c>
      <c r="M34" s="4">
        <v>95</v>
      </c>
      <c r="N34" s="12">
        <v>152</v>
      </c>
      <c r="O34" s="12">
        <v>47</v>
      </c>
      <c r="P34" s="12">
        <v>105</v>
      </c>
    </row>
    <row r="35" spans="1:17">
      <c r="A35" s="4">
        <v>26</v>
      </c>
      <c r="B35" s="12">
        <v>6854</v>
      </c>
      <c r="C35" s="12">
        <v>3655</v>
      </c>
      <c r="D35" s="12">
        <v>3199</v>
      </c>
      <c r="G35" s="4">
        <v>61</v>
      </c>
      <c r="H35" s="12">
        <v>6081</v>
      </c>
      <c r="I35" s="12">
        <v>3048</v>
      </c>
      <c r="J35" s="12">
        <v>3033</v>
      </c>
      <c r="M35" s="4">
        <v>96</v>
      </c>
      <c r="N35" s="12">
        <v>104</v>
      </c>
      <c r="O35" s="12">
        <v>23</v>
      </c>
      <c r="P35" s="12">
        <v>81</v>
      </c>
    </row>
    <row r="36" spans="1:17">
      <c r="A36" s="4">
        <v>27</v>
      </c>
      <c r="B36" s="12">
        <v>7179</v>
      </c>
      <c r="C36" s="12">
        <v>3883</v>
      </c>
      <c r="D36" s="12">
        <v>3296</v>
      </c>
      <c r="G36" s="4">
        <v>62</v>
      </c>
      <c r="H36" s="12">
        <v>5540</v>
      </c>
      <c r="I36" s="12">
        <v>2713</v>
      </c>
      <c r="J36" s="12">
        <v>2827</v>
      </c>
      <c r="M36" s="4">
        <v>97</v>
      </c>
      <c r="N36" s="12">
        <v>73</v>
      </c>
      <c r="O36" s="12">
        <v>11</v>
      </c>
      <c r="P36" s="12">
        <v>62</v>
      </c>
    </row>
    <row r="37" spans="1:17">
      <c r="A37" s="4">
        <v>28</v>
      </c>
      <c r="B37" s="12">
        <v>7799</v>
      </c>
      <c r="C37" s="12">
        <v>4114</v>
      </c>
      <c r="D37" s="12">
        <v>3685</v>
      </c>
      <c r="G37" s="4">
        <v>63</v>
      </c>
      <c r="H37" s="12">
        <v>4817</v>
      </c>
      <c r="I37" s="12">
        <v>2386</v>
      </c>
      <c r="J37" s="12">
        <v>2431</v>
      </c>
      <c r="M37" s="4">
        <v>98</v>
      </c>
      <c r="N37" s="12">
        <v>49</v>
      </c>
      <c r="O37" s="12">
        <v>8</v>
      </c>
      <c r="P37" s="12">
        <v>41</v>
      </c>
    </row>
    <row r="38" spans="1:17">
      <c r="A38" s="4">
        <v>29</v>
      </c>
      <c r="B38" s="12">
        <v>7921</v>
      </c>
      <c r="C38" s="12">
        <v>4171</v>
      </c>
      <c r="D38" s="12">
        <v>3750</v>
      </c>
      <c r="G38" s="4">
        <v>64</v>
      </c>
      <c r="H38" s="12">
        <v>4329</v>
      </c>
      <c r="I38" s="12">
        <v>2102</v>
      </c>
      <c r="J38" s="12">
        <v>2227</v>
      </c>
      <c r="M38" s="4">
        <v>99</v>
      </c>
      <c r="N38" s="12">
        <v>21</v>
      </c>
      <c r="O38" s="12">
        <v>4</v>
      </c>
      <c r="P38" s="12">
        <v>17</v>
      </c>
    </row>
    <row r="39" spans="1:17">
      <c r="A39" s="3" t="s">
        <v>15</v>
      </c>
      <c r="B39" s="12">
        <v>37922</v>
      </c>
      <c r="C39" s="12">
        <v>20258</v>
      </c>
      <c r="D39" s="12">
        <v>17664</v>
      </c>
      <c r="E39">
        <v>8.51</v>
      </c>
      <c r="G39" s="3" t="s">
        <v>16</v>
      </c>
      <c r="H39" s="12">
        <v>22573</v>
      </c>
      <c r="I39" s="12">
        <v>10675</v>
      </c>
      <c r="J39" s="12">
        <v>11898</v>
      </c>
      <c r="K39">
        <v>5.0599999999999996</v>
      </c>
      <c r="M39" s="13">
        <v>100</v>
      </c>
      <c r="N39" s="12">
        <v>44</v>
      </c>
      <c r="O39" s="12">
        <v>6</v>
      </c>
      <c r="P39" s="12">
        <v>38</v>
      </c>
    </row>
    <row r="40" spans="1:17">
      <c r="A40" s="4">
        <v>30</v>
      </c>
      <c r="B40" s="12">
        <v>8200</v>
      </c>
      <c r="C40" s="12">
        <v>4431</v>
      </c>
      <c r="D40" s="12">
        <v>3769</v>
      </c>
      <c r="G40" s="4">
        <v>65</v>
      </c>
      <c r="H40" s="12">
        <v>4887</v>
      </c>
      <c r="I40" s="12">
        <v>2341</v>
      </c>
      <c r="J40" s="12">
        <v>2546</v>
      </c>
      <c r="N40" s="12"/>
      <c r="O40" s="12"/>
      <c r="P40" s="12"/>
    </row>
    <row r="41" spans="1:17">
      <c r="A41" s="4">
        <v>31</v>
      </c>
      <c r="B41" s="12">
        <v>7746</v>
      </c>
      <c r="C41" s="12">
        <v>4150</v>
      </c>
      <c r="D41" s="12">
        <v>3596</v>
      </c>
      <c r="G41" s="4">
        <v>66</v>
      </c>
      <c r="H41" s="12">
        <v>4641</v>
      </c>
      <c r="I41" s="12">
        <v>2238</v>
      </c>
      <c r="J41" s="12">
        <v>2403</v>
      </c>
      <c r="M41" s="7" t="s">
        <v>17</v>
      </c>
      <c r="N41" s="12">
        <v>0</v>
      </c>
      <c r="O41" s="12">
        <v>0</v>
      </c>
      <c r="P41" s="12">
        <v>0</v>
      </c>
    </row>
    <row r="42" spans="1:17">
      <c r="A42" s="4">
        <v>32</v>
      </c>
      <c r="B42" s="12">
        <v>7685</v>
      </c>
      <c r="C42" s="12">
        <v>4108</v>
      </c>
      <c r="D42" s="12">
        <v>3577</v>
      </c>
      <c r="G42" s="4">
        <v>67</v>
      </c>
      <c r="H42" s="12">
        <v>4619</v>
      </c>
      <c r="I42" s="12">
        <v>2234</v>
      </c>
      <c r="J42" s="12">
        <v>2385</v>
      </c>
      <c r="M42" s="9"/>
      <c r="N42" s="12"/>
      <c r="O42" s="12"/>
      <c r="P42" s="12"/>
    </row>
    <row r="43" spans="1:17">
      <c r="A43" s="4">
        <v>33</v>
      </c>
      <c r="B43" s="12">
        <v>7152</v>
      </c>
      <c r="C43" s="12">
        <v>3785</v>
      </c>
      <c r="D43" s="12">
        <v>3367</v>
      </c>
      <c r="G43" s="4">
        <v>68</v>
      </c>
      <c r="H43" s="12">
        <v>4333</v>
      </c>
      <c r="I43" s="12">
        <v>2001</v>
      </c>
      <c r="J43" s="12">
        <v>2332</v>
      </c>
      <c r="M43" s="7" t="s">
        <v>18</v>
      </c>
      <c r="N43" s="12">
        <v>445780</v>
      </c>
      <c r="O43" s="12">
        <v>222987</v>
      </c>
      <c r="P43" s="12">
        <v>222793</v>
      </c>
    </row>
    <row r="44" spans="1:17">
      <c r="A44" s="4">
        <v>34</v>
      </c>
      <c r="B44" s="12">
        <v>7139</v>
      </c>
      <c r="C44" s="12">
        <v>3784</v>
      </c>
      <c r="D44" s="12">
        <v>3355</v>
      </c>
      <c r="G44" s="4">
        <v>69</v>
      </c>
      <c r="H44" s="12">
        <v>4093</v>
      </c>
      <c r="I44" s="12">
        <v>1861</v>
      </c>
      <c r="J44" s="12">
        <v>2232</v>
      </c>
      <c r="M44" s="9"/>
    </row>
  </sheetData>
  <phoneticPr fontId="3"/>
  <pageMargins left="0.59" right="0.54" top="0.77" bottom="1" header="0.51200000000000001" footer="0.51200000000000001"/>
  <pageSetup paperSize="9" scale="9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44"/>
  <sheetViews>
    <sheetView zoomScale="85" workbookViewId="0"/>
  </sheetViews>
  <sheetFormatPr defaultRowHeight="12"/>
  <cols>
    <col min="1" max="1" width="9.3984375" style="10" bestFit="1" customWidth="1"/>
    <col min="2" max="4" width="9.3984375" bestFit="1" customWidth="1"/>
    <col min="5" max="5" width="11.8984375" bestFit="1" customWidth="1"/>
    <col min="7" max="7" width="9.3984375" style="7" bestFit="1" customWidth="1"/>
    <col min="8" max="10" width="9.3984375" bestFit="1" customWidth="1"/>
    <col min="11" max="11" width="11.8984375" bestFit="1" customWidth="1"/>
    <col min="13" max="13" width="9.3984375" style="7" bestFit="1" customWidth="1"/>
    <col min="14" max="16" width="9.59765625" bestFit="1" customWidth="1"/>
    <col min="17" max="17" width="11.8984375" bestFit="1" customWidth="1"/>
  </cols>
  <sheetData>
    <row r="1" spans="1:17" ht="13">
      <c r="A1" s="2" t="s">
        <v>28</v>
      </c>
      <c r="B1" t="s">
        <v>30</v>
      </c>
      <c r="H1" s="7"/>
      <c r="O1" s="7"/>
    </row>
    <row r="2" spans="1:17">
      <c r="A2" s="5" t="s">
        <v>23</v>
      </c>
      <c r="B2" s="6" t="s">
        <v>24</v>
      </c>
      <c r="C2" s="6" t="s">
        <v>25</v>
      </c>
      <c r="D2" s="6" t="s">
        <v>26</v>
      </c>
      <c r="E2" s="6" t="s">
        <v>27</v>
      </c>
      <c r="F2" s="7"/>
      <c r="G2" s="5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8"/>
      <c r="M2" s="5" t="s">
        <v>23</v>
      </c>
      <c r="N2" s="6" t="s">
        <v>24</v>
      </c>
      <c r="O2" s="6" t="s">
        <v>25</v>
      </c>
      <c r="P2" s="6" t="s">
        <v>26</v>
      </c>
      <c r="Q2" s="6" t="s">
        <v>27</v>
      </c>
    </row>
    <row r="3" spans="1:17">
      <c r="A3" s="3" t="s">
        <v>31</v>
      </c>
      <c r="B3" s="12">
        <v>22838</v>
      </c>
      <c r="C3" s="12">
        <v>11633</v>
      </c>
      <c r="D3" s="12">
        <v>11205</v>
      </c>
      <c r="E3">
        <v>5.15</v>
      </c>
      <c r="G3" s="3" t="s">
        <v>0</v>
      </c>
      <c r="H3" s="12">
        <v>30204</v>
      </c>
      <c r="I3" s="12">
        <v>15885</v>
      </c>
      <c r="J3" s="12">
        <v>14319</v>
      </c>
      <c r="K3">
        <v>6.81</v>
      </c>
      <c r="M3" s="3" t="s">
        <v>1</v>
      </c>
      <c r="N3" s="12">
        <v>18097</v>
      </c>
      <c r="O3" s="12">
        <v>8186</v>
      </c>
      <c r="P3" s="12">
        <v>9911</v>
      </c>
      <c r="Q3">
        <v>4.08</v>
      </c>
    </row>
    <row r="4" spans="1:17">
      <c r="A4" s="4">
        <v>0</v>
      </c>
      <c r="B4" s="12">
        <v>4678</v>
      </c>
      <c r="C4" s="12">
        <v>2329</v>
      </c>
      <c r="D4" s="12">
        <v>2349</v>
      </c>
      <c r="G4" s="4">
        <v>35</v>
      </c>
      <c r="H4" s="12">
        <v>5831</v>
      </c>
      <c r="I4" s="12">
        <v>3073</v>
      </c>
      <c r="J4" s="12">
        <v>2758</v>
      </c>
      <c r="M4" s="4">
        <v>70</v>
      </c>
      <c r="N4" s="12">
        <v>4030</v>
      </c>
      <c r="O4" s="12">
        <v>1851</v>
      </c>
      <c r="P4" s="12">
        <v>2179</v>
      </c>
    </row>
    <row r="5" spans="1:17">
      <c r="A5" s="4">
        <v>1</v>
      </c>
      <c r="B5" s="12">
        <v>4736</v>
      </c>
      <c r="C5" s="12">
        <v>2452</v>
      </c>
      <c r="D5" s="12">
        <v>2284</v>
      </c>
      <c r="G5" s="4">
        <v>36</v>
      </c>
      <c r="H5" s="12">
        <v>6291</v>
      </c>
      <c r="I5" s="12">
        <v>3236</v>
      </c>
      <c r="J5" s="12">
        <v>3055</v>
      </c>
      <c r="M5" s="4">
        <v>71</v>
      </c>
      <c r="N5" s="12">
        <v>3799</v>
      </c>
      <c r="O5" s="12">
        <v>1716</v>
      </c>
      <c r="P5" s="12">
        <v>2083</v>
      </c>
    </row>
    <row r="6" spans="1:17">
      <c r="A6" s="4">
        <v>2</v>
      </c>
      <c r="B6" s="12">
        <v>4463</v>
      </c>
      <c r="C6" s="12">
        <v>2293</v>
      </c>
      <c r="D6" s="12">
        <v>2170</v>
      </c>
      <c r="G6" s="4">
        <v>37</v>
      </c>
      <c r="H6" s="12">
        <v>6339</v>
      </c>
      <c r="I6" s="12">
        <v>3334</v>
      </c>
      <c r="J6" s="12">
        <v>3005</v>
      </c>
      <c r="M6" s="4">
        <v>72</v>
      </c>
      <c r="N6" s="12">
        <v>3605</v>
      </c>
      <c r="O6" s="12">
        <v>1672</v>
      </c>
      <c r="P6" s="12">
        <v>1933</v>
      </c>
    </row>
    <row r="7" spans="1:17">
      <c r="A7" s="4">
        <v>3</v>
      </c>
      <c r="B7" s="12">
        <v>4555</v>
      </c>
      <c r="C7" s="12">
        <v>2350</v>
      </c>
      <c r="D7" s="12">
        <v>2205</v>
      </c>
      <c r="G7" s="4">
        <v>38</v>
      </c>
      <c r="H7" s="12">
        <v>6006</v>
      </c>
      <c r="I7" s="12">
        <v>3197</v>
      </c>
      <c r="J7" s="12">
        <v>2809</v>
      </c>
      <c r="M7" s="4">
        <v>73</v>
      </c>
      <c r="N7" s="12">
        <v>3501</v>
      </c>
      <c r="O7" s="12">
        <v>1603</v>
      </c>
      <c r="P7" s="12">
        <v>1898</v>
      </c>
    </row>
    <row r="8" spans="1:17">
      <c r="A8" s="4">
        <v>4</v>
      </c>
      <c r="B8" s="12">
        <v>4406</v>
      </c>
      <c r="C8" s="12">
        <v>2209</v>
      </c>
      <c r="D8" s="12">
        <v>2197</v>
      </c>
      <c r="G8" s="4">
        <v>39</v>
      </c>
      <c r="H8" s="12">
        <v>5737</v>
      </c>
      <c r="I8" s="12">
        <v>3045</v>
      </c>
      <c r="J8" s="12">
        <v>2692</v>
      </c>
      <c r="M8" s="4">
        <v>74</v>
      </c>
      <c r="N8" s="12">
        <v>3162</v>
      </c>
      <c r="O8" s="12">
        <v>1344</v>
      </c>
      <c r="P8" s="12">
        <v>1818</v>
      </c>
    </row>
    <row r="9" spans="1:17">
      <c r="A9" s="3" t="s">
        <v>32</v>
      </c>
      <c r="B9" s="12">
        <v>21642</v>
      </c>
      <c r="C9" s="12">
        <v>11085</v>
      </c>
      <c r="D9" s="12">
        <v>10557</v>
      </c>
      <c r="E9">
        <v>4.88</v>
      </c>
      <c r="G9" s="3" t="s">
        <v>2</v>
      </c>
      <c r="H9" s="12">
        <v>27973</v>
      </c>
      <c r="I9" s="12">
        <v>14463</v>
      </c>
      <c r="J9" s="12">
        <v>13510</v>
      </c>
      <c r="K9">
        <v>6.31</v>
      </c>
      <c r="M9" s="3" t="s">
        <v>3</v>
      </c>
      <c r="N9" s="12">
        <v>13130</v>
      </c>
      <c r="O9" s="12">
        <v>5251</v>
      </c>
      <c r="P9" s="12">
        <v>7879</v>
      </c>
      <c r="Q9">
        <v>2.96</v>
      </c>
    </row>
    <row r="10" spans="1:17">
      <c r="A10" s="4">
        <v>5</v>
      </c>
      <c r="B10" s="12">
        <v>4410</v>
      </c>
      <c r="C10" s="12">
        <v>2276</v>
      </c>
      <c r="D10" s="12">
        <v>2134</v>
      </c>
      <c r="G10" s="4">
        <v>40</v>
      </c>
      <c r="H10" s="12">
        <v>5618</v>
      </c>
      <c r="I10" s="12">
        <v>2884</v>
      </c>
      <c r="J10" s="12">
        <v>2734</v>
      </c>
      <c r="M10" s="4">
        <v>75</v>
      </c>
      <c r="N10" s="12">
        <v>3103</v>
      </c>
      <c r="O10" s="12">
        <v>1359</v>
      </c>
      <c r="P10" s="12">
        <v>1744</v>
      </c>
    </row>
    <row r="11" spans="1:17">
      <c r="A11" s="4">
        <v>6</v>
      </c>
      <c r="B11" s="12">
        <v>4277</v>
      </c>
      <c r="C11" s="12">
        <v>2220</v>
      </c>
      <c r="D11" s="12">
        <v>2057</v>
      </c>
      <c r="G11" s="4">
        <v>41</v>
      </c>
      <c r="H11" s="12">
        <v>5500</v>
      </c>
      <c r="I11" s="12">
        <v>2849</v>
      </c>
      <c r="J11" s="12">
        <v>2651</v>
      </c>
      <c r="M11" s="4">
        <v>76</v>
      </c>
      <c r="N11" s="12">
        <v>2913</v>
      </c>
      <c r="O11" s="12">
        <v>1206</v>
      </c>
      <c r="P11" s="12">
        <v>1707</v>
      </c>
    </row>
    <row r="12" spans="1:17">
      <c r="A12" s="4">
        <v>7</v>
      </c>
      <c r="B12" s="12">
        <v>4471</v>
      </c>
      <c r="C12" s="12">
        <v>2254</v>
      </c>
      <c r="D12" s="12">
        <v>2217</v>
      </c>
      <c r="G12" s="4">
        <v>42</v>
      </c>
      <c r="H12" s="12">
        <v>5739</v>
      </c>
      <c r="I12" s="12">
        <v>3008</v>
      </c>
      <c r="J12" s="12">
        <v>2731</v>
      </c>
      <c r="M12" s="4">
        <v>77</v>
      </c>
      <c r="N12" s="12">
        <v>2596</v>
      </c>
      <c r="O12" s="12">
        <v>1040</v>
      </c>
      <c r="P12" s="12">
        <v>1556</v>
      </c>
    </row>
    <row r="13" spans="1:17">
      <c r="A13" s="4">
        <v>8</v>
      </c>
      <c r="B13" s="12">
        <v>4194</v>
      </c>
      <c r="C13" s="12">
        <v>2148</v>
      </c>
      <c r="D13" s="12">
        <v>2046</v>
      </c>
      <c r="G13" s="4">
        <v>43</v>
      </c>
      <c r="H13" s="12">
        <v>5691</v>
      </c>
      <c r="I13" s="12">
        <v>2932</v>
      </c>
      <c r="J13" s="12">
        <v>2759</v>
      </c>
      <c r="M13" s="4">
        <v>78</v>
      </c>
      <c r="N13" s="12">
        <v>2307</v>
      </c>
      <c r="O13" s="12">
        <v>876</v>
      </c>
      <c r="P13" s="12">
        <v>1431</v>
      </c>
    </row>
    <row r="14" spans="1:17">
      <c r="A14" s="4">
        <v>9</v>
      </c>
      <c r="B14" s="12">
        <v>4290</v>
      </c>
      <c r="C14" s="12">
        <v>2187</v>
      </c>
      <c r="D14" s="12">
        <v>2103</v>
      </c>
      <c r="G14" s="4">
        <v>44</v>
      </c>
      <c r="H14" s="12">
        <v>5425</v>
      </c>
      <c r="I14" s="12">
        <v>2790</v>
      </c>
      <c r="J14" s="12">
        <v>2635</v>
      </c>
      <c r="M14" s="4">
        <v>79</v>
      </c>
      <c r="N14" s="12">
        <v>2211</v>
      </c>
      <c r="O14" s="12">
        <v>770</v>
      </c>
      <c r="P14" s="12">
        <v>1441</v>
      </c>
    </row>
    <row r="15" spans="1:17">
      <c r="A15" s="3" t="s">
        <v>33</v>
      </c>
      <c r="B15" s="12">
        <v>22267</v>
      </c>
      <c r="C15" s="12">
        <v>11417</v>
      </c>
      <c r="D15" s="12">
        <v>10850</v>
      </c>
      <c r="E15">
        <v>5.0199999999999996</v>
      </c>
      <c r="G15" s="3" t="s">
        <v>4</v>
      </c>
      <c r="H15" s="12">
        <v>30047</v>
      </c>
      <c r="I15" s="12">
        <v>15255</v>
      </c>
      <c r="J15" s="12">
        <v>14792</v>
      </c>
      <c r="K15">
        <v>6.78</v>
      </c>
      <c r="M15" s="3" t="s">
        <v>5</v>
      </c>
      <c r="N15" s="12">
        <v>8042</v>
      </c>
      <c r="O15" s="12">
        <v>2691</v>
      </c>
      <c r="P15" s="12">
        <v>5351</v>
      </c>
      <c r="Q15">
        <v>1.81</v>
      </c>
    </row>
    <row r="16" spans="1:17">
      <c r="A16" s="4">
        <v>10</v>
      </c>
      <c r="B16" s="12">
        <v>4343</v>
      </c>
      <c r="C16" s="12">
        <v>2213</v>
      </c>
      <c r="D16" s="12">
        <v>2130</v>
      </c>
      <c r="G16" s="4">
        <v>45</v>
      </c>
      <c r="H16" s="12">
        <v>5568</v>
      </c>
      <c r="I16" s="12">
        <v>2820</v>
      </c>
      <c r="J16" s="12">
        <v>2748</v>
      </c>
      <c r="M16" s="4">
        <v>80</v>
      </c>
      <c r="N16" s="12">
        <v>1956</v>
      </c>
      <c r="O16" s="12">
        <v>692</v>
      </c>
      <c r="P16" s="12">
        <v>1264</v>
      </c>
    </row>
    <row r="17" spans="1:17">
      <c r="A17" s="4">
        <v>11</v>
      </c>
      <c r="B17" s="12">
        <v>4226</v>
      </c>
      <c r="C17" s="12">
        <v>2154</v>
      </c>
      <c r="D17" s="12">
        <v>2072</v>
      </c>
      <c r="G17" s="4">
        <v>46</v>
      </c>
      <c r="H17" s="12">
        <v>5907</v>
      </c>
      <c r="I17" s="12">
        <v>3100</v>
      </c>
      <c r="J17" s="12">
        <v>2807</v>
      </c>
      <c r="M17" s="4">
        <v>81</v>
      </c>
      <c r="N17" s="12">
        <v>1798</v>
      </c>
      <c r="O17" s="12">
        <v>580</v>
      </c>
      <c r="P17" s="12">
        <v>1218</v>
      </c>
    </row>
    <row r="18" spans="1:17">
      <c r="A18" s="4">
        <v>12</v>
      </c>
      <c r="B18" s="12">
        <v>4321</v>
      </c>
      <c r="C18" s="12">
        <v>2241</v>
      </c>
      <c r="D18" s="12">
        <v>2080</v>
      </c>
      <c r="G18" s="4">
        <v>47</v>
      </c>
      <c r="H18" s="12">
        <v>5944</v>
      </c>
      <c r="I18" s="12">
        <v>3027</v>
      </c>
      <c r="J18" s="12">
        <v>2917</v>
      </c>
      <c r="M18" s="4">
        <v>82</v>
      </c>
      <c r="N18" s="12">
        <v>1577</v>
      </c>
      <c r="O18" s="12">
        <v>524</v>
      </c>
      <c r="P18" s="12">
        <v>1053</v>
      </c>
    </row>
    <row r="19" spans="1:17">
      <c r="A19" s="4">
        <v>13</v>
      </c>
      <c r="B19" s="12">
        <v>4619</v>
      </c>
      <c r="C19" s="12">
        <v>2383</v>
      </c>
      <c r="D19" s="12">
        <v>2236</v>
      </c>
      <c r="G19" s="4">
        <v>48</v>
      </c>
      <c r="H19" s="12">
        <v>6162</v>
      </c>
      <c r="I19" s="12">
        <v>3030</v>
      </c>
      <c r="J19" s="12">
        <v>3132</v>
      </c>
      <c r="M19" s="4">
        <v>83</v>
      </c>
      <c r="N19" s="12">
        <v>1348</v>
      </c>
      <c r="O19" s="12">
        <v>468</v>
      </c>
      <c r="P19" s="12">
        <v>880</v>
      </c>
    </row>
    <row r="20" spans="1:17">
      <c r="A20" s="4">
        <v>14</v>
      </c>
      <c r="B20" s="12">
        <v>4758</v>
      </c>
      <c r="C20" s="12">
        <v>2426</v>
      </c>
      <c r="D20" s="12">
        <v>2332</v>
      </c>
      <c r="G20" s="4">
        <v>49</v>
      </c>
      <c r="H20" s="12">
        <v>6466</v>
      </c>
      <c r="I20" s="12">
        <v>3278</v>
      </c>
      <c r="J20" s="12">
        <v>3188</v>
      </c>
      <c r="M20" s="4">
        <v>84</v>
      </c>
      <c r="N20" s="12">
        <v>1363</v>
      </c>
      <c r="O20" s="12">
        <v>427</v>
      </c>
      <c r="P20" s="12">
        <v>936</v>
      </c>
    </row>
    <row r="21" spans="1:17">
      <c r="A21" s="3" t="s">
        <v>6</v>
      </c>
      <c r="B21" s="12">
        <v>24645</v>
      </c>
      <c r="C21" s="12">
        <v>12511</v>
      </c>
      <c r="D21" s="12">
        <v>12134</v>
      </c>
      <c r="E21">
        <v>5.56</v>
      </c>
      <c r="G21" s="3" t="s">
        <v>7</v>
      </c>
      <c r="H21" s="12">
        <v>38692</v>
      </c>
      <c r="I21" s="12">
        <v>19418</v>
      </c>
      <c r="J21" s="12">
        <v>19274</v>
      </c>
      <c r="K21">
        <v>8.73</v>
      </c>
      <c r="M21" s="3" t="s">
        <v>8</v>
      </c>
      <c r="N21" s="12">
        <v>4597</v>
      </c>
      <c r="O21" s="12">
        <v>1465</v>
      </c>
      <c r="P21" s="12">
        <v>3132</v>
      </c>
      <c r="Q21">
        <v>1.04</v>
      </c>
    </row>
    <row r="22" spans="1:17">
      <c r="A22" s="4">
        <v>15</v>
      </c>
      <c r="B22" s="12">
        <v>4628</v>
      </c>
      <c r="C22" s="12">
        <v>2298</v>
      </c>
      <c r="D22" s="12">
        <v>2330</v>
      </c>
      <c r="G22" s="4">
        <v>50</v>
      </c>
      <c r="H22" s="12">
        <v>6676</v>
      </c>
      <c r="I22" s="12">
        <v>3304</v>
      </c>
      <c r="J22" s="12">
        <v>3372</v>
      </c>
      <c r="M22" s="4">
        <v>85</v>
      </c>
      <c r="N22" s="12">
        <v>1167</v>
      </c>
      <c r="O22" s="12">
        <v>387</v>
      </c>
      <c r="P22" s="12">
        <v>780</v>
      </c>
    </row>
    <row r="23" spans="1:17">
      <c r="A23" s="4">
        <v>16</v>
      </c>
      <c r="B23" s="12">
        <v>4924</v>
      </c>
      <c r="C23" s="12">
        <v>2460</v>
      </c>
      <c r="D23" s="12">
        <v>2464</v>
      </c>
      <c r="G23" s="4">
        <v>51</v>
      </c>
      <c r="H23" s="12">
        <v>7608</v>
      </c>
      <c r="I23" s="12">
        <v>3801</v>
      </c>
      <c r="J23" s="12">
        <v>3807</v>
      </c>
      <c r="M23" s="4">
        <v>86</v>
      </c>
      <c r="N23" s="12">
        <v>1073</v>
      </c>
      <c r="O23" s="12">
        <v>332</v>
      </c>
      <c r="P23" s="12">
        <v>741</v>
      </c>
    </row>
    <row r="24" spans="1:17">
      <c r="A24" s="4">
        <v>17</v>
      </c>
      <c r="B24" s="12">
        <v>5199</v>
      </c>
      <c r="C24" s="12">
        <v>2671</v>
      </c>
      <c r="D24" s="12">
        <v>2528</v>
      </c>
      <c r="G24" s="4">
        <v>52</v>
      </c>
      <c r="H24" s="12">
        <v>8061</v>
      </c>
      <c r="I24" s="12">
        <v>4118</v>
      </c>
      <c r="J24" s="12">
        <v>3943</v>
      </c>
      <c r="M24" s="4">
        <v>87</v>
      </c>
      <c r="N24" s="12">
        <v>972</v>
      </c>
      <c r="O24" s="12">
        <v>301</v>
      </c>
      <c r="P24" s="12">
        <v>671</v>
      </c>
    </row>
    <row r="25" spans="1:17">
      <c r="A25" s="4">
        <v>18</v>
      </c>
      <c r="B25" s="12">
        <v>4881</v>
      </c>
      <c r="C25" s="12">
        <v>2444</v>
      </c>
      <c r="D25" s="12">
        <v>2437</v>
      </c>
      <c r="G25" s="4">
        <v>53</v>
      </c>
      <c r="H25" s="12">
        <v>7966</v>
      </c>
      <c r="I25" s="12">
        <v>4007</v>
      </c>
      <c r="J25" s="12">
        <v>3959</v>
      </c>
      <c r="M25" s="4">
        <v>88</v>
      </c>
      <c r="N25" s="12">
        <v>785</v>
      </c>
      <c r="O25" s="12">
        <v>277</v>
      </c>
      <c r="P25" s="12">
        <v>508</v>
      </c>
    </row>
    <row r="26" spans="1:17">
      <c r="A26" s="4">
        <v>19</v>
      </c>
      <c r="B26" s="12">
        <v>5013</v>
      </c>
      <c r="C26" s="12">
        <v>2638</v>
      </c>
      <c r="D26" s="12">
        <v>2375</v>
      </c>
      <c r="G26" s="4">
        <v>54</v>
      </c>
      <c r="H26" s="12">
        <v>8381</v>
      </c>
      <c r="I26" s="12">
        <v>4188</v>
      </c>
      <c r="J26" s="12">
        <v>4193</v>
      </c>
      <c r="M26" s="4">
        <v>89</v>
      </c>
      <c r="N26" s="12">
        <v>600</v>
      </c>
      <c r="O26" s="12">
        <v>168</v>
      </c>
      <c r="P26" s="12">
        <v>432</v>
      </c>
    </row>
    <row r="27" spans="1:17">
      <c r="A27" s="3" t="s">
        <v>9</v>
      </c>
      <c r="B27" s="12">
        <v>28057</v>
      </c>
      <c r="C27" s="12">
        <v>14678</v>
      </c>
      <c r="D27" s="12">
        <v>13379</v>
      </c>
      <c r="E27">
        <v>6.33</v>
      </c>
      <c r="G27" s="3" t="s">
        <v>10</v>
      </c>
      <c r="H27" s="12">
        <v>28967</v>
      </c>
      <c r="I27" s="12">
        <v>14531</v>
      </c>
      <c r="J27" s="12">
        <v>14436</v>
      </c>
      <c r="K27">
        <v>6.53</v>
      </c>
      <c r="M27" s="3" t="s">
        <v>11</v>
      </c>
      <c r="N27" s="12">
        <v>1776</v>
      </c>
      <c r="O27" s="12">
        <v>488</v>
      </c>
      <c r="P27" s="12">
        <v>1288</v>
      </c>
      <c r="Q27">
        <v>0.4</v>
      </c>
    </row>
    <row r="28" spans="1:17">
      <c r="A28" s="4">
        <v>20</v>
      </c>
      <c r="B28" s="12">
        <v>4924</v>
      </c>
      <c r="C28" s="12">
        <v>2466</v>
      </c>
      <c r="D28" s="12">
        <v>2458</v>
      </c>
      <c r="G28" s="4">
        <v>55</v>
      </c>
      <c r="H28" s="12">
        <v>6428</v>
      </c>
      <c r="I28" s="12">
        <v>3220</v>
      </c>
      <c r="J28" s="12">
        <v>3208</v>
      </c>
      <c r="M28" s="4">
        <v>90</v>
      </c>
      <c r="N28" s="12">
        <v>591</v>
      </c>
      <c r="O28" s="12">
        <v>167</v>
      </c>
      <c r="P28" s="12">
        <v>424</v>
      </c>
    </row>
    <row r="29" spans="1:17">
      <c r="A29" s="4">
        <v>21</v>
      </c>
      <c r="B29" s="12">
        <v>5255</v>
      </c>
      <c r="C29" s="12">
        <v>2804</v>
      </c>
      <c r="D29" s="12">
        <v>2451</v>
      </c>
      <c r="G29" s="4">
        <v>56</v>
      </c>
      <c r="H29" s="12">
        <v>4702</v>
      </c>
      <c r="I29" s="12">
        <v>2350</v>
      </c>
      <c r="J29" s="12">
        <v>2352</v>
      </c>
      <c r="M29" s="4">
        <v>91</v>
      </c>
      <c r="N29" s="12">
        <v>423</v>
      </c>
      <c r="O29" s="12">
        <v>112</v>
      </c>
      <c r="P29" s="12">
        <v>311</v>
      </c>
    </row>
    <row r="30" spans="1:17">
      <c r="A30" s="4">
        <v>22</v>
      </c>
      <c r="B30" s="12">
        <v>5581</v>
      </c>
      <c r="C30" s="12">
        <v>2847</v>
      </c>
      <c r="D30" s="12">
        <v>2734</v>
      </c>
      <c r="G30" s="4">
        <v>57</v>
      </c>
      <c r="H30" s="12">
        <v>5696</v>
      </c>
      <c r="I30" s="12">
        <v>2840</v>
      </c>
      <c r="J30" s="12">
        <v>2856</v>
      </c>
      <c r="M30" s="4">
        <v>92</v>
      </c>
      <c r="N30" s="12">
        <v>328</v>
      </c>
      <c r="O30" s="12">
        <v>85</v>
      </c>
      <c r="P30" s="12">
        <v>243</v>
      </c>
    </row>
    <row r="31" spans="1:17">
      <c r="A31" s="4">
        <v>23</v>
      </c>
      <c r="B31" s="12">
        <v>5955</v>
      </c>
      <c r="C31" s="12">
        <v>3192</v>
      </c>
      <c r="D31" s="12">
        <v>2763</v>
      </c>
      <c r="G31" s="4">
        <v>58</v>
      </c>
      <c r="H31" s="12">
        <v>6372</v>
      </c>
      <c r="I31" s="12">
        <v>3198</v>
      </c>
      <c r="J31" s="12">
        <v>3174</v>
      </c>
      <c r="M31" s="4">
        <v>93</v>
      </c>
      <c r="N31" s="12">
        <v>249</v>
      </c>
      <c r="O31" s="12">
        <v>70</v>
      </c>
      <c r="P31" s="12">
        <v>179</v>
      </c>
    </row>
    <row r="32" spans="1:17">
      <c r="A32" s="4">
        <v>24</v>
      </c>
      <c r="B32" s="12">
        <v>6342</v>
      </c>
      <c r="C32" s="12">
        <v>3369</v>
      </c>
      <c r="D32" s="12">
        <v>2973</v>
      </c>
      <c r="G32" s="4">
        <v>59</v>
      </c>
      <c r="H32" s="12">
        <v>5769</v>
      </c>
      <c r="I32" s="12">
        <v>2923</v>
      </c>
      <c r="J32" s="12">
        <v>2846</v>
      </c>
      <c r="M32" s="4">
        <v>94</v>
      </c>
      <c r="N32" s="12">
        <v>185</v>
      </c>
      <c r="O32" s="12">
        <v>54</v>
      </c>
      <c r="P32" s="12">
        <v>131</v>
      </c>
    </row>
    <row r="33" spans="1:17">
      <c r="A33" s="3" t="s">
        <v>12</v>
      </c>
      <c r="B33" s="12">
        <v>37463</v>
      </c>
      <c r="C33" s="12">
        <v>19994</v>
      </c>
      <c r="D33" s="12">
        <v>17469</v>
      </c>
      <c r="E33">
        <v>8.4499999999999993</v>
      </c>
      <c r="G33" s="3" t="s">
        <v>13</v>
      </c>
      <c r="H33" s="12">
        <v>25874</v>
      </c>
      <c r="I33" s="12">
        <v>12743</v>
      </c>
      <c r="J33" s="12">
        <v>13131</v>
      </c>
      <c r="K33">
        <v>5.84</v>
      </c>
      <c r="M33" s="3" t="s">
        <v>14</v>
      </c>
      <c r="N33" s="12">
        <v>355</v>
      </c>
      <c r="O33" s="12">
        <v>78</v>
      </c>
      <c r="P33" s="12">
        <v>277</v>
      </c>
      <c r="Q33">
        <v>0.08</v>
      </c>
    </row>
    <row r="34" spans="1:17">
      <c r="A34" s="4">
        <v>25</v>
      </c>
      <c r="B34" s="12">
        <v>6632</v>
      </c>
      <c r="C34" s="12">
        <v>3528</v>
      </c>
      <c r="D34" s="12">
        <v>3104</v>
      </c>
      <c r="G34" s="4">
        <v>60</v>
      </c>
      <c r="H34" s="12">
        <v>6127</v>
      </c>
      <c r="I34" s="12">
        <v>3077</v>
      </c>
      <c r="J34" s="12">
        <v>3050</v>
      </c>
      <c r="M34" s="4">
        <v>95</v>
      </c>
      <c r="N34" s="12">
        <v>141</v>
      </c>
      <c r="O34" s="12">
        <v>40</v>
      </c>
      <c r="P34" s="12">
        <v>101</v>
      </c>
    </row>
    <row r="35" spans="1:17">
      <c r="A35" s="4">
        <v>26</v>
      </c>
      <c r="B35" s="12">
        <v>7084</v>
      </c>
      <c r="C35" s="12">
        <v>3816</v>
      </c>
      <c r="D35" s="12">
        <v>3268</v>
      </c>
      <c r="G35" s="4">
        <v>61</v>
      </c>
      <c r="H35" s="12">
        <v>5589</v>
      </c>
      <c r="I35" s="12">
        <v>2747</v>
      </c>
      <c r="J35" s="12">
        <v>2842</v>
      </c>
      <c r="M35" s="4">
        <v>96</v>
      </c>
      <c r="N35" s="12">
        <v>90</v>
      </c>
      <c r="O35" s="12">
        <v>19</v>
      </c>
      <c r="P35" s="12">
        <v>71</v>
      </c>
    </row>
    <row r="36" spans="1:17">
      <c r="A36" s="4">
        <v>27</v>
      </c>
      <c r="B36" s="12">
        <v>7676</v>
      </c>
      <c r="C36" s="12">
        <v>4081</v>
      </c>
      <c r="D36" s="12">
        <v>3595</v>
      </c>
      <c r="G36" s="4">
        <v>62</v>
      </c>
      <c r="H36" s="12">
        <v>4851</v>
      </c>
      <c r="I36" s="12">
        <v>2409</v>
      </c>
      <c r="J36" s="12">
        <v>2442</v>
      </c>
      <c r="M36" s="4">
        <v>97</v>
      </c>
      <c r="N36" s="12">
        <v>63</v>
      </c>
      <c r="O36" s="12">
        <v>11</v>
      </c>
      <c r="P36" s="12">
        <v>52</v>
      </c>
    </row>
    <row r="37" spans="1:17">
      <c r="A37" s="4">
        <v>28</v>
      </c>
      <c r="B37" s="12">
        <v>7914</v>
      </c>
      <c r="C37" s="12">
        <v>4180</v>
      </c>
      <c r="D37" s="12">
        <v>3734</v>
      </c>
      <c r="G37" s="4">
        <v>63</v>
      </c>
      <c r="H37" s="12">
        <v>4387</v>
      </c>
      <c r="I37" s="12">
        <v>2139</v>
      </c>
      <c r="J37" s="12">
        <v>2248</v>
      </c>
      <c r="M37" s="4">
        <v>98</v>
      </c>
      <c r="N37" s="12">
        <v>34</v>
      </c>
      <c r="O37" s="12">
        <v>5</v>
      </c>
      <c r="P37" s="12">
        <v>29</v>
      </c>
    </row>
    <row r="38" spans="1:17">
      <c r="A38" s="4">
        <v>29</v>
      </c>
      <c r="B38" s="12">
        <v>8157</v>
      </c>
      <c r="C38" s="12">
        <v>4389</v>
      </c>
      <c r="D38" s="12">
        <v>3768</v>
      </c>
      <c r="G38" s="4">
        <v>64</v>
      </c>
      <c r="H38" s="12">
        <v>4920</v>
      </c>
      <c r="I38" s="12">
        <v>2371</v>
      </c>
      <c r="J38" s="12">
        <v>2549</v>
      </c>
      <c r="M38" s="4">
        <v>99</v>
      </c>
      <c r="N38" s="12">
        <v>27</v>
      </c>
      <c r="O38" s="12">
        <v>3</v>
      </c>
      <c r="P38" s="12">
        <v>24</v>
      </c>
    </row>
    <row r="39" spans="1:17">
      <c r="A39" s="3" t="s">
        <v>15</v>
      </c>
      <c r="B39" s="12">
        <v>36675</v>
      </c>
      <c r="C39" s="12">
        <v>19562</v>
      </c>
      <c r="D39" s="12">
        <v>17113</v>
      </c>
      <c r="E39">
        <v>8.27</v>
      </c>
      <c r="G39" s="3" t="s">
        <v>16</v>
      </c>
      <c r="H39" s="12">
        <v>22030</v>
      </c>
      <c r="I39" s="12">
        <v>10394</v>
      </c>
      <c r="J39" s="12">
        <v>11636</v>
      </c>
      <c r="K39">
        <v>4.97</v>
      </c>
      <c r="M39" s="13">
        <v>100</v>
      </c>
      <c r="N39" s="12">
        <v>33</v>
      </c>
      <c r="O39" s="12">
        <v>5</v>
      </c>
      <c r="P39" s="12">
        <v>28</v>
      </c>
    </row>
    <row r="40" spans="1:17">
      <c r="A40" s="4">
        <v>30</v>
      </c>
      <c r="B40" s="12">
        <v>7773</v>
      </c>
      <c r="C40" s="12">
        <v>4169</v>
      </c>
      <c r="D40" s="12">
        <v>3604</v>
      </c>
      <c r="G40" s="4">
        <v>65</v>
      </c>
      <c r="H40" s="12">
        <v>4700</v>
      </c>
      <c r="I40" s="12">
        <v>2276</v>
      </c>
      <c r="J40" s="12">
        <v>2424</v>
      </c>
      <c r="N40" s="12"/>
      <c r="O40" s="12"/>
      <c r="P40" s="12"/>
    </row>
    <row r="41" spans="1:17">
      <c r="A41" s="4">
        <v>31</v>
      </c>
      <c r="B41" s="12">
        <v>7649</v>
      </c>
      <c r="C41" s="12">
        <v>4110</v>
      </c>
      <c r="D41" s="12">
        <v>3539</v>
      </c>
      <c r="G41" s="4">
        <v>66</v>
      </c>
      <c r="H41" s="12">
        <v>4664</v>
      </c>
      <c r="I41" s="12">
        <v>2260</v>
      </c>
      <c r="J41" s="12">
        <v>2404</v>
      </c>
      <c r="M41" s="7" t="s">
        <v>17</v>
      </c>
      <c r="N41" s="12">
        <v>0</v>
      </c>
      <c r="O41" s="12">
        <v>0</v>
      </c>
      <c r="P41" s="12">
        <v>0</v>
      </c>
    </row>
    <row r="42" spans="1:17">
      <c r="A42" s="4">
        <v>32</v>
      </c>
      <c r="B42" s="12">
        <v>7123</v>
      </c>
      <c r="C42" s="12">
        <v>3783</v>
      </c>
      <c r="D42" s="12">
        <v>3340</v>
      </c>
      <c r="G42" s="4">
        <v>67</v>
      </c>
      <c r="H42" s="12">
        <v>4395</v>
      </c>
      <c r="I42" s="12">
        <v>2045</v>
      </c>
      <c r="J42" s="12">
        <v>2350</v>
      </c>
      <c r="M42" s="9"/>
      <c r="N42" s="12"/>
      <c r="O42" s="12"/>
      <c r="P42" s="12"/>
    </row>
    <row r="43" spans="1:17">
      <c r="A43" s="4">
        <v>33</v>
      </c>
      <c r="B43" s="12">
        <v>7082</v>
      </c>
      <c r="C43" s="12">
        <v>3760</v>
      </c>
      <c r="D43" s="12">
        <v>3322</v>
      </c>
      <c r="G43" s="4">
        <v>68</v>
      </c>
      <c r="H43" s="12">
        <v>4140</v>
      </c>
      <c r="I43" s="12">
        <v>1896</v>
      </c>
      <c r="J43" s="12">
        <v>2244</v>
      </c>
      <c r="M43" s="7" t="s">
        <v>18</v>
      </c>
      <c r="N43" s="12">
        <v>443404</v>
      </c>
      <c r="O43" s="12">
        <v>221733</v>
      </c>
      <c r="P43" s="12">
        <v>221671</v>
      </c>
    </row>
    <row r="44" spans="1:17">
      <c r="A44" s="4">
        <v>34</v>
      </c>
      <c r="B44" s="12">
        <v>7048</v>
      </c>
      <c r="C44" s="12">
        <v>3740</v>
      </c>
      <c r="D44" s="12">
        <v>3308</v>
      </c>
      <c r="G44" s="4">
        <v>69</v>
      </c>
      <c r="H44" s="12">
        <v>4131</v>
      </c>
      <c r="I44" s="12">
        <v>1917</v>
      </c>
      <c r="J44" s="12">
        <v>2214</v>
      </c>
      <c r="M44" s="9"/>
    </row>
  </sheetData>
  <phoneticPr fontId="3"/>
  <pageMargins left="0.59" right="0.54" top="0.77" bottom="1" header="0.51200000000000001" footer="0.51200000000000001"/>
  <pageSetup paperSize="9" scale="9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44"/>
  <sheetViews>
    <sheetView zoomScale="84" workbookViewId="0"/>
  </sheetViews>
  <sheetFormatPr defaultRowHeight="12"/>
  <cols>
    <col min="1" max="1" width="9.09765625" style="10" customWidth="1"/>
    <col min="7" max="7" width="9.09765625" style="7" customWidth="1"/>
    <col min="13" max="13" width="9.09765625" style="7" customWidth="1"/>
  </cols>
  <sheetData>
    <row r="1" spans="1:17" ht="13">
      <c r="A1" s="2" t="s">
        <v>28</v>
      </c>
      <c r="B1" t="s">
        <v>19</v>
      </c>
      <c r="H1" s="7"/>
      <c r="O1" s="7"/>
    </row>
    <row r="2" spans="1:17">
      <c r="A2" s="5" t="s">
        <v>23</v>
      </c>
      <c r="B2" s="6" t="s">
        <v>24</v>
      </c>
      <c r="C2" s="6" t="s">
        <v>25</v>
      </c>
      <c r="D2" s="6" t="s">
        <v>26</v>
      </c>
      <c r="E2" s="6" t="s">
        <v>27</v>
      </c>
      <c r="F2" s="7"/>
      <c r="G2" s="5" t="s">
        <v>23</v>
      </c>
      <c r="H2" s="6" t="s">
        <v>24</v>
      </c>
      <c r="I2" s="6" t="s">
        <v>25</v>
      </c>
      <c r="J2" s="6" t="s">
        <v>26</v>
      </c>
      <c r="K2" s="6" t="s">
        <v>27</v>
      </c>
      <c r="L2" s="8"/>
      <c r="M2" s="5" t="s">
        <v>23</v>
      </c>
      <c r="N2" s="6" t="s">
        <v>24</v>
      </c>
      <c r="O2" s="6" t="s">
        <v>25</v>
      </c>
      <c r="P2" s="6" t="s">
        <v>26</v>
      </c>
      <c r="Q2" s="6" t="s">
        <v>27</v>
      </c>
    </row>
    <row r="3" spans="1:17">
      <c r="A3" s="3" t="s">
        <v>20</v>
      </c>
      <c r="B3" s="1">
        <v>22664</v>
      </c>
      <c r="C3">
        <v>11648</v>
      </c>
      <c r="D3">
        <v>11016</v>
      </c>
      <c r="E3">
        <v>5.13</v>
      </c>
      <c r="G3" s="3" t="s">
        <v>0</v>
      </c>
      <c r="H3" s="1">
        <v>30179</v>
      </c>
      <c r="I3">
        <v>15833</v>
      </c>
      <c r="J3">
        <v>14346</v>
      </c>
      <c r="K3">
        <v>6.83</v>
      </c>
      <c r="M3" s="3" t="s">
        <v>1</v>
      </c>
      <c r="N3" s="1">
        <v>17503</v>
      </c>
      <c r="O3">
        <v>7902</v>
      </c>
      <c r="P3">
        <v>9601</v>
      </c>
      <c r="Q3">
        <v>3.96</v>
      </c>
    </row>
    <row r="4" spans="1:17">
      <c r="A4" s="4">
        <v>0</v>
      </c>
      <c r="B4">
        <v>4636</v>
      </c>
      <c r="C4">
        <v>2414</v>
      </c>
      <c r="D4">
        <v>2222</v>
      </c>
      <c r="G4" s="4">
        <v>35</v>
      </c>
      <c r="H4">
        <v>6310</v>
      </c>
      <c r="I4">
        <v>3269</v>
      </c>
      <c r="J4">
        <v>3041</v>
      </c>
      <c r="M4" s="4">
        <v>70</v>
      </c>
      <c r="N4">
        <v>3871</v>
      </c>
      <c r="O4">
        <v>1757</v>
      </c>
      <c r="P4">
        <v>2114</v>
      </c>
    </row>
    <row r="5" spans="1:17">
      <c r="A5" s="4">
        <v>1</v>
      </c>
      <c r="B5">
        <v>4527</v>
      </c>
      <c r="C5">
        <v>2320</v>
      </c>
      <c r="D5">
        <v>2207</v>
      </c>
      <c r="G5" s="4">
        <v>36</v>
      </c>
      <c r="H5">
        <v>6365</v>
      </c>
      <c r="I5">
        <v>3344</v>
      </c>
      <c r="J5">
        <v>3021</v>
      </c>
      <c r="M5" s="4">
        <v>71</v>
      </c>
      <c r="N5">
        <v>3675</v>
      </c>
      <c r="O5">
        <v>1722</v>
      </c>
      <c r="P5">
        <v>1953</v>
      </c>
    </row>
    <row r="6" spans="1:17">
      <c r="A6" s="4">
        <v>2</v>
      </c>
      <c r="B6">
        <v>4587</v>
      </c>
      <c r="C6">
        <v>2375</v>
      </c>
      <c r="D6">
        <v>2212</v>
      </c>
      <c r="G6" s="4">
        <v>37</v>
      </c>
      <c r="H6">
        <v>6042</v>
      </c>
      <c r="I6">
        <v>3211</v>
      </c>
      <c r="J6">
        <v>2831</v>
      </c>
      <c r="M6" s="4">
        <v>72</v>
      </c>
      <c r="N6">
        <v>3558</v>
      </c>
      <c r="O6">
        <v>1642</v>
      </c>
      <c r="P6">
        <v>1916</v>
      </c>
    </row>
    <row r="7" spans="1:17">
      <c r="A7" s="4">
        <v>3</v>
      </c>
      <c r="B7">
        <v>4453</v>
      </c>
      <c r="C7">
        <v>2230</v>
      </c>
      <c r="D7">
        <v>2223</v>
      </c>
      <c r="G7" s="4">
        <v>38</v>
      </c>
      <c r="H7">
        <v>5813</v>
      </c>
      <c r="I7">
        <v>3116</v>
      </c>
      <c r="J7">
        <v>2697</v>
      </c>
      <c r="M7" s="4">
        <v>73</v>
      </c>
      <c r="N7">
        <v>3215</v>
      </c>
      <c r="O7">
        <v>1370</v>
      </c>
      <c r="P7">
        <v>1845</v>
      </c>
    </row>
    <row r="8" spans="1:17">
      <c r="A8" s="4">
        <v>4</v>
      </c>
      <c r="B8">
        <v>4461</v>
      </c>
      <c r="C8">
        <v>2309</v>
      </c>
      <c r="D8">
        <v>2152</v>
      </c>
      <c r="G8" s="4">
        <v>39</v>
      </c>
      <c r="H8">
        <v>5649</v>
      </c>
      <c r="I8">
        <v>2893</v>
      </c>
      <c r="J8">
        <v>2756</v>
      </c>
      <c r="M8" s="4">
        <v>74</v>
      </c>
      <c r="N8">
        <v>3184</v>
      </c>
      <c r="O8">
        <v>1411</v>
      </c>
      <c r="P8">
        <v>1773</v>
      </c>
    </row>
    <row r="9" spans="1:17">
      <c r="A9" s="3" t="s">
        <v>21</v>
      </c>
      <c r="B9" s="1">
        <v>21677</v>
      </c>
      <c r="C9">
        <v>11045</v>
      </c>
      <c r="D9">
        <v>10632</v>
      </c>
      <c r="E9">
        <v>4.91</v>
      </c>
      <c r="G9" s="3" t="s">
        <v>2</v>
      </c>
      <c r="H9" s="1">
        <v>28001</v>
      </c>
      <c r="I9">
        <v>14437</v>
      </c>
      <c r="J9">
        <v>13564</v>
      </c>
      <c r="K9">
        <v>6.34</v>
      </c>
      <c r="M9" s="3" t="s">
        <v>3</v>
      </c>
      <c r="N9">
        <v>12346</v>
      </c>
      <c r="O9">
        <v>4789</v>
      </c>
      <c r="P9">
        <v>7557</v>
      </c>
      <c r="Q9">
        <v>2.8</v>
      </c>
    </row>
    <row r="10" spans="1:17">
      <c r="A10" s="4">
        <v>5</v>
      </c>
      <c r="B10">
        <v>4294</v>
      </c>
      <c r="C10">
        <v>2215</v>
      </c>
      <c r="D10">
        <v>2079</v>
      </c>
      <c r="G10" s="4">
        <v>40</v>
      </c>
      <c r="H10">
        <v>5528</v>
      </c>
      <c r="I10">
        <v>2873</v>
      </c>
      <c r="J10">
        <v>2655</v>
      </c>
      <c r="M10" s="4">
        <v>75</v>
      </c>
      <c r="N10">
        <v>2976</v>
      </c>
      <c r="O10">
        <v>1251</v>
      </c>
      <c r="P10">
        <v>1725</v>
      </c>
    </row>
    <row r="11" spans="1:17">
      <c r="A11" s="4">
        <v>6</v>
      </c>
      <c r="B11">
        <v>4492</v>
      </c>
      <c r="C11">
        <v>2268</v>
      </c>
      <c r="D11">
        <v>2224</v>
      </c>
      <c r="G11" s="4">
        <v>41</v>
      </c>
      <c r="H11">
        <v>5746</v>
      </c>
      <c r="I11">
        <v>3006</v>
      </c>
      <c r="J11">
        <v>2740</v>
      </c>
      <c r="M11" s="4">
        <v>76</v>
      </c>
      <c r="N11">
        <v>2671</v>
      </c>
      <c r="O11">
        <v>1083</v>
      </c>
      <c r="P11">
        <v>1588</v>
      </c>
    </row>
    <row r="12" spans="1:17">
      <c r="A12" s="4">
        <v>7</v>
      </c>
      <c r="B12">
        <v>4224</v>
      </c>
      <c r="C12">
        <v>2153</v>
      </c>
      <c r="D12">
        <v>2071</v>
      </c>
      <c r="G12" s="4">
        <v>42</v>
      </c>
      <c r="H12">
        <v>5680</v>
      </c>
      <c r="I12">
        <v>2916</v>
      </c>
      <c r="J12">
        <v>2764</v>
      </c>
      <c r="M12" s="4">
        <v>77</v>
      </c>
      <c r="N12">
        <v>2377</v>
      </c>
      <c r="O12">
        <v>917</v>
      </c>
      <c r="P12">
        <v>1460</v>
      </c>
    </row>
    <row r="13" spans="1:17">
      <c r="A13" s="4">
        <v>8</v>
      </c>
      <c r="B13">
        <v>4310</v>
      </c>
      <c r="C13">
        <v>2191</v>
      </c>
      <c r="D13">
        <v>2119</v>
      </c>
      <c r="G13" s="4">
        <v>43</v>
      </c>
      <c r="H13">
        <v>5439</v>
      </c>
      <c r="I13">
        <v>2800</v>
      </c>
      <c r="J13">
        <v>2639</v>
      </c>
      <c r="M13" s="4">
        <v>78</v>
      </c>
      <c r="N13">
        <v>2306</v>
      </c>
      <c r="O13">
        <v>823</v>
      </c>
      <c r="P13">
        <v>1483</v>
      </c>
    </row>
    <row r="14" spans="1:17">
      <c r="A14" s="4">
        <v>9</v>
      </c>
      <c r="B14">
        <v>4357</v>
      </c>
      <c r="C14">
        <v>2218</v>
      </c>
      <c r="D14">
        <v>2139</v>
      </c>
      <c r="G14" s="4">
        <v>44</v>
      </c>
      <c r="H14">
        <v>5608</v>
      </c>
      <c r="I14">
        <v>2842</v>
      </c>
      <c r="J14">
        <v>2766</v>
      </c>
      <c r="M14" s="4">
        <v>79</v>
      </c>
      <c r="N14">
        <v>2016</v>
      </c>
      <c r="O14">
        <v>715</v>
      </c>
      <c r="P14">
        <v>1301</v>
      </c>
    </row>
    <row r="15" spans="1:17">
      <c r="A15" s="3" t="s">
        <v>22</v>
      </c>
      <c r="B15" s="1">
        <v>22650</v>
      </c>
      <c r="C15">
        <v>11544</v>
      </c>
      <c r="D15">
        <v>11106</v>
      </c>
      <c r="E15">
        <v>5.13</v>
      </c>
      <c r="G15" s="3" t="s">
        <v>4</v>
      </c>
      <c r="H15" s="1">
        <v>31306</v>
      </c>
      <c r="I15">
        <v>15819</v>
      </c>
      <c r="J15">
        <v>15487</v>
      </c>
      <c r="K15">
        <v>7.09</v>
      </c>
      <c r="M15" s="3" t="s">
        <v>5</v>
      </c>
      <c r="N15">
        <v>7715</v>
      </c>
      <c r="O15">
        <v>2609</v>
      </c>
      <c r="P15">
        <v>5106</v>
      </c>
      <c r="Q15">
        <v>1.75</v>
      </c>
    </row>
    <row r="16" spans="1:17">
      <c r="A16" s="4">
        <v>10</v>
      </c>
      <c r="B16">
        <v>4241</v>
      </c>
      <c r="C16">
        <v>2166</v>
      </c>
      <c r="D16">
        <v>2075</v>
      </c>
      <c r="G16" s="4">
        <v>45</v>
      </c>
      <c r="H16">
        <v>5944</v>
      </c>
      <c r="I16">
        <v>3127</v>
      </c>
      <c r="J16">
        <v>2817</v>
      </c>
      <c r="M16" s="4">
        <v>80</v>
      </c>
      <c r="N16">
        <v>1905</v>
      </c>
      <c r="O16">
        <v>627</v>
      </c>
      <c r="P16">
        <v>1278</v>
      </c>
    </row>
    <row r="17" spans="1:17">
      <c r="A17" s="4">
        <v>11</v>
      </c>
      <c r="B17">
        <v>4347</v>
      </c>
      <c r="C17">
        <v>2258</v>
      </c>
      <c r="D17">
        <v>2089</v>
      </c>
      <c r="G17" s="4">
        <v>46</v>
      </c>
      <c r="H17">
        <v>5940</v>
      </c>
      <c r="I17">
        <v>3023</v>
      </c>
      <c r="J17">
        <v>2917</v>
      </c>
      <c r="M17" s="4">
        <v>81</v>
      </c>
      <c r="N17">
        <v>1668</v>
      </c>
      <c r="O17">
        <v>574</v>
      </c>
      <c r="P17">
        <v>1094</v>
      </c>
    </row>
    <row r="18" spans="1:17">
      <c r="A18" s="4">
        <v>12</v>
      </c>
      <c r="B18">
        <v>4645</v>
      </c>
      <c r="C18">
        <v>2392</v>
      </c>
      <c r="D18">
        <v>2253</v>
      </c>
      <c r="G18" s="4">
        <v>47</v>
      </c>
      <c r="H18">
        <v>6210</v>
      </c>
      <c r="I18">
        <v>3059</v>
      </c>
      <c r="J18">
        <v>3151</v>
      </c>
      <c r="M18" s="4">
        <v>82</v>
      </c>
      <c r="N18">
        <v>1411</v>
      </c>
      <c r="O18">
        <v>501</v>
      </c>
      <c r="P18">
        <v>910</v>
      </c>
    </row>
    <row r="19" spans="1:17">
      <c r="A19" s="4">
        <v>13</v>
      </c>
      <c r="B19">
        <v>4757</v>
      </c>
      <c r="C19">
        <v>2419</v>
      </c>
      <c r="D19">
        <v>2338</v>
      </c>
      <c r="G19" s="4">
        <v>48</v>
      </c>
      <c r="H19">
        <v>6500</v>
      </c>
      <c r="I19">
        <v>3290</v>
      </c>
      <c r="J19">
        <v>3210</v>
      </c>
      <c r="M19" s="4">
        <v>83</v>
      </c>
      <c r="N19">
        <v>1475</v>
      </c>
      <c r="O19">
        <v>478</v>
      </c>
      <c r="P19">
        <v>997</v>
      </c>
    </row>
    <row r="20" spans="1:17">
      <c r="A20" s="4">
        <v>14</v>
      </c>
      <c r="B20">
        <v>4660</v>
      </c>
      <c r="C20">
        <v>2309</v>
      </c>
      <c r="D20">
        <v>2351</v>
      </c>
      <c r="G20" s="4">
        <v>49</v>
      </c>
      <c r="H20">
        <v>6712</v>
      </c>
      <c r="I20">
        <v>3320</v>
      </c>
      <c r="J20">
        <v>3392</v>
      </c>
      <c r="M20" s="4">
        <v>84</v>
      </c>
      <c r="N20">
        <v>1256</v>
      </c>
      <c r="O20">
        <v>429</v>
      </c>
      <c r="P20">
        <v>827</v>
      </c>
    </row>
    <row r="21" spans="1:17">
      <c r="A21" s="3" t="s">
        <v>6</v>
      </c>
      <c r="B21" s="1">
        <v>25119</v>
      </c>
      <c r="C21">
        <v>12762</v>
      </c>
      <c r="D21">
        <v>12357</v>
      </c>
      <c r="E21">
        <v>5.69</v>
      </c>
      <c r="G21" s="3" t="s">
        <v>7</v>
      </c>
      <c r="H21" s="1">
        <v>38694</v>
      </c>
      <c r="I21" s="1">
        <v>19497</v>
      </c>
      <c r="J21" s="1">
        <v>19197</v>
      </c>
      <c r="K21">
        <v>8.76</v>
      </c>
      <c r="M21" s="3" t="s">
        <v>8</v>
      </c>
      <c r="N21">
        <v>4414</v>
      </c>
      <c r="O21">
        <v>1405</v>
      </c>
      <c r="P21">
        <v>3009</v>
      </c>
      <c r="Q21">
        <v>1</v>
      </c>
    </row>
    <row r="22" spans="1:17">
      <c r="A22" s="4">
        <v>15</v>
      </c>
      <c r="B22">
        <v>4906</v>
      </c>
      <c r="C22">
        <v>2455</v>
      </c>
      <c r="D22">
        <v>2451</v>
      </c>
      <c r="G22" s="4">
        <v>50</v>
      </c>
      <c r="H22">
        <v>7634</v>
      </c>
      <c r="I22">
        <v>3825</v>
      </c>
      <c r="J22">
        <v>3809</v>
      </c>
      <c r="M22" s="4">
        <v>85</v>
      </c>
      <c r="N22">
        <v>1167</v>
      </c>
      <c r="O22">
        <v>370</v>
      </c>
      <c r="P22">
        <v>797</v>
      </c>
    </row>
    <row r="23" spans="1:17">
      <c r="A23" s="4">
        <v>16</v>
      </c>
      <c r="B23">
        <v>5201</v>
      </c>
      <c r="C23">
        <v>2671</v>
      </c>
      <c r="D23">
        <v>2530</v>
      </c>
      <c r="G23" s="4">
        <v>51</v>
      </c>
      <c r="H23">
        <v>8080</v>
      </c>
      <c r="I23">
        <v>4133</v>
      </c>
      <c r="J23">
        <v>3947</v>
      </c>
      <c r="M23" s="4">
        <v>86</v>
      </c>
      <c r="N23">
        <v>1053</v>
      </c>
      <c r="O23">
        <v>334</v>
      </c>
      <c r="P23">
        <v>719</v>
      </c>
    </row>
    <row r="24" spans="1:17">
      <c r="A24" s="4">
        <v>17</v>
      </c>
      <c r="B24">
        <v>5158</v>
      </c>
      <c r="C24">
        <v>2617</v>
      </c>
      <c r="D24">
        <v>2541</v>
      </c>
      <c r="G24" s="4">
        <v>52</v>
      </c>
      <c r="H24">
        <v>8025</v>
      </c>
      <c r="I24">
        <v>4052</v>
      </c>
      <c r="J24">
        <v>3973</v>
      </c>
      <c r="M24" s="4">
        <v>87</v>
      </c>
      <c r="N24">
        <v>878</v>
      </c>
      <c r="O24">
        <v>313</v>
      </c>
      <c r="P24">
        <v>565</v>
      </c>
    </row>
    <row r="25" spans="1:17">
      <c r="A25" s="4">
        <v>18</v>
      </c>
      <c r="B25">
        <v>4921</v>
      </c>
      <c r="C25">
        <v>2533</v>
      </c>
      <c r="D25">
        <v>2388</v>
      </c>
      <c r="G25" s="4">
        <v>53</v>
      </c>
      <c r="H25">
        <v>8461</v>
      </c>
      <c r="I25">
        <v>4223</v>
      </c>
      <c r="J25">
        <v>4238</v>
      </c>
      <c r="M25" s="4">
        <v>88</v>
      </c>
      <c r="N25">
        <v>675</v>
      </c>
      <c r="O25">
        <v>196</v>
      </c>
      <c r="P25">
        <v>479</v>
      </c>
    </row>
    <row r="26" spans="1:17">
      <c r="A26" s="4">
        <v>19</v>
      </c>
      <c r="B26">
        <v>4933</v>
      </c>
      <c r="C26">
        <v>2486</v>
      </c>
      <c r="D26">
        <v>2447</v>
      </c>
      <c r="G26" s="4">
        <v>54</v>
      </c>
      <c r="H26">
        <v>6494</v>
      </c>
      <c r="I26">
        <v>3264</v>
      </c>
      <c r="J26">
        <v>3230</v>
      </c>
      <c r="M26" s="4">
        <v>89</v>
      </c>
      <c r="N26">
        <v>641</v>
      </c>
      <c r="O26">
        <v>192</v>
      </c>
      <c r="P26">
        <v>449</v>
      </c>
    </row>
    <row r="27" spans="1:17">
      <c r="A27" s="3" t="s">
        <v>9</v>
      </c>
      <c r="B27" s="1">
        <v>29339</v>
      </c>
      <c r="C27">
        <v>15461</v>
      </c>
      <c r="D27">
        <v>13878</v>
      </c>
      <c r="E27">
        <v>6.64</v>
      </c>
      <c r="G27" s="3" t="s">
        <v>10</v>
      </c>
      <c r="H27" s="1">
        <v>28882</v>
      </c>
      <c r="I27">
        <v>14556</v>
      </c>
      <c r="J27" s="1">
        <v>14326</v>
      </c>
      <c r="K27">
        <v>6.54</v>
      </c>
      <c r="M27" s="3" t="s">
        <v>11</v>
      </c>
      <c r="N27">
        <v>1575</v>
      </c>
      <c r="O27">
        <v>447</v>
      </c>
      <c r="P27">
        <v>1128</v>
      </c>
      <c r="Q27">
        <v>0.36</v>
      </c>
    </row>
    <row r="28" spans="1:17">
      <c r="A28" s="4">
        <v>20</v>
      </c>
      <c r="B28">
        <v>5176</v>
      </c>
      <c r="C28">
        <v>2748</v>
      </c>
      <c r="D28">
        <v>2428</v>
      </c>
      <c r="G28" s="4">
        <v>55</v>
      </c>
      <c r="H28">
        <v>4729</v>
      </c>
      <c r="I28">
        <v>2359</v>
      </c>
      <c r="J28">
        <v>90</v>
      </c>
      <c r="M28" s="4">
        <v>493</v>
      </c>
      <c r="N28">
        <v>143</v>
      </c>
      <c r="O28">
        <v>350</v>
      </c>
    </row>
    <row r="29" spans="1:17">
      <c r="A29" s="4">
        <v>21</v>
      </c>
      <c r="B29">
        <v>5594</v>
      </c>
      <c r="C29">
        <v>2881</v>
      </c>
      <c r="D29">
        <v>2713</v>
      </c>
      <c r="G29" s="4">
        <v>56</v>
      </c>
      <c r="H29">
        <v>5726</v>
      </c>
      <c r="I29">
        <v>2853</v>
      </c>
      <c r="J29">
        <v>2873</v>
      </c>
      <c r="M29" s="4">
        <v>91</v>
      </c>
      <c r="N29">
        <v>383</v>
      </c>
      <c r="O29">
        <v>100</v>
      </c>
      <c r="P29">
        <v>283</v>
      </c>
    </row>
    <row r="30" spans="1:17">
      <c r="A30" s="4">
        <v>22</v>
      </c>
      <c r="B30">
        <v>5901</v>
      </c>
      <c r="C30">
        <v>3125</v>
      </c>
      <c r="D30">
        <v>2776</v>
      </c>
      <c r="G30" s="4">
        <v>57</v>
      </c>
      <c r="H30">
        <v>6436</v>
      </c>
      <c r="I30">
        <v>3243</v>
      </c>
      <c r="J30">
        <v>3193</v>
      </c>
      <c r="M30" s="4">
        <v>92</v>
      </c>
      <c r="N30">
        <v>296</v>
      </c>
      <c r="O30">
        <v>83</v>
      </c>
      <c r="P30">
        <v>213</v>
      </c>
    </row>
    <row r="31" spans="1:17">
      <c r="A31" s="4">
        <v>23</v>
      </c>
      <c r="B31">
        <v>6255</v>
      </c>
      <c r="C31">
        <v>3335</v>
      </c>
      <c r="D31">
        <v>2920</v>
      </c>
      <c r="G31" s="4">
        <v>58</v>
      </c>
      <c r="H31">
        <v>5796</v>
      </c>
      <c r="I31">
        <v>2946</v>
      </c>
      <c r="J31">
        <v>2850</v>
      </c>
      <c r="M31" s="4">
        <v>93</v>
      </c>
      <c r="N31">
        <v>227</v>
      </c>
      <c r="O31">
        <v>68</v>
      </c>
      <c r="P31">
        <v>159</v>
      </c>
    </row>
    <row r="32" spans="1:17">
      <c r="A32" s="4">
        <v>24</v>
      </c>
      <c r="B32">
        <v>6413</v>
      </c>
      <c r="C32">
        <v>3372</v>
      </c>
      <c r="D32">
        <v>3041</v>
      </c>
      <c r="G32" s="4">
        <v>59</v>
      </c>
      <c r="H32">
        <v>6195</v>
      </c>
      <c r="I32">
        <v>3144</v>
      </c>
      <c r="J32">
        <v>3051</v>
      </c>
      <c r="M32" s="4">
        <v>94</v>
      </c>
      <c r="N32">
        <v>176</v>
      </c>
      <c r="O32">
        <v>53</v>
      </c>
      <c r="P32">
        <v>123</v>
      </c>
    </row>
    <row r="33" spans="1:17">
      <c r="A33" s="3" t="s">
        <v>12</v>
      </c>
      <c r="B33" s="1">
        <v>38179</v>
      </c>
      <c r="C33" s="1">
        <v>20468</v>
      </c>
      <c r="D33" s="1">
        <v>17711</v>
      </c>
      <c r="E33">
        <v>8.64</v>
      </c>
      <c r="G33" s="3" t="s">
        <v>13</v>
      </c>
      <c r="H33" s="1">
        <v>24666</v>
      </c>
      <c r="I33">
        <v>12077</v>
      </c>
      <c r="J33">
        <v>12589</v>
      </c>
      <c r="K33">
        <v>5.59</v>
      </c>
      <c r="M33" s="3" t="s">
        <v>14</v>
      </c>
      <c r="N33">
        <v>280</v>
      </c>
      <c r="O33">
        <v>50</v>
      </c>
      <c r="P33">
        <v>230</v>
      </c>
      <c r="Q33">
        <v>0.06</v>
      </c>
    </row>
    <row r="34" spans="1:17">
      <c r="A34" s="4">
        <v>25</v>
      </c>
      <c r="B34">
        <v>6923</v>
      </c>
      <c r="C34">
        <v>3730</v>
      </c>
      <c r="D34">
        <v>3193</v>
      </c>
      <c r="G34" s="4">
        <v>60</v>
      </c>
      <c r="H34">
        <v>5628</v>
      </c>
      <c r="I34">
        <v>2770</v>
      </c>
      <c r="J34">
        <v>2858</v>
      </c>
      <c r="M34" s="4">
        <v>95</v>
      </c>
      <c r="N34">
        <v>117</v>
      </c>
      <c r="O34">
        <v>24</v>
      </c>
      <c r="P34">
        <v>93</v>
      </c>
    </row>
    <row r="35" spans="1:17">
      <c r="A35" s="4">
        <v>26</v>
      </c>
      <c r="B35">
        <v>7623</v>
      </c>
      <c r="C35">
        <v>4065</v>
      </c>
      <c r="D35">
        <v>3558</v>
      </c>
      <c r="G35" s="4">
        <v>61</v>
      </c>
      <c r="H35">
        <v>4887</v>
      </c>
      <c r="I35">
        <v>2430</v>
      </c>
      <c r="J35">
        <v>2457</v>
      </c>
      <c r="M35" s="4">
        <v>96</v>
      </c>
      <c r="N35">
        <v>73</v>
      </c>
      <c r="O35">
        <v>12</v>
      </c>
      <c r="P35">
        <v>61</v>
      </c>
    </row>
    <row r="36" spans="1:17">
      <c r="A36" s="4">
        <v>27</v>
      </c>
      <c r="B36">
        <v>7831</v>
      </c>
      <c r="C36">
        <v>4192</v>
      </c>
      <c r="D36">
        <v>3639</v>
      </c>
      <c r="G36" s="4">
        <v>62</v>
      </c>
      <c r="H36">
        <v>4428</v>
      </c>
      <c r="I36">
        <v>2167</v>
      </c>
      <c r="J36">
        <v>2261</v>
      </c>
      <c r="M36" s="4">
        <v>97</v>
      </c>
      <c r="N36">
        <v>39</v>
      </c>
      <c r="O36">
        <v>7</v>
      </c>
      <c r="P36">
        <v>32</v>
      </c>
    </row>
    <row r="37" spans="1:17">
      <c r="A37" s="4">
        <v>28</v>
      </c>
      <c r="B37">
        <v>8064</v>
      </c>
      <c r="C37">
        <v>4332</v>
      </c>
      <c r="D37">
        <v>3732</v>
      </c>
      <c r="G37" s="4">
        <v>63</v>
      </c>
      <c r="H37">
        <v>4978</v>
      </c>
      <c r="I37">
        <v>2410</v>
      </c>
      <c r="J37">
        <v>2568</v>
      </c>
      <c r="M37" s="4">
        <v>98</v>
      </c>
      <c r="N37">
        <v>32</v>
      </c>
      <c r="O37">
        <v>5</v>
      </c>
      <c r="P37">
        <v>27</v>
      </c>
    </row>
    <row r="38" spans="1:17">
      <c r="A38" s="4">
        <v>29</v>
      </c>
      <c r="B38">
        <v>7738</v>
      </c>
      <c r="C38">
        <v>4149</v>
      </c>
      <c r="D38">
        <v>3589</v>
      </c>
      <c r="G38" s="4">
        <v>64</v>
      </c>
      <c r="H38">
        <v>4745</v>
      </c>
      <c r="I38">
        <v>2300</v>
      </c>
      <c r="J38">
        <v>2445</v>
      </c>
      <c r="M38" s="4">
        <v>99</v>
      </c>
      <c r="N38">
        <v>19</v>
      </c>
      <c r="O38">
        <v>2</v>
      </c>
      <c r="P38">
        <v>17</v>
      </c>
    </row>
    <row r="39" spans="1:17">
      <c r="A39" s="3" t="s">
        <v>15</v>
      </c>
      <c r="B39" s="1">
        <v>34792</v>
      </c>
      <c r="C39" s="1">
        <v>18507</v>
      </c>
      <c r="D39">
        <v>16285</v>
      </c>
      <c r="E39">
        <v>7.88</v>
      </c>
      <c r="G39" s="3" t="s">
        <v>16</v>
      </c>
      <c r="H39" s="1">
        <v>21641</v>
      </c>
      <c r="I39">
        <v>10171</v>
      </c>
      <c r="J39">
        <v>11470</v>
      </c>
      <c r="K39">
        <v>4.9000000000000004</v>
      </c>
      <c r="M39" s="11" t="s">
        <v>29</v>
      </c>
      <c r="N39">
        <v>23</v>
      </c>
      <c r="O39">
        <v>6</v>
      </c>
      <c r="P39">
        <v>17</v>
      </c>
    </row>
    <row r="40" spans="1:17">
      <c r="A40" s="4">
        <v>30</v>
      </c>
      <c r="B40">
        <v>7629</v>
      </c>
      <c r="C40">
        <v>4111</v>
      </c>
      <c r="D40">
        <v>3518</v>
      </c>
      <c r="G40" s="4">
        <v>65</v>
      </c>
      <c r="H40">
        <v>4710</v>
      </c>
      <c r="I40">
        <v>2293</v>
      </c>
      <c r="J40">
        <v>2417</v>
      </c>
    </row>
    <row r="41" spans="1:17">
      <c r="A41" s="4">
        <v>31</v>
      </c>
      <c r="B41">
        <v>7104</v>
      </c>
      <c r="C41">
        <v>3752</v>
      </c>
      <c r="D41">
        <v>3352</v>
      </c>
      <c r="G41" s="4">
        <v>66</v>
      </c>
      <c r="H41">
        <v>4435</v>
      </c>
      <c r="I41">
        <v>2073</v>
      </c>
      <c r="J41">
        <v>2362</v>
      </c>
      <c r="M41" s="7" t="s">
        <v>17</v>
      </c>
      <c r="N41">
        <v>0</v>
      </c>
      <c r="O41">
        <v>0</v>
      </c>
      <c r="P41">
        <v>0</v>
      </c>
    </row>
    <row r="42" spans="1:17">
      <c r="A42" s="4">
        <v>32</v>
      </c>
      <c r="B42">
        <v>7111</v>
      </c>
      <c r="C42">
        <v>3786</v>
      </c>
      <c r="D42">
        <v>3325</v>
      </c>
      <c r="G42" s="4">
        <v>67</v>
      </c>
      <c r="H42">
        <v>4200</v>
      </c>
      <c r="I42">
        <v>1938</v>
      </c>
      <c r="J42">
        <v>2262</v>
      </c>
      <c r="M42" s="9"/>
    </row>
    <row r="43" spans="1:17">
      <c r="A43" s="4">
        <v>33</v>
      </c>
      <c r="B43">
        <v>7084</v>
      </c>
      <c r="C43">
        <v>3749</v>
      </c>
      <c r="D43">
        <v>3335</v>
      </c>
      <c r="G43" s="4">
        <v>68</v>
      </c>
      <c r="H43">
        <v>4189</v>
      </c>
      <c r="I43">
        <v>1956</v>
      </c>
      <c r="J43">
        <v>2233</v>
      </c>
      <c r="M43" s="7" t="s">
        <v>18</v>
      </c>
      <c r="N43" s="1">
        <v>441645</v>
      </c>
      <c r="O43" s="1">
        <v>221033</v>
      </c>
      <c r="P43" s="1">
        <v>220612</v>
      </c>
    </row>
    <row r="44" spans="1:17">
      <c r="A44" s="4">
        <v>34</v>
      </c>
      <c r="B44">
        <v>5864</v>
      </c>
      <c r="C44">
        <v>3109</v>
      </c>
      <c r="D44">
        <v>2755</v>
      </c>
      <c r="G44" s="4">
        <v>69</v>
      </c>
      <c r="H44">
        <v>4107</v>
      </c>
      <c r="I44">
        <v>1911</v>
      </c>
      <c r="J44">
        <v>2196</v>
      </c>
      <c r="M44" s="9"/>
    </row>
  </sheetData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85"/>
  <sheetViews>
    <sheetView zoomScale="73" workbookViewId="0"/>
  </sheetViews>
  <sheetFormatPr defaultColWidth="10.296875" defaultRowHeight="13"/>
  <cols>
    <col min="1" max="1" width="10.296875" style="50" customWidth="1"/>
    <col min="2" max="6" width="10.296875" style="38" customWidth="1"/>
    <col min="7" max="7" width="10.296875" style="39" customWidth="1"/>
    <col min="8" max="12" width="10.296875" style="38" customWidth="1"/>
    <col min="13" max="13" width="10.296875" style="39" customWidth="1"/>
    <col min="14" max="16384" width="10.296875" style="38"/>
  </cols>
  <sheetData>
    <row r="1" spans="1:17">
      <c r="A1" s="35" t="s">
        <v>52</v>
      </c>
      <c r="B1" s="38" t="s">
        <v>53</v>
      </c>
    </row>
    <row r="2" spans="1:17">
      <c r="A2" s="40" t="s">
        <v>23</v>
      </c>
      <c r="B2" s="41" t="s">
        <v>24</v>
      </c>
      <c r="C2" s="41" t="s">
        <v>25</v>
      </c>
      <c r="D2" s="41" t="s">
        <v>26</v>
      </c>
      <c r="E2" s="41" t="s">
        <v>27</v>
      </c>
      <c r="F2" s="39"/>
      <c r="G2" s="40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39"/>
      <c r="M2" s="40" t="s">
        <v>23</v>
      </c>
      <c r="N2" s="41" t="s">
        <v>24</v>
      </c>
      <c r="O2" s="41" t="s">
        <v>25</v>
      </c>
      <c r="P2" s="41" t="s">
        <v>26</v>
      </c>
      <c r="Q2" s="41" t="s">
        <v>27</v>
      </c>
    </row>
    <row r="3" spans="1:17">
      <c r="A3" s="42" t="s">
        <v>54</v>
      </c>
      <c r="B3" s="43">
        <v>22351</v>
      </c>
      <c r="C3" s="43">
        <v>11514</v>
      </c>
      <c r="D3" s="43">
        <v>10837</v>
      </c>
      <c r="E3" s="38">
        <v>5.08</v>
      </c>
      <c r="G3" s="42" t="s">
        <v>0</v>
      </c>
      <c r="H3" s="43">
        <v>29496</v>
      </c>
      <c r="I3" s="43">
        <v>15524</v>
      </c>
      <c r="J3" s="43">
        <v>13972</v>
      </c>
      <c r="K3" s="38">
        <v>6.71</v>
      </c>
      <c r="M3" s="42" t="s">
        <v>1</v>
      </c>
      <c r="N3" s="43">
        <v>16955</v>
      </c>
      <c r="O3" s="43">
        <v>7606</v>
      </c>
      <c r="P3" s="43">
        <v>9349</v>
      </c>
      <c r="Q3" s="38">
        <v>3.86</v>
      </c>
    </row>
    <row r="4" spans="1:17">
      <c r="A4" s="37" t="s">
        <v>55</v>
      </c>
      <c r="B4" s="43">
        <v>4464</v>
      </c>
      <c r="C4" s="43">
        <v>2331</v>
      </c>
      <c r="D4" s="43">
        <v>2133</v>
      </c>
      <c r="E4" s="43"/>
      <c r="F4" s="43"/>
      <c r="G4" s="37">
        <v>35</v>
      </c>
      <c r="H4" s="43">
        <v>6371</v>
      </c>
      <c r="I4" s="43">
        <v>3350</v>
      </c>
      <c r="J4" s="43">
        <v>3021</v>
      </c>
      <c r="K4" s="43"/>
      <c r="L4" s="43"/>
      <c r="M4" s="37">
        <v>70</v>
      </c>
      <c r="N4" s="43">
        <v>3761</v>
      </c>
      <c r="O4" s="43">
        <v>1772</v>
      </c>
      <c r="P4" s="43">
        <v>1989</v>
      </c>
      <c r="Q4" s="43"/>
    </row>
    <row r="5" spans="1:17">
      <c r="A5" s="37">
        <v>1</v>
      </c>
      <c r="B5" s="43">
        <v>4596</v>
      </c>
      <c r="C5" s="43">
        <v>2371</v>
      </c>
      <c r="D5" s="43">
        <v>2225</v>
      </c>
      <c r="E5" s="43"/>
      <c r="F5" s="43"/>
      <c r="G5" s="37">
        <v>36</v>
      </c>
      <c r="H5" s="43">
        <v>6098</v>
      </c>
      <c r="I5" s="43">
        <v>3257</v>
      </c>
      <c r="J5" s="43">
        <v>2841</v>
      </c>
      <c r="K5" s="43"/>
      <c r="L5" s="43"/>
      <c r="M5" s="37">
        <v>71</v>
      </c>
      <c r="N5" s="43">
        <v>3617</v>
      </c>
      <c r="O5" s="43">
        <v>1679</v>
      </c>
      <c r="P5" s="43">
        <v>1938</v>
      </c>
      <c r="Q5" s="43"/>
    </row>
    <row r="6" spans="1:17">
      <c r="A6" s="37">
        <v>2</v>
      </c>
      <c r="B6" s="43">
        <v>4495</v>
      </c>
      <c r="C6" s="43">
        <v>2273</v>
      </c>
      <c r="D6" s="43">
        <v>2222</v>
      </c>
      <c r="E6" s="43"/>
      <c r="F6" s="43"/>
      <c r="G6" s="37">
        <v>37</v>
      </c>
      <c r="H6" s="43">
        <v>5849</v>
      </c>
      <c r="I6" s="43">
        <v>3142</v>
      </c>
      <c r="J6" s="43">
        <v>2707</v>
      </c>
      <c r="K6" s="43"/>
      <c r="L6" s="43"/>
      <c r="M6" s="37">
        <v>72</v>
      </c>
      <c r="N6" s="43">
        <v>3274</v>
      </c>
      <c r="O6" s="43">
        <v>1409</v>
      </c>
      <c r="P6" s="43">
        <v>1865</v>
      </c>
      <c r="Q6" s="43"/>
    </row>
    <row r="7" spans="1:17">
      <c r="A7" s="37">
        <v>3</v>
      </c>
      <c r="B7" s="43">
        <v>4475</v>
      </c>
      <c r="C7" s="43">
        <v>2302</v>
      </c>
      <c r="D7" s="43">
        <v>2173</v>
      </c>
      <c r="E7" s="43"/>
      <c r="F7" s="43"/>
      <c r="G7" s="37">
        <v>38</v>
      </c>
      <c r="H7" s="43">
        <v>5623</v>
      </c>
      <c r="I7" s="43">
        <v>2884</v>
      </c>
      <c r="J7" s="43">
        <v>2739</v>
      </c>
      <c r="K7" s="43"/>
      <c r="L7" s="43"/>
      <c r="M7" s="37">
        <v>73</v>
      </c>
      <c r="N7" s="43">
        <v>3242</v>
      </c>
      <c r="O7" s="43">
        <v>1438</v>
      </c>
      <c r="P7" s="43">
        <v>1804</v>
      </c>
      <c r="Q7" s="43"/>
    </row>
    <row r="8" spans="1:17">
      <c r="A8" s="37">
        <v>4</v>
      </c>
      <c r="B8" s="43">
        <v>4321</v>
      </c>
      <c r="C8" s="43">
        <v>2237</v>
      </c>
      <c r="D8" s="43">
        <v>2084</v>
      </c>
      <c r="E8" s="43"/>
      <c r="F8" s="43"/>
      <c r="G8" s="37">
        <v>39</v>
      </c>
      <c r="H8" s="43">
        <v>5555</v>
      </c>
      <c r="I8" s="43">
        <v>2891</v>
      </c>
      <c r="J8" s="43">
        <v>2664</v>
      </c>
      <c r="K8" s="43"/>
      <c r="L8" s="43"/>
      <c r="M8" s="37">
        <v>74</v>
      </c>
      <c r="N8" s="43">
        <v>3061</v>
      </c>
      <c r="O8" s="43">
        <v>1308</v>
      </c>
      <c r="P8" s="43">
        <v>1753</v>
      </c>
      <c r="Q8" s="43"/>
    </row>
    <row r="9" spans="1:17">
      <c r="A9" s="42" t="s">
        <v>56</v>
      </c>
      <c r="B9" s="43">
        <v>21821</v>
      </c>
      <c r="C9" s="43">
        <v>11108</v>
      </c>
      <c r="D9" s="43">
        <v>10713</v>
      </c>
      <c r="E9" s="38">
        <v>4.96</v>
      </c>
      <c r="G9" s="42" t="s">
        <v>2</v>
      </c>
      <c r="H9" s="43">
        <v>28519</v>
      </c>
      <c r="I9" s="43">
        <v>14750</v>
      </c>
      <c r="J9" s="43">
        <v>13769</v>
      </c>
      <c r="K9" s="38">
        <v>6.49</v>
      </c>
      <c r="M9" s="42" t="s">
        <v>3</v>
      </c>
      <c r="N9" s="43">
        <v>11609</v>
      </c>
      <c r="O9" s="43">
        <v>4368</v>
      </c>
      <c r="P9" s="43">
        <v>7241</v>
      </c>
      <c r="Q9" s="38">
        <v>2.64</v>
      </c>
    </row>
    <row r="10" spans="1:17">
      <c r="A10" s="37">
        <v>5</v>
      </c>
      <c r="B10" s="43">
        <v>4563</v>
      </c>
      <c r="C10" s="43">
        <v>2311</v>
      </c>
      <c r="D10" s="43">
        <v>2252</v>
      </c>
      <c r="E10" s="43"/>
      <c r="F10" s="43"/>
      <c r="G10" s="37">
        <v>40</v>
      </c>
      <c r="H10" s="43">
        <v>5745</v>
      </c>
      <c r="I10" s="43">
        <v>2992</v>
      </c>
      <c r="J10" s="43">
        <v>2753</v>
      </c>
      <c r="K10" s="43"/>
      <c r="L10" s="43"/>
      <c r="M10" s="37">
        <v>75</v>
      </c>
      <c r="N10" s="43">
        <v>2744</v>
      </c>
      <c r="O10" s="43">
        <v>1136</v>
      </c>
      <c r="P10" s="43">
        <v>1608</v>
      </c>
      <c r="Q10" s="43"/>
    </row>
    <row r="11" spans="1:17">
      <c r="A11" s="37">
        <v>6</v>
      </c>
      <c r="B11" s="43">
        <v>4272</v>
      </c>
      <c r="C11" s="43">
        <v>2190</v>
      </c>
      <c r="D11" s="43">
        <v>2082</v>
      </c>
      <c r="E11" s="43"/>
      <c r="F11" s="43"/>
      <c r="G11" s="37">
        <v>41</v>
      </c>
      <c r="H11" s="43">
        <v>5710</v>
      </c>
      <c r="I11" s="43">
        <v>2938</v>
      </c>
      <c r="J11" s="43">
        <v>2772</v>
      </c>
      <c r="K11" s="43"/>
      <c r="L11" s="43"/>
      <c r="M11" s="37">
        <v>76</v>
      </c>
      <c r="N11" s="43">
        <v>2433</v>
      </c>
      <c r="O11" s="43">
        <v>959</v>
      </c>
      <c r="P11" s="43">
        <v>1474</v>
      </c>
      <c r="Q11" s="43"/>
    </row>
    <row r="12" spans="1:17">
      <c r="A12" s="37">
        <v>7</v>
      </c>
      <c r="B12" s="43">
        <v>4342</v>
      </c>
      <c r="C12" s="43">
        <v>2204</v>
      </c>
      <c r="D12" s="43">
        <v>2138</v>
      </c>
      <c r="E12" s="43"/>
      <c r="F12" s="43"/>
      <c r="G12" s="37">
        <v>42</v>
      </c>
      <c r="H12" s="43">
        <v>5468</v>
      </c>
      <c r="I12" s="43">
        <v>2818</v>
      </c>
      <c r="J12" s="43">
        <v>2650</v>
      </c>
      <c r="K12" s="43"/>
      <c r="L12" s="43"/>
      <c r="M12" s="37">
        <v>77</v>
      </c>
      <c r="N12" s="43">
        <v>2371</v>
      </c>
      <c r="O12" s="43">
        <v>858</v>
      </c>
      <c r="P12" s="43">
        <v>1513</v>
      </c>
      <c r="Q12" s="43"/>
    </row>
    <row r="13" spans="1:17">
      <c r="A13" s="37">
        <v>8</v>
      </c>
      <c r="B13" s="43">
        <v>4381</v>
      </c>
      <c r="C13" s="43">
        <v>2234</v>
      </c>
      <c r="D13" s="43">
        <v>2147</v>
      </c>
      <c r="E13" s="43"/>
      <c r="F13" s="43"/>
      <c r="G13" s="37">
        <v>43</v>
      </c>
      <c r="H13" s="43">
        <v>5634</v>
      </c>
      <c r="I13" s="43">
        <v>2874</v>
      </c>
      <c r="J13" s="43">
        <v>2760</v>
      </c>
      <c r="K13" s="43"/>
      <c r="L13" s="43"/>
      <c r="M13" s="37">
        <v>78</v>
      </c>
      <c r="N13" s="43">
        <v>2090</v>
      </c>
      <c r="O13" s="43">
        <v>748</v>
      </c>
      <c r="P13" s="43">
        <v>1342</v>
      </c>
      <c r="Q13" s="43"/>
    </row>
    <row r="14" spans="1:17">
      <c r="A14" s="37">
        <v>9</v>
      </c>
      <c r="B14" s="43">
        <v>4263</v>
      </c>
      <c r="C14" s="43">
        <v>2169</v>
      </c>
      <c r="D14" s="43">
        <v>2094</v>
      </c>
      <c r="E14" s="43"/>
      <c r="F14" s="43"/>
      <c r="G14" s="37">
        <v>44</v>
      </c>
      <c r="H14" s="43">
        <v>5962</v>
      </c>
      <c r="I14" s="43">
        <v>3128</v>
      </c>
      <c r="J14" s="43">
        <v>2834</v>
      </c>
      <c r="K14" s="43"/>
      <c r="L14" s="43"/>
      <c r="M14" s="37">
        <v>79</v>
      </c>
      <c r="N14" s="43">
        <v>1971</v>
      </c>
      <c r="O14" s="43">
        <v>667</v>
      </c>
      <c r="P14" s="43">
        <v>1304</v>
      </c>
      <c r="Q14" s="43"/>
    </row>
    <row r="15" spans="1:17">
      <c r="A15" s="42" t="s">
        <v>57</v>
      </c>
      <c r="B15" s="43">
        <v>23417</v>
      </c>
      <c r="C15" s="43">
        <v>11886</v>
      </c>
      <c r="D15" s="43">
        <v>11531</v>
      </c>
      <c r="E15" s="38">
        <v>5.32</v>
      </c>
      <c r="G15" s="42" t="s">
        <v>4</v>
      </c>
      <c r="H15" s="43">
        <v>33242</v>
      </c>
      <c r="I15" s="43">
        <v>16625</v>
      </c>
      <c r="J15" s="43">
        <v>16617</v>
      </c>
      <c r="K15" s="38">
        <v>7.56</v>
      </c>
      <c r="M15" s="42" t="s">
        <v>5</v>
      </c>
      <c r="N15" s="43">
        <v>7410</v>
      </c>
      <c r="O15" s="43">
        <v>2550</v>
      </c>
      <c r="P15" s="43">
        <v>4860</v>
      </c>
      <c r="Q15" s="38">
        <v>1.68</v>
      </c>
    </row>
    <row r="16" spans="1:17">
      <c r="A16" s="37">
        <v>10</v>
      </c>
      <c r="B16" s="43">
        <v>4350</v>
      </c>
      <c r="C16" s="43">
        <v>2261</v>
      </c>
      <c r="D16" s="43">
        <v>2089</v>
      </c>
      <c r="E16" s="43"/>
      <c r="F16" s="43"/>
      <c r="G16" s="37">
        <v>45</v>
      </c>
      <c r="H16" s="43">
        <v>5981</v>
      </c>
      <c r="I16" s="43">
        <v>3030</v>
      </c>
      <c r="J16" s="43">
        <v>2951</v>
      </c>
      <c r="K16" s="43"/>
      <c r="L16" s="43"/>
      <c r="M16" s="37">
        <v>80</v>
      </c>
      <c r="N16" s="43">
        <v>1748</v>
      </c>
      <c r="O16" s="43">
        <v>613</v>
      </c>
      <c r="P16" s="43">
        <v>1135</v>
      </c>
      <c r="Q16" s="43"/>
    </row>
    <row r="17" spans="1:17">
      <c r="A17" s="37">
        <v>11</v>
      </c>
      <c r="B17" s="43">
        <v>4694</v>
      </c>
      <c r="C17" s="43">
        <v>2418</v>
      </c>
      <c r="D17" s="43">
        <v>2276</v>
      </c>
      <c r="E17" s="43"/>
      <c r="F17" s="43"/>
      <c r="G17" s="37">
        <v>46</v>
      </c>
      <c r="H17" s="43">
        <v>6270</v>
      </c>
      <c r="I17" s="43">
        <v>3081</v>
      </c>
      <c r="J17" s="43">
        <v>3189</v>
      </c>
      <c r="K17" s="43"/>
      <c r="L17" s="43"/>
      <c r="M17" s="37">
        <v>81</v>
      </c>
      <c r="N17" s="43">
        <v>1490</v>
      </c>
      <c r="O17" s="43">
        <v>543</v>
      </c>
      <c r="P17" s="43">
        <v>947</v>
      </c>
      <c r="Q17" s="43"/>
    </row>
    <row r="18" spans="1:17">
      <c r="A18" s="37">
        <v>12</v>
      </c>
      <c r="B18" s="43">
        <v>4756</v>
      </c>
      <c r="C18" s="43">
        <v>2416</v>
      </c>
      <c r="D18" s="43">
        <v>2340</v>
      </c>
      <c r="E18" s="43"/>
      <c r="F18" s="43"/>
      <c r="G18" s="37">
        <v>47</v>
      </c>
      <c r="H18" s="43">
        <v>6559</v>
      </c>
      <c r="I18" s="43">
        <v>3318</v>
      </c>
      <c r="J18" s="43">
        <v>3241</v>
      </c>
      <c r="K18" s="43"/>
      <c r="L18" s="43"/>
      <c r="M18" s="37">
        <v>82</v>
      </c>
      <c r="N18" s="43">
        <v>1563</v>
      </c>
      <c r="O18" s="43">
        <v>516</v>
      </c>
      <c r="P18" s="43">
        <v>1047</v>
      </c>
      <c r="Q18" s="43"/>
    </row>
    <row r="19" spans="1:17">
      <c r="A19" s="37">
        <v>13</v>
      </c>
      <c r="B19" s="43">
        <v>4674</v>
      </c>
      <c r="C19" s="43">
        <v>2317</v>
      </c>
      <c r="D19" s="43">
        <v>2357</v>
      </c>
      <c r="E19" s="43"/>
      <c r="F19" s="43"/>
      <c r="G19" s="37">
        <v>48</v>
      </c>
      <c r="H19" s="43">
        <v>6739</v>
      </c>
      <c r="I19" s="43">
        <v>3335</v>
      </c>
      <c r="J19" s="43">
        <v>3404</v>
      </c>
      <c r="K19" s="43"/>
      <c r="L19" s="43"/>
      <c r="M19" s="37">
        <v>83</v>
      </c>
      <c r="N19" s="43">
        <v>1356</v>
      </c>
      <c r="O19" s="43">
        <v>476</v>
      </c>
      <c r="P19" s="43">
        <v>880</v>
      </c>
      <c r="Q19" s="43"/>
    </row>
    <row r="20" spans="1:17">
      <c r="A20" s="37">
        <v>14</v>
      </c>
      <c r="B20" s="43">
        <v>4943</v>
      </c>
      <c r="C20" s="43">
        <v>2474</v>
      </c>
      <c r="D20" s="43">
        <v>2469</v>
      </c>
      <c r="E20" s="43"/>
      <c r="F20" s="43"/>
      <c r="G20" s="37">
        <v>49</v>
      </c>
      <c r="H20" s="43">
        <v>7693</v>
      </c>
      <c r="I20" s="43">
        <v>3861</v>
      </c>
      <c r="J20" s="43">
        <v>3832</v>
      </c>
      <c r="K20" s="43"/>
      <c r="L20" s="43"/>
      <c r="M20" s="37">
        <v>84</v>
      </c>
      <c r="N20" s="43">
        <v>1253</v>
      </c>
      <c r="O20" s="43">
        <v>402</v>
      </c>
      <c r="P20" s="43">
        <v>851</v>
      </c>
      <c r="Q20" s="43"/>
    </row>
    <row r="21" spans="1:17">
      <c r="A21" s="42" t="s">
        <v>6</v>
      </c>
      <c r="B21" s="43">
        <v>25596</v>
      </c>
      <c r="C21" s="43">
        <v>13149</v>
      </c>
      <c r="D21" s="43">
        <v>12447</v>
      </c>
      <c r="E21" s="38">
        <v>5.82</v>
      </c>
      <c r="G21" s="42" t="s">
        <v>7</v>
      </c>
      <c r="H21" s="43">
        <v>36127</v>
      </c>
      <c r="I21" s="43">
        <v>18264</v>
      </c>
      <c r="J21" s="43">
        <v>17863</v>
      </c>
      <c r="K21" s="38">
        <v>8.2200000000000006</v>
      </c>
      <c r="M21" s="42" t="s">
        <v>8</v>
      </c>
      <c r="N21" s="43">
        <v>4140</v>
      </c>
      <c r="O21" s="43">
        <v>1362</v>
      </c>
      <c r="P21" s="43">
        <v>2778</v>
      </c>
      <c r="Q21" s="38">
        <v>0.94</v>
      </c>
    </row>
    <row r="22" spans="1:17">
      <c r="A22" s="37">
        <v>15</v>
      </c>
      <c r="B22" s="43">
        <v>5201</v>
      </c>
      <c r="C22" s="43">
        <v>2669</v>
      </c>
      <c r="D22" s="43">
        <v>2532</v>
      </c>
      <c r="E22" s="43"/>
      <c r="F22" s="43"/>
      <c r="G22" s="37">
        <v>50</v>
      </c>
      <c r="H22" s="43">
        <v>8142</v>
      </c>
      <c r="I22" s="43">
        <v>4163</v>
      </c>
      <c r="J22" s="43">
        <v>3979</v>
      </c>
      <c r="K22" s="43"/>
      <c r="L22" s="43"/>
      <c r="M22" s="37">
        <v>85</v>
      </c>
      <c r="N22" s="43">
        <v>1138</v>
      </c>
      <c r="O22" s="43">
        <v>373</v>
      </c>
      <c r="P22" s="43">
        <v>765</v>
      </c>
      <c r="Q22" s="43"/>
    </row>
    <row r="23" spans="1:17">
      <c r="A23" s="37">
        <v>16</v>
      </c>
      <c r="B23" s="43">
        <v>5164</v>
      </c>
      <c r="C23" s="43">
        <v>2620</v>
      </c>
      <c r="D23" s="43">
        <v>2544</v>
      </c>
      <c r="E23" s="43"/>
      <c r="F23" s="43"/>
      <c r="G23" s="37">
        <v>51</v>
      </c>
      <c r="H23" s="43">
        <v>8136</v>
      </c>
      <c r="I23" s="43">
        <v>4128</v>
      </c>
      <c r="J23" s="43">
        <v>4008</v>
      </c>
      <c r="K23" s="43"/>
      <c r="L23" s="43"/>
      <c r="M23" s="37">
        <v>86</v>
      </c>
      <c r="N23" s="43">
        <v>974</v>
      </c>
      <c r="O23" s="43">
        <v>359</v>
      </c>
      <c r="P23" s="43">
        <v>615</v>
      </c>
      <c r="Q23" s="43"/>
    </row>
    <row r="24" spans="1:17">
      <c r="A24" s="37">
        <v>17</v>
      </c>
      <c r="B24" s="43">
        <v>5303</v>
      </c>
      <c r="C24" s="43">
        <v>2739</v>
      </c>
      <c r="D24" s="43">
        <v>2564</v>
      </c>
      <c r="E24" s="43"/>
      <c r="F24" s="43"/>
      <c r="G24" s="37">
        <v>52</v>
      </c>
      <c r="H24" s="43">
        <v>8538</v>
      </c>
      <c r="I24" s="43">
        <v>4279</v>
      </c>
      <c r="J24" s="43">
        <v>4259</v>
      </c>
      <c r="K24" s="43"/>
      <c r="L24" s="43"/>
      <c r="M24" s="37">
        <v>87</v>
      </c>
      <c r="N24" s="43">
        <v>747</v>
      </c>
      <c r="O24" s="43">
        <v>232</v>
      </c>
      <c r="P24" s="43">
        <v>515</v>
      </c>
      <c r="Q24" s="43"/>
    </row>
    <row r="25" spans="1:17">
      <c r="A25" s="37">
        <v>18</v>
      </c>
      <c r="B25" s="43">
        <v>4838</v>
      </c>
      <c r="C25" s="43">
        <v>2426</v>
      </c>
      <c r="D25" s="43">
        <v>2412</v>
      </c>
      <c r="E25" s="43"/>
      <c r="F25" s="43"/>
      <c r="G25" s="37">
        <v>53</v>
      </c>
      <c r="H25" s="43">
        <v>6548</v>
      </c>
      <c r="I25" s="43">
        <v>3297</v>
      </c>
      <c r="J25" s="43">
        <v>3251</v>
      </c>
      <c r="K25" s="43"/>
      <c r="L25" s="43"/>
      <c r="M25" s="37">
        <v>88</v>
      </c>
      <c r="N25" s="43">
        <v>713</v>
      </c>
      <c r="O25" s="43">
        <v>228</v>
      </c>
      <c r="P25" s="43">
        <v>485</v>
      </c>
      <c r="Q25" s="43"/>
    </row>
    <row r="26" spans="1:17">
      <c r="A26" s="37">
        <v>19</v>
      </c>
      <c r="B26" s="43">
        <v>5090</v>
      </c>
      <c r="C26" s="43">
        <v>2695</v>
      </c>
      <c r="D26" s="43">
        <v>2395</v>
      </c>
      <c r="E26" s="43"/>
      <c r="F26" s="43"/>
      <c r="G26" s="37">
        <v>54</v>
      </c>
      <c r="H26" s="43">
        <v>4763</v>
      </c>
      <c r="I26" s="43">
        <v>2397</v>
      </c>
      <c r="J26" s="43">
        <v>2366</v>
      </c>
      <c r="K26" s="43"/>
      <c r="L26" s="43"/>
      <c r="M26" s="37">
        <v>89</v>
      </c>
      <c r="N26" s="43">
        <v>568</v>
      </c>
      <c r="O26" s="43">
        <v>170</v>
      </c>
      <c r="P26" s="43">
        <v>398</v>
      </c>
      <c r="Q26" s="43"/>
    </row>
    <row r="27" spans="1:17">
      <c r="A27" s="42" t="s">
        <v>9</v>
      </c>
      <c r="B27" s="43">
        <v>30512</v>
      </c>
      <c r="C27" s="43">
        <v>16057</v>
      </c>
      <c r="D27" s="43">
        <v>14455</v>
      </c>
      <c r="E27" s="38">
        <v>6.94</v>
      </c>
      <c r="G27" s="42" t="s">
        <v>10</v>
      </c>
      <c r="H27" s="43">
        <v>29985</v>
      </c>
      <c r="I27" s="43">
        <v>15074</v>
      </c>
      <c r="J27" s="43">
        <v>14911</v>
      </c>
      <c r="K27" s="38">
        <v>6.82</v>
      </c>
      <c r="M27" s="42" t="s">
        <v>11</v>
      </c>
      <c r="N27" s="43">
        <v>1396</v>
      </c>
      <c r="O27" s="43">
        <v>401</v>
      </c>
      <c r="P27" s="43">
        <v>995</v>
      </c>
      <c r="Q27" s="38">
        <v>0.32</v>
      </c>
    </row>
    <row r="28" spans="1:17">
      <c r="A28" s="37">
        <v>20</v>
      </c>
      <c r="B28" s="43">
        <v>5479</v>
      </c>
      <c r="C28" s="43">
        <v>2826</v>
      </c>
      <c r="D28" s="43">
        <v>2653</v>
      </c>
      <c r="E28" s="43"/>
      <c r="F28" s="43"/>
      <c r="G28" s="37">
        <v>55</v>
      </c>
      <c r="H28" s="43">
        <v>5756</v>
      </c>
      <c r="I28" s="43">
        <v>2869</v>
      </c>
      <c r="J28" s="43">
        <v>2887</v>
      </c>
      <c r="K28" s="43"/>
      <c r="L28" s="43"/>
      <c r="M28" s="37">
        <v>90</v>
      </c>
      <c r="N28" s="43">
        <v>442</v>
      </c>
      <c r="O28" s="43">
        <v>124</v>
      </c>
      <c r="P28" s="43">
        <v>318</v>
      </c>
      <c r="Q28" s="43"/>
    </row>
    <row r="29" spans="1:17">
      <c r="A29" s="37">
        <v>21</v>
      </c>
      <c r="B29" s="43">
        <v>5904</v>
      </c>
      <c r="C29" s="43">
        <v>3138</v>
      </c>
      <c r="D29" s="43">
        <v>2766</v>
      </c>
      <c r="E29" s="43"/>
      <c r="F29" s="43"/>
      <c r="G29" s="37">
        <v>56</v>
      </c>
      <c r="H29" s="43">
        <v>6474</v>
      </c>
      <c r="I29" s="43">
        <v>3266</v>
      </c>
      <c r="J29" s="43">
        <v>3208</v>
      </c>
      <c r="K29" s="43"/>
      <c r="L29" s="43"/>
      <c r="M29" s="37">
        <v>91</v>
      </c>
      <c r="N29" s="43">
        <v>340</v>
      </c>
      <c r="O29" s="43">
        <v>97</v>
      </c>
      <c r="P29" s="43">
        <v>243</v>
      </c>
      <c r="Q29" s="43"/>
    </row>
    <row r="30" spans="1:17">
      <c r="A30" s="37">
        <v>22</v>
      </c>
      <c r="B30" s="43">
        <v>6084</v>
      </c>
      <c r="C30" s="43">
        <v>3188</v>
      </c>
      <c r="D30" s="43">
        <v>2896</v>
      </c>
      <c r="E30" s="43"/>
      <c r="F30" s="43"/>
      <c r="G30" s="37">
        <v>57</v>
      </c>
      <c r="H30" s="43">
        <v>5840</v>
      </c>
      <c r="I30" s="43">
        <v>2970</v>
      </c>
      <c r="J30" s="43">
        <v>2870</v>
      </c>
      <c r="K30" s="43"/>
      <c r="L30" s="43"/>
      <c r="M30" s="37">
        <v>92</v>
      </c>
      <c r="N30" s="43">
        <v>280</v>
      </c>
      <c r="O30" s="43">
        <v>91</v>
      </c>
      <c r="P30" s="43">
        <v>189</v>
      </c>
      <c r="Q30" s="43"/>
    </row>
    <row r="31" spans="1:17">
      <c r="A31" s="37">
        <v>23</v>
      </c>
      <c r="B31" s="43">
        <v>6298</v>
      </c>
      <c r="C31" s="43">
        <v>3310</v>
      </c>
      <c r="D31" s="43">
        <v>2988</v>
      </c>
      <c r="E31" s="43"/>
      <c r="F31" s="43"/>
      <c r="G31" s="37">
        <v>58</v>
      </c>
      <c r="H31" s="43">
        <v>6247</v>
      </c>
      <c r="I31" s="43">
        <v>3170</v>
      </c>
      <c r="J31" s="43">
        <v>3077</v>
      </c>
      <c r="K31" s="43"/>
      <c r="L31" s="43"/>
      <c r="M31" s="37">
        <v>93</v>
      </c>
      <c r="N31" s="43">
        <v>199</v>
      </c>
      <c r="O31" s="43">
        <v>59</v>
      </c>
      <c r="P31" s="43">
        <v>140</v>
      </c>
      <c r="Q31" s="43"/>
    </row>
    <row r="32" spans="1:17">
      <c r="A32" s="37">
        <v>24</v>
      </c>
      <c r="B32" s="43">
        <v>6747</v>
      </c>
      <c r="C32" s="43">
        <v>3595</v>
      </c>
      <c r="D32" s="43">
        <v>3152</v>
      </c>
      <c r="E32" s="43"/>
      <c r="F32" s="43"/>
      <c r="G32" s="37">
        <v>59</v>
      </c>
      <c r="H32" s="43">
        <v>5668</v>
      </c>
      <c r="I32" s="43">
        <v>2799</v>
      </c>
      <c r="J32" s="43">
        <v>2869</v>
      </c>
      <c r="K32" s="43"/>
      <c r="L32" s="43"/>
      <c r="M32" s="37">
        <v>94</v>
      </c>
      <c r="N32" s="43">
        <v>135</v>
      </c>
      <c r="O32" s="43">
        <v>30</v>
      </c>
      <c r="P32" s="43">
        <v>105</v>
      </c>
      <c r="Q32" s="43"/>
    </row>
    <row r="33" spans="1:17">
      <c r="A33" s="42" t="s">
        <v>12</v>
      </c>
      <c r="B33" s="43">
        <v>38365</v>
      </c>
      <c r="C33" s="43">
        <v>20530</v>
      </c>
      <c r="D33" s="43">
        <v>17835</v>
      </c>
      <c r="E33" s="38">
        <v>8.7200000000000006</v>
      </c>
      <c r="G33" s="42" t="s">
        <v>13</v>
      </c>
      <c r="H33" s="43">
        <v>23950</v>
      </c>
      <c r="I33" s="43">
        <v>11725</v>
      </c>
      <c r="J33" s="43">
        <v>12225</v>
      </c>
      <c r="K33" s="38">
        <v>5.45</v>
      </c>
      <c r="M33" s="42" t="s">
        <v>14</v>
      </c>
      <c r="N33" s="43">
        <v>228</v>
      </c>
      <c r="O33" s="43">
        <v>49</v>
      </c>
      <c r="P33" s="43">
        <v>179</v>
      </c>
      <c r="Q33" s="38">
        <v>0.05</v>
      </c>
    </row>
    <row r="34" spans="1:17">
      <c r="A34" s="37">
        <v>25</v>
      </c>
      <c r="B34" s="43">
        <v>7432</v>
      </c>
      <c r="C34" s="43">
        <v>3941</v>
      </c>
      <c r="D34" s="43">
        <v>3491</v>
      </c>
      <c r="E34" s="43"/>
      <c r="F34" s="43"/>
      <c r="G34" s="37">
        <v>60</v>
      </c>
      <c r="H34" s="43">
        <v>4913</v>
      </c>
      <c r="I34" s="43">
        <v>2447</v>
      </c>
      <c r="J34" s="43">
        <v>2466</v>
      </c>
      <c r="K34" s="43"/>
      <c r="L34" s="43"/>
      <c r="M34" s="37">
        <v>95</v>
      </c>
      <c r="N34" s="43">
        <v>86</v>
      </c>
      <c r="O34" s="43">
        <v>18</v>
      </c>
      <c r="P34" s="43">
        <v>68</v>
      </c>
      <c r="Q34" s="43"/>
    </row>
    <row r="35" spans="1:17">
      <c r="A35" s="37">
        <v>26</v>
      </c>
      <c r="B35" s="43">
        <v>7722</v>
      </c>
      <c r="C35" s="43">
        <v>4132</v>
      </c>
      <c r="D35" s="43">
        <v>3590</v>
      </c>
      <c r="E35" s="43"/>
      <c r="F35" s="43"/>
      <c r="G35" s="37">
        <v>61</v>
      </c>
      <c r="H35" s="43">
        <v>4473</v>
      </c>
      <c r="I35" s="43">
        <v>2194</v>
      </c>
      <c r="J35" s="43">
        <v>2279</v>
      </c>
      <c r="K35" s="43"/>
      <c r="L35" s="43"/>
      <c r="M35" s="37">
        <v>96</v>
      </c>
      <c r="N35" s="43">
        <v>59</v>
      </c>
      <c r="O35" s="43">
        <v>13</v>
      </c>
      <c r="P35" s="43">
        <v>46</v>
      </c>
      <c r="Q35" s="43"/>
    </row>
    <row r="36" spans="1:17">
      <c r="A36" s="37">
        <v>27</v>
      </c>
      <c r="B36" s="43">
        <v>7948</v>
      </c>
      <c r="C36" s="43">
        <v>4279</v>
      </c>
      <c r="D36" s="43">
        <v>3669</v>
      </c>
      <c r="E36" s="43"/>
      <c r="F36" s="43"/>
      <c r="G36" s="37">
        <v>62</v>
      </c>
      <c r="H36" s="43">
        <v>5026</v>
      </c>
      <c r="I36" s="43">
        <v>2435</v>
      </c>
      <c r="J36" s="43">
        <v>2591</v>
      </c>
      <c r="K36" s="43"/>
      <c r="L36" s="43"/>
      <c r="M36" s="37">
        <v>97</v>
      </c>
      <c r="N36" s="43">
        <v>43</v>
      </c>
      <c r="O36" s="43">
        <v>10</v>
      </c>
      <c r="P36" s="43">
        <v>33</v>
      </c>
      <c r="Q36" s="43"/>
    </row>
    <row r="37" spans="1:17">
      <c r="A37" s="37">
        <v>28</v>
      </c>
      <c r="B37" s="43">
        <v>7717</v>
      </c>
      <c r="C37" s="43">
        <v>4135</v>
      </c>
      <c r="D37" s="43">
        <v>3582</v>
      </c>
      <c r="E37" s="43"/>
      <c r="F37" s="43"/>
      <c r="G37" s="37">
        <v>63</v>
      </c>
      <c r="H37" s="43">
        <v>4777</v>
      </c>
      <c r="I37" s="43">
        <v>2320</v>
      </c>
      <c r="J37" s="43">
        <v>2457</v>
      </c>
      <c r="K37" s="43"/>
      <c r="L37" s="43"/>
      <c r="M37" s="37">
        <v>98</v>
      </c>
      <c r="N37" s="43">
        <v>25</v>
      </c>
      <c r="O37" s="43">
        <v>3</v>
      </c>
      <c r="P37" s="43">
        <v>22</v>
      </c>
      <c r="Q37" s="43"/>
    </row>
    <row r="38" spans="1:17">
      <c r="A38" s="37">
        <v>29</v>
      </c>
      <c r="B38" s="43">
        <v>7546</v>
      </c>
      <c r="C38" s="43">
        <v>4043</v>
      </c>
      <c r="D38" s="43">
        <v>3503</v>
      </c>
      <c r="E38" s="43"/>
      <c r="F38" s="43"/>
      <c r="G38" s="37">
        <v>64</v>
      </c>
      <c r="H38" s="43">
        <v>4761</v>
      </c>
      <c r="I38" s="43">
        <v>2329</v>
      </c>
      <c r="J38" s="43">
        <v>2432</v>
      </c>
      <c r="K38" s="43"/>
      <c r="L38" s="43"/>
      <c r="M38" s="37">
        <v>99</v>
      </c>
      <c r="N38" s="43">
        <v>15</v>
      </c>
      <c r="O38" s="43">
        <v>5</v>
      </c>
      <c r="P38" s="43">
        <v>10</v>
      </c>
      <c r="Q38" s="43"/>
    </row>
    <row r="39" spans="1:17">
      <c r="A39" s="42" t="s">
        <v>15</v>
      </c>
      <c r="B39" s="43">
        <v>33568</v>
      </c>
      <c r="C39" s="43">
        <v>17667</v>
      </c>
      <c r="D39" s="43">
        <v>15901</v>
      </c>
      <c r="E39" s="38">
        <v>7.63</v>
      </c>
      <c r="G39" s="42" t="s">
        <v>16</v>
      </c>
      <c r="H39" s="43">
        <v>21061</v>
      </c>
      <c r="I39" s="43">
        <v>9813</v>
      </c>
      <c r="J39" s="43">
        <v>11248</v>
      </c>
      <c r="K39" s="38">
        <v>4.79</v>
      </c>
      <c r="M39" s="37">
        <v>100</v>
      </c>
      <c r="N39" s="44">
        <v>19</v>
      </c>
      <c r="O39" s="44">
        <v>5</v>
      </c>
      <c r="P39" s="44">
        <v>14</v>
      </c>
      <c r="Q39" s="45"/>
    </row>
    <row r="40" spans="1:17">
      <c r="A40" s="37">
        <v>30</v>
      </c>
      <c r="B40" s="43">
        <v>7097</v>
      </c>
      <c r="C40" s="43">
        <v>3754</v>
      </c>
      <c r="D40" s="43">
        <v>3343</v>
      </c>
      <c r="E40" s="43"/>
      <c r="F40" s="43"/>
      <c r="G40" s="37">
        <v>65</v>
      </c>
      <c r="H40" s="43">
        <v>4480</v>
      </c>
      <c r="I40" s="43">
        <v>2104</v>
      </c>
      <c r="J40" s="43">
        <v>2376</v>
      </c>
      <c r="K40" s="43"/>
    </row>
    <row r="41" spans="1:17">
      <c r="A41" s="37">
        <v>31</v>
      </c>
      <c r="B41" s="43">
        <v>7147</v>
      </c>
      <c r="C41" s="43">
        <v>3763</v>
      </c>
      <c r="D41" s="43">
        <v>3384</v>
      </c>
      <c r="E41" s="43"/>
      <c r="F41" s="43"/>
      <c r="G41" s="37">
        <v>66</v>
      </c>
      <c r="H41" s="43">
        <v>4255</v>
      </c>
      <c r="I41" s="43">
        <v>1981</v>
      </c>
      <c r="J41" s="43">
        <v>2274</v>
      </c>
      <c r="K41" s="43"/>
      <c r="L41" s="43"/>
      <c r="M41" s="39" t="s">
        <v>17</v>
      </c>
      <c r="N41" s="46">
        <v>0</v>
      </c>
      <c r="O41" s="46">
        <v>0</v>
      </c>
      <c r="P41" s="38">
        <v>0</v>
      </c>
    </row>
    <row r="42" spans="1:17">
      <c r="A42" s="37">
        <v>32</v>
      </c>
      <c r="B42" s="43">
        <v>7085</v>
      </c>
      <c r="C42" s="43">
        <v>3728</v>
      </c>
      <c r="D42" s="43">
        <v>3357</v>
      </c>
      <c r="E42" s="43"/>
      <c r="F42" s="43"/>
      <c r="G42" s="37">
        <v>67</v>
      </c>
      <c r="H42" s="43">
        <v>4240</v>
      </c>
      <c r="I42" s="43">
        <v>1984</v>
      </c>
      <c r="J42" s="43">
        <v>2256</v>
      </c>
      <c r="K42" s="43"/>
      <c r="L42" s="43"/>
      <c r="M42" s="47"/>
      <c r="O42" s="46"/>
    </row>
    <row r="43" spans="1:17">
      <c r="A43" s="37">
        <v>33</v>
      </c>
      <c r="B43" s="43">
        <v>5892</v>
      </c>
      <c r="C43" s="43">
        <v>3124</v>
      </c>
      <c r="D43" s="43">
        <v>2768</v>
      </c>
      <c r="E43" s="43"/>
      <c r="F43" s="43"/>
      <c r="G43" s="37">
        <v>68</v>
      </c>
      <c r="H43" s="43">
        <v>4160</v>
      </c>
      <c r="I43" s="43">
        <v>1949</v>
      </c>
      <c r="J43" s="43">
        <v>2211</v>
      </c>
      <c r="K43" s="43"/>
      <c r="L43" s="43"/>
      <c r="N43" s="39"/>
    </row>
    <row r="44" spans="1:17">
      <c r="A44" s="37">
        <v>34</v>
      </c>
      <c r="B44" s="43">
        <v>6347</v>
      </c>
      <c r="C44" s="43">
        <v>3298</v>
      </c>
      <c r="D44" s="43">
        <v>3049</v>
      </c>
      <c r="E44" s="43"/>
      <c r="F44" s="43"/>
      <c r="G44" s="37">
        <v>69</v>
      </c>
      <c r="H44" s="43">
        <v>3926</v>
      </c>
      <c r="I44" s="43">
        <v>1795</v>
      </c>
      <c r="J44" s="43">
        <v>2131</v>
      </c>
      <c r="K44" s="43"/>
      <c r="L44" s="43"/>
      <c r="M44" s="39" t="s">
        <v>18</v>
      </c>
      <c r="N44" s="48">
        <v>439767</v>
      </c>
      <c r="O44" s="43">
        <v>220027</v>
      </c>
      <c r="P44" s="43">
        <v>219740</v>
      </c>
    </row>
    <row r="45" spans="1:17">
      <c r="A45" s="37"/>
      <c r="B45" s="43"/>
      <c r="C45" s="43"/>
      <c r="D45" s="43"/>
      <c r="E45" s="43"/>
      <c r="F45" s="43"/>
      <c r="G45" s="37"/>
      <c r="H45" s="43"/>
      <c r="I45" s="43"/>
      <c r="J45" s="43"/>
      <c r="K45" s="43"/>
      <c r="L45" s="43"/>
      <c r="N45" s="49"/>
      <c r="O45" s="49"/>
      <c r="P45" s="49"/>
    </row>
    <row r="46" spans="1:17">
      <c r="K46" s="43"/>
      <c r="L46" s="43"/>
      <c r="M46" s="47"/>
      <c r="N46" s="43"/>
    </row>
    <row r="47" spans="1:17">
      <c r="B47" s="36"/>
      <c r="C47" s="36"/>
      <c r="D47" s="36"/>
      <c r="H47" s="36"/>
      <c r="I47" s="36"/>
      <c r="J47" s="36"/>
      <c r="K47" s="43"/>
      <c r="N47" s="36"/>
      <c r="O47" s="36"/>
      <c r="P47" s="36"/>
    </row>
    <row r="48" spans="1:17">
      <c r="B48" s="36"/>
      <c r="C48" s="36"/>
      <c r="D48" s="36"/>
      <c r="H48" s="36"/>
      <c r="I48" s="36"/>
      <c r="J48" s="36"/>
      <c r="N48" s="36"/>
      <c r="O48" s="36"/>
      <c r="P48" s="36"/>
    </row>
    <row r="49" spans="2:16">
      <c r="B49" s="36"/>
      <c r="C49" s="36"/>
      <c r="D49" s="36"/>
      <c r="H49" s="36"/>
      <c r="I49" s="36"/>
      <c r="J49" s="36"/>
      <c r="N49" s="36"/>
      <c r="O49" s="36"/>
      <c r="P49" s="36"/>
    </row>
    <row r="50" spans="2:16">
      <c r="B50" s="36"/>
      <c r="C50" s="36"/>
      <c r="D50" s="36"/>
      <c r="H50" s="36"/>
      <c r="I50" s="36"/>
      <c r="J50" s="36"/>
      <c r="N50" s="36"/>
      <c r="O50" s="36"/>
      <c r="P50" s="36"/>
    </row>
    <row r="51" spans="2:16">
      <c r="B51" s="36"/>
      <c r="C51" s="36"/>
      <c r="D51" s="36"/>
      <c r="H51" s="36"/>
      <c r="I51" s="36"/>
      <c r="J51" s="36"/>
      <c r="N51" s="36"/>
      <c r="O51" s="36"/>
      <c r="P51" s="36"/>
    </row>
    <row r="52" spans="2:16">
      <c r="B52" s="36"/>
      <c r="C52" s="36"/>
      <c r="D52" s="36"/>
      <c r="H52" s="36"/>
      <c r="I52" s="36"/>
      <c r="J52" s="36"/>
      <c r="N52" s="36"/>
      <c r="O52" s="36"/>
      <c r="P52" s="36"/>
    </row>
    <row r="53" spans="2:16">
      <c r="B53" s="36"/>
      <c r="C53" s="36"/>
      <c r="D53" s="36"/>
      <c r="H53" s="36"/>
      <c r="I53" s="36"/>
      <c r="J53" s="36"/>
      <c r="N53" s="36"/>
      <c r="O53" s="36"/>
      <c r="P53" s="36"/>
    </row>
    <row r="54" spans="2:16">
      <c r="B54" s="36"/>
      <c r="C54" s="36"/>
      <c r="D54" s="36"/>
      <c r="H54" s="36"/>
      <c r="I54" s="36"/>
      <c r="J54" s="36"/>
      <c r="N54" s="36"/>
      <c r="O54" s="36"/>
      <c r="P54" s="36"/>
    </row>
    <row r="55" spans="2:16">
      <c r="B55" s="36"/>
      <c r="C55" s="36"/>
      <c r="D55" s="36"/>
      <c r="H55" s="36"/>
      <c r="I55" s="36"/>
      <c r="J55" s="36"/>
      <c r="N55" s="36"/>
      <c r="O55" s="36"/>
      <c r="P55" s="36"/>
    </row>
    <row r="56" spans="2:16">
      <c r="B56" s="36"/>
      <c r="C56" s="36"/>
      <c r="D56" s="36"/>
      <c r="H56" s="36"/>
      <c r="I56" s="36"/>
      <c r="J56" s="36"/>
      <c r="N56" s="36"/>
      <c r="O56" s="36"/>
      <c r="P56" s="36"/>
    </row>
    <row r="57" spans="2:16">
      <c r="B57" s="36"/>
      <c r="C57" s="36"/>
      <c r="D57" s="36"/>
      <c r="H57" s="36"/>
      <c r="I57" s="36"/>
      <c r="J57" s="36"/>
      <c r="N57" s="36"/>
      <c r="O57" s="36"/>
      <c r="P57" s="36"/>
    </row>
    <row r="58" spans="2:16">
      <c r="B58" s="36"/>
      <c r="C58" s="36"/>
      <c r="D58" s="36"/>
      <c r="H58" s="36"/>
      <c r="I58" s="36"/>
      <c r="J58" s="36"/>
      <c r="N58" s="36"/>
      <c r="O58" s="36"/>
      <c r="P58" s="36"/>
    </row>
    <row r="59" spans="2:16">
      <c r="B59" s="36"/>
      <c r="C59" s="36"/>
      <c r="D59" s="36"/>
      <c r="H59" s="36"/>
      <c r="I59" s="36"/>
      <c r="J59" s="36"/>
      <c r="N59" s="36"/>
      <c r="O59" s="36"/>
      <c r="P59" s="36"/>
    </row>
    <row r="60" spans="2:16">
      <c r="B60" s="36"/>
      <c r="C60" s="36"/>
      <c r="D60" s="36"/>
      <c r="H60" s="36"/>
      <c r="I60" s="36"/>
      <c r="J60" s="36"/>
      <c r="N60" s="36"/>
      <c r="O60" s="36"/>
      <c r="P60" s="36"/>
    </row>
    <row r="61" spans="2:16">
      <c r="B61" s="36"/>
      <c r="C61" s="36"/>
      <c r="D61" s="36"/>
      <c r="H61" s="36"/>
      <c r="I61" s="36"/>
      <c r="J61" s="36"/>
      <c r="N61" s="36"/>
      <c r="O61" s="36"/>
      <c r="P61" s="36"/>
    </row>
    <row r="62" spans="2:16">
      <c r="B62" s="36"/>
      <c r="C62" s="36"/>
      <c r="D62" s="36"/>
      <c r="H62" s="36"/>
      <c r="I62" s="36"/>
      <c r="J62" s="36"/>
      <c r="N62" s="36"/>
      <c r="O62" s="36"/>
      <c r="P62" s="36"/>
    </row>
    <row r="63" spans="2:16">
      <c r="B63" s="36"/>
      <c r="C63" s="36"/>
      <c r="D63" s="36"/>
      <c r="H63" s="36"/>
      <c r="I63" s="36"/>
      <c r="J63" s="36"/>
      <c r="N63" s="36"/>
      <c r="O63" s="36"/>
      <c r="P63" s="36"/>
    </row>
    <row r="64" spans="2:16">
      <c r="B64" s="36"/>
      <c r="C64" s="36"/>
      <c r="D64" s="36"/>
      <c r="H64" s="36"/>
      <c r="I64" s="36"/>
      <c r="J64" s="36"/>
      <c r="N64" s="36"/>
      <c r="O64" s="36"/>
      <c r="P64" s="36"/>
    </row>
    <row r="65" spans="2:16">
      <c r="B65" s="36"/>
      <c r="C65" s="36"/>
      <c r="D65" s="36"/>
      <c r="H65" s="36"/>
      <c r="I65" s="36"/>
      <c r="J65" s="36"/>
      <c r="N65" s="36"/>
      <c r="O65" s="36"/>
      <c r="P65" s="36"/>
    </row>
    <row r="66" spans="2:16">
      <c r="B66" s="36"/>
      <c r="C66" s="36"/>
      <c r="D66" s="36"/>
      <c r="H66" s="36"/>
      <c r="I66" s="36"/>
      <c r="J66" s="36"/>
      <c r="N66" s="36"/>
      <c r="O66" s="36"/>
      <c r="P66" s="36"/>
    </row>
    <row r="67" spans="2:16">
      <c r="B67" s="36"/>
      <c r="C67" s="36"/>
      <c r="D67" s="36"/>
      <c r="H67" s="36"/>
      <c r="I67" s="36"/>
      <c r="J67" s="36"/>
      <c r="N67" s="36"/>
      <c r="O67" s="36"/>
      <c r="P67" s="36"/>
    </row>
    <row r="68" spans="2:16">
      <c r="B68" s="36"/>
      <c r="C68" s="36"/>
      <c r="D68" s="36"/>
      <c r="H68" s="36"/>
      <c r="I68" s="36"/>
      <c r="J68" s="36"/>
      <c r="N68" s="36"/>
      <c r="O68" s="36"/>
      <c r="P68" s="36"/>
    </row>
    <row r="69" spans="2:16">
      <c r="B69" s="36"/>
      <c r="C69" s="36"/>
      <c r="D69" s="36"/>
      <c r="H69" s="36"/>
      <c r="I69" s="36"/>
      <c r="J69" s="36"/>
      <c r="N69" s="36"/>
      <c r="O69" s="36"/>
      <c r="P69" s="36"/>
    </row>
    <row r="70" spans="2:16">
      <c r="B70" s="36"/>
      <c r="C70" s="36"/>
      <c r="D70" s="36"/>
      <c r="H70" s="36"/>
      <c r="I70" s="36"/>
      <c r="J70" s="36"/>
      <c r="N70" s="36"/>
      <c r="O70" s="36"/>
      <c r="P70" s="36"/>
    </row>
    <row r="71" spans="2:16">
      <c r="B71" s="36"/>
      <c r="C71" s="36"/>
      <c r="D71" s="36"/>
      <c r="H71" s="36"/>
      <c r="I71" s="36"/>
      <c r="J71" s="36"/>
      <c r="N71" s="36"/>
      <c r="O71" s="36"/>
      <c r="P71" s="36"/>
    </row>
    <row r="72" spans="2:16">
      <c r="B72" s="36"/>
      <c r="C72" s="36"/>
      <c r="D72" s="36"/>
      <c r="H72" s="36"/>
      <c r="I72" s="36"/>
      <c r="J72" s="36"/>
      <c r="N72" s="36"/>
      <c r="O72" s="36"/>
      <c r="P72" s="36"/>
    </row>
    <row r="73" spans="2:16">
      <c r="B73" s="36"/>
      <c r="C73" s="36"/>
      <c r="D73" s="36"/>
      <c r="H73" s="36"/>
      <c r="I73" s="36"/>
      <c r="J73" s="36"/>
      <c r="N73" s="36"/>
      <c r="O73" s="36"/>
      <c r="P73" s="36"/>
    </row>
    <row r="74" spans="2:16">
      <c r="B74" s="36"/>
      <c r="C74" s="36"/>
      <c r="D74" s="36"/>
      <c r="H74" s="36"/>
      <c r="I74" s="36"/>
      <c r="J74" s="36"/>
      <c r="N74" s="36"/>
      <c r="O74" s="36"/>
      <c r="P74" s="36"/>
    </row>
    <row r="75" spans="2:16">
      <c r="B75" s="36"/>
      <c r="C75" s="36"/>
      <c r="D75" s="36"/>
      <c r="H75" s="36"/>
      <c r="I75" s="36"/>
      <c r="J75" s="36"/>
      <c r="N75" s="36"/>
      <c r="O75" s="36"/>
      <c r="P75" s="36"/>
    </row>
    <row r="76" spans="2:16">
      <c r="B76" s="36"/>
      <c r="C76" s="36"/>
      <c r="D76" s="36"/>
      <c r="H76" s="36"/>
      <c r="I76" s="36"/>
      <c r="J76" s="36"/>
      <c r="N76" s="36"/>
      <c r="O76" s="36"/>
      <c r="P76" s="36"/>
    </row>
    <row r="77" spans="2:16">
      <c r="B77" s="36"/>
      <c r="C77" s="36"/>
      <c r="D77" s="36"/>
      <c r="H77" s="36"/>
      <c r="I77" s="36"/>
      <c r="J77" s="36"/>
      <c r="N77" s="36"/>
      <c r="O77" s="36"/>
      <c r="P77" s="36"/>
    </row>
    <row r="78" spans="2:16">
      <c r="B78" s="36"/>
      <c r="C78" s="36"/>
      <c r="D78" s="36"/>
      <c r="H78" s="36"/>
      <c r="I78" s="36"/>
      <c r="J78" s="36"/>
      <c r="O78" s="36"/>
      <c r="P78" s="36"/>
    </row>
    <row r="79" spans="2:16">
      <c r="B79" s="36"/>
      <c r="C79" s="36"/>
      <c r="D79" s="36"/>
      <c r="H79" s="36"/>
      <c r="I79" s="36"/>
      <c r="J79" s="36"/>
      <c r="N79" s="36"/>
      <c r="O79" s="36"/>
      <c r="P79" s="36"/>
    </row>
    <row r="80" spans="2:16">
      <c r="B80" s="36"/>
      <c r="C80" s="36"/>
      <c r="D80" s="36"/>
      <c r="H80" s="36"/>
      <c r="I80" s="36"/>
      <c r="J80" s="36"/>
      <c r="O80" s="36"/>
      <c r="P80" s="36"/>
    </row>
    <row r="81" spans="2:16">
      <c r="B81" s="36"/>
      <c r="C81" s="36"/>
      <c r="D81" s="36"/>
      <c r="H81" s="36"/>
      <c r="I81" s="36"/>
      <c r="J81" s="36"/>
      <c r="O81" s="36"/>
      <c r="P81" s="36"/>
    </row>
    <row r="82" spans="2:16">
      <c r="C82" s="36"/>
    </row>
    <row r="83" spans="2:16">
      <c r="B83" s="36"/>
      <c r="C83" s="36"/>
      <c r="D83" s="36"/>
      <c r="H83" s="36"/>
      <c r="I83" s="36"/>
      <c r="J83" s="36"/>
      <c r="N83" s="36"/>
      <c r="O83" s="36"/>
      <c r="P83" s="36"/>
    </row>
    <row r="85" spans="2:16">
      <c r="M85" s="50"/>
      <c r="N85" s="36"/>
      <c r="O85" s="36"/>
      <c r="P85" s="36"/>
    </row>
  </sheetData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6"/>
  <sheetViews>
    <sheetView workbookViewId="0">
      <selection activeCell="B1" sqref="B1"/>
    </sheetView>
  </sheetViews>
  <sheetFormatPr defaultColWidth="9.09765625" defaultRowHeight="11"/>
  <cols>
    <col min="1" max="15" width="10.3984375" style="169" customWidth="1"/>
    <col min="16" max="16" width="5.296875" style="169" customWidth="1"/>
    <col min="17" max="21" width="10.3984375" style="169" customWidth="1"/>
    <col min="22" max="16384" width="9.09765625" style="169"/>
  </cols>
  <sheetData>
    <row r="1" spans="1:21" s="163" customFormat="1" ht="21" customHeight="1">
      <c r="A1" s="161" t="s">
        <v>133</v>
      </c>
      <c r="B1" s="162" t="s">
        <v>151</v>
      </c>
      <c r="N1" s="164"/>
    </row>
    <row r="2" spans="1:21" s="165" customFormat="1" ht="13.5" customHeight="1">
      <c r="D2" s="166"/>
    </row>
    <row r="3" spans="1:21" s="165" customFormat="1" ht="13.5" customHeight="1">
      <c r="D3" s="167"/>
      <c r="Q3" s="166" t="s">
        <v>72</v>
      </c>
      <c r="R3" s="166"/>
      <c r="S3" s="166"/>
      <c r="T3" s="166"/>
      <c r="U3" s="166"/>
    </row>
    <row r="4" spans="1:21" ht="13.5" customHeight="1">
      <c r="A4" s="248" t="s">
        <v>86</v>
      </c>
      <c r="B4" s="248" t="s">
        <v>73</v>
      </c>
      <c r="C4" s="248" t="s">
        <v>43</v>
      </c>
      <c r="D4" s="248" t="s">
        <v>44</v>
      </c>
      <c r="E4" s="251" t="s">
        <v>136</v>
      </c>
      <c r="F4" s="248" t="s">
        <v>86</v>
      </c>
      <c r="G4" s="248" t="s">
        <v>73</v>
      </c>
      <c r="H4" s="248" t="s">
        <v>43</v>
      </c>
      <c r="I4" s="248" t="s">
        <v>44</v>
      </c>
      <c r="J4" s="251" t="s">
        <v>136</v>
      </c>
      <c r="K4" s="248" t="s">
        <v>86</v>
      </c>
      <c r="L4" s="248" t="s">
        <v>73</v>
      </c>
      <c r="M4" s="248" t="s">
        <v>43</v>
      </c>
      <c r="N4" s="248" t="s">
        <v>44</v>
      </c>
      <c r="O4" s="251" t="s">
        <v>136</v>
      </c>
      <c r="P4" s="168"/>
      <c r="Q4" s="245" t="s">
        <v>145</v>
      </c>
      <c r="R4" s="245" t="s">
        <v>73</v>
      </c>
      <c r="S4" s="245" t="s">
        <v>43</v>
      </c>
      <c r="T4" s="245" t="s">
        <v>44</v>
      </c>
      <c r="U4" s="245" t="s">
        <v>107</v>
      </c>
    </row>
    <row r="5" spans="1:21" ht="13.5" customHeight="1" thickBot="1">
      <c r="A5" s="250"/>
      <c r="B5" s="250"/>
      <c r="C5" s="249"/>
      <c r="D5" s="250"/>
      <c r="E5" s="252"/>
      <c r="F5" s="250"/>
      <c r="G5" s="250"/>
      <c r="H5" s="249"/>
      <c r="I5" s="250"/>
      <c r="J5" s="252"/>
      <c r="K5" s="250"/>
      <c r="L5" s="250"/>
      <c r="M5" s="249"/>
      <c r="N5" s="250"/>
      <c r="O5" s="252"/>
      <c r="P5" s="168"/>
      <c r="Q5" s="246"/>
      <c r="R5" s="246"/>
      <c r="S5" s="247"/>
      <c r="T5" s="246"/>
      <c r="U5" s="247"/>
    </row>
    <row r="6" spans="1:21" ht="13.5" customHeight="1" thickTop="1">
      <c r="A6" s="177" t="s">
        <v>46</v>
      </c>
      <c r="B6" s="181">
        <v>18572</v>
      </c>
      <c r="C6" s="170">
        <v>9581</v>
      </c>
      <c r="D6" s="170">
        <v>8991</v>
      </c>
      <c r="E6" s="171">
        <v>3.5999085097557289E-2</v>
      </c>
      <c r="F6" s="177" t="s">
        <v>0</v>
      </c>
      <c r="G6" s="181">
        <v>32515</v>
      </c>
      <c r="H6" s="170">
        <v>16985</v>
      </c>
      <c r="I6" s="170">
        <v>15530</v>
      </c>
      <c r="J6" s="171">
        <v>6.3025535857585357E-2</v>
      </c>
      <c r="K6" s="177" t="s">
        <v>1</v>
      </c>
      <c r="L6" s="181">
        <v>35258</v>
      </c>
      <c r="M6" s="170">
        <v>16677</v>
      </c>
      <c r="N6" s="170">
        <v>18581</v>
      </c>
      <c r="O6" s="171">
        <v>6.8342437129532349E-2</v>
      </c>
      <c r="P6" s="166"/>
      <c r="Q6" s="179" t="s">
        <v>146</v>
      </c>
      <c r="R6" s="172">
        <v>64484</v>
      </c>
      <c r="S6" s="172">
        <v>33090</v>
      </c>
      <c r="T6" s="172">
        <v>31394</v>
      </c>
      <c r="U6" s="173">
        <v>0.12499273117762676</v>
      </c>
    </row>
    <row r="7" spans="1:21" ht="13.5" customHeight="1">
      <c r="A7" s="180">
        <v>0</v>
      </c>
      <c r="B7" s="170">
        <v>3336</v>
      </c>
      <c r="C7" s="170">
        <v>1686</v>
      </c>
      <c r="D7" s="170">
        <v>1650</v>
      </c>
      <c r="E7" s="149"/>
      <c r="F7" s="180">
        <v>35</v>
      </c>
      <c r="G7" s="170">
        <v>6137</v>
      </c>
      <c r="H7" s="170">
        <v>3162</v>
      </c>
      <c r="I7" s="170">
        <v>2975</v>
      </c>
      <c r="J7" s="149"/>
      <c r="K7" s="180">
        <v>70</v>
      </c>
      <c r="L7" s="170">
        <v>6403</v>
      </c>
      <c r="M7" s="170">
        <v>3079</v>
      </c>
      <c r="N7" s="170">
        <v>3324</v>
      </c>
      <c r="O7" s="166"/>
      <c r="P7" s="166"/>
      <c r="Q7" s="180" t="s">
        <v>147</v>
      </c>
      <c r="R7" s="174">
        <v>316834</v>
      </c>
      <c r="S7" s="174">
        <v>165355</v>
      </c>
      <c r="T7" s="174">
        <v>151479</v>
      </c>
      <c r="U7" s="175">
        <v>0.61413601808095331</v>
      </c>
    </row>
    <row r="8" spans="1:21" ht="13.5" customHeight="1">
      <c r="A8" s="180">
        <v>1</v>
      </c>
      <c r="B8" s="170">
        <v>3556</v>
      </c>
      <c r="C8" s="170">
        <v>1874</v>
      </c>
      <c r="D8" s="170">
        <v>1682</v>
      </c>
      <c r="E8" s="149"/>
      <c r="F8" s="180">
        <v>36</v>
      </c>
      <c r="G8" s="170">
        <v>6246</v>
      </c>
      <c r="H8" s="170">
        <v>3267</v>
      </c>
      <c r="I8" s="170">
        <v>2979</v>
      </c>
      <c r="J8" s="149"/>
      <c r="K8" s="180">
        <v>71</v>
      </c>
      <c r="L8" s="170">
        <v>6536</v>
      </c>
      <c r="M8" s="170">
        <v>3099</v>
      </c>
      <c r="N8" s="170">
        <v>3437</v>
      </c>
      <c r="O8" s="166"/>
      <c r="P8" s="166"/>
      <c r="Q8" s="180" t="s">
        <v>148</v>
      </c>
      <c r="R8" s="174">
        <v>134584</v>
      </c>
      <c r="S8" s="174">
        <v>59552</v>
      </c>
      <c r="T8" s="174">
        <v>75032</v>
      </c>
      <c r="U8" s="175">
        <v>0.26087125074141987</v>
      </c>
    </row>
    <row r="9" spans="1:21" ht="13.5" customHeight="1">
      <c r="A9" s="180">
        <v>2</v>
      </c>
      <c r="B9" s="170">
        <v>3682</v>
      </c>
      <c r="C9" s="170">
        <v>1877</v>
      </c>
      <c r="D9" s="170">
        <v>1805</v>
      </c>
      <c r="E9" s="149"/>
      <c r="F9" s="180">
        <v>37</v>
      </c>
      <c r="G9" s="170">
        <v>6505</v>
      </c>
      <c r="H9" s="170">
        <v>3410</v>
      </c>
      <c r="I9" s="170">
        <v>3095</v>
      </c>
      <c r="J9" s="149"/>
      <c r="K9" s="180">
        <v>72</v>
      </c>
      <c r="L9" s="170">
        <v>7241</v>
      </c>
      <c r="M9" s="170">
        <v>3372</v>
      </c>
      <c r="N9" s="170">
        <v>3869</v>
      </c>
      <c r="O9" s="166"/>
      <c r="P9" s="166"/>
      <c r="Q9" s="178" t="s">
        <v>149</v>
      </c>
      <c r="R9" s="174">
        <v>515902</v>
      </c>
      <c r="S9" s="174">
        <v>257997</v>
      </c>
      <c r="T9" s="174">
        <v>257905</v>
      </c>
      <c r="U9" s="175">
        <v>1</v>
      </c>
    </row>
    <row r="10" spans="1:21" ht="13.5" customHeight="1">
      <c r="A10" s="180">
        <v>3</v>
      </c>
      <c r="B10" s="170">
        <v>3922</v>
      </c>
      <c r="C10" s="170">
        <v>2013</v>
      </c>
      <c r="D10" s="170">
        <v>1909</v>
      </c>
      <c r="E10" s="149"/>
      <c r="F10" s="180">
        <v>38</v>
      </c>
      <c r="G10" s="170">
        <v>6809</v>
      </c>
      <c r="H10" s="170">
        <v>3547</v>
      </c>
      <c r="I10" s="170">
        <v>3262</v>
      </c>
      <c r="J10" s="149"/>
      <c r="K10" s="180">
        <v>73</v>
      </c>
      <c r="L10" s="170">
        <v>7632</v>
      </c>
      <c r="M10" s="170">
        <v>3662</v>
      </c>
      <c r="N10" s="170">
        <v>3970</v>
      </c>
      <c r="O10" s="166"/>
      <c r="P10" s="166"/>
      <c r="Q10" s="166"/>
      <c r="R10" s="166"/>
      <c r="S10" s="166"/>
      <c r="T10" s="166"/>
      <c r="U10" s="166"/>
    </row>
    <row r="11" spans="1:21" ht="13.5" customHeight="1">
      <c r="A11" s="180">
        <v>4</v>
      </c>
      <c r="B11" s="170">
        <v>4076</v>
      </c>
      <c r="C11" s="170">
        <v>2131</v>
      </c>
      <c r="D11" s="170">
        <v>1945</v>
      </c>
      <c r="E11" s="149"/>
      <c r="F11" s="180">
        <v>39</v>
      </c>
      <c r="G11" s="170">
        <v>6818</v>
      </c>
      <c r="H11" s="170">
        <v>3599</v>
      </c>
      <c r="I11" s="170">
        <v>3219</v>
      </c>
      <c r="J11" s="149"/>
      <c r="K11" s="180">
        <v>74</v>
      </c>
      <c r="L11" s="170">
        <v>7446</v>
      </c>
      <c r="M11" s="170">
        <v>3465</v>
      </c>
      <c r="N11" s="170">
        <v>3981</v>
      </c>
      <c r="O11" s="166"/>
      <c r="P11" s="166"/>
      <c r="Q11" s="166"/>
      <c r="R11" s="166"/>
      <c r="S11" s="166"/>
      <c r="T11" s="166"/>
      <c r="U11" s="166"/>
    </row>
    <row r="12" spans="1:21" ht="13.5" customHeight="1">
      <c r="A12" s="178" t="s">
        <v>89</v>
      </c>
      <c r="B12" s="181">
        <v>22364</v>
      </c>
      <c r="C12" s="170">
        <v>11433</v>
      </c>
      <c r="D12" s="170">
        <v>10931</v>
      </c>
      <c r="E12" s="171">
        <v>4.3349318281379022E-2</v>
      </c>
      <c r="F12" s="178" t="s">
        <v>2</v>
      </c>
      <c r="G12" s="181">
        <v>36071</v>
      </c>
      <c r="H12" s="170">
        <v>18756</v>
      </c>
      <c r="I12" s="170">
        <v>17315</v>
      </c>
      <c r="J12" s="171">
        <v>6.991831782005109E-2</v>
      </c>
      <c r="K12" s="178" t="s">
        <v>3</v>
      </c>
      <c r="L12" s="181">
        <v>27885</v>
      </c>
      <c r="M12" s="170">
        <v>12580</v>
      </c>
      <c r="N12" s="170">
        <v>15305</v>
      </c>
      <c r="O12" s="171">
        <v>5.405096316742327E-2</v>
      </c>
      <c r="P12" s="166"/>
      <c r="Q12" s="166"/>
    </row>
    <row r="13" spans="1:21" ht="13.5" customHeight="1">
      <c r="A13" s="180">
        <v>5</v>
      </c>
      <c r="B13" s="170">
        <v>4169</v>
      </c>
      <c r="C13" s="170">
        <v>2089</v>
      </c>
      <c r="D13" s="170">
        <v>2080</v>
      </c>
      <c r="E13" s="149"/>
      <c r="F13" s="180">
        <v>40</v>
      </c>
      <c r="G13" s="170">
        <v>7037</v>
      </c>
      <c r="H13" s="170">
        <v>3695</v>
      </c>
      <c r="I13" s="170">
        <v>3342</v>
      </c>
      <c r="J13" s="149"/>
      <c r="K13" s="180">
        <v>75</v>
      </c>
      <c r="L13" s="170">
        <v>7579</v>
      </c>
      <c r="M13" s="170">
        <v>3455</v>
      </c>
      <c r="N13" s="170">
        <v>4124</v>
      </c>
      <c r="O13" s="166"/>
      <c r="P13" s="166"/>
      <c r="Q13" s="166"/>
    </row>
    <row r="14" spans="1:21" ht="13.5" customHeight="1">
      <c r="A14" s="180">
        <v>6</v>
      </c>
      <c r="B14" s="170">
        <v>4416</v>
      </c>
      <c r="C14" s="170">
        <v>2264</v>
      </c>
      <c r="D14" s="170">
        <v>2152</v>
      </c>
      <c r="E14" s="149"/>
      <c r="F14" s="180">
        <v>41</v>
      </c>
      <c r="G14" s="170">
        <v>6867</v>
      </c>
      <c r="H14" s="170">
        <v>3516</v>
      </c>
      <c r="I14" s="170">
        <v>3351</v>
      </c>
      <c r="J14" s="149"/>
      <c r="K14" s="180">
        <v>76</v>
      </c>
      <c r="L14" s="170">
        <v>5888</v>
      </c>
      <c r="M14" s="170">
        <v>2682</v>
      </c>
      <c r="N14" s="170">
        <v>3206</v>
      </c>
      <c r="O14" s="166"/>
      <c r="P14" s="166"/>
      <c r="Q14" s="166"/>
    </row>
    <row r="15" spans="1:21" ht="13.5" customHeight="1">
      <c r="A15" s="180">
        <v>7</v>
      </c>
      <c r="B15" s="170">
        <v>4570</v>
      </c>
      <c r="C15" s="170">
        <v>2357</v>
      </c>
      <c r="D15" s="170">
        <v>2213</v>
      </c>
      <c r="E15" s="149"/>
      <c r="F15" s="180">
        <v>42</v>
      </c>
      <c r="G15" s="170">
        <v>7035</v>
      </c>
      <c r="H15" s="170">
        <v>3707</v>
      </c>
      <c r="I15" s="170">
        <v>3328</v>
      </c>
      <c r="J15" s="149"/>
      <c r="K15" s="180">
        <v>77</v>
      </c>
      <c r="L15" s="170">
        <v>4120</v>
      </c>
      <c r="M15" s="170">
        <v>1886</v>
      </c>
      <c r="N15" s="170">
        <v>2234</v>
      </c>
      <c r="O15" s="166"/>
      <c r="P15" s="166"/>
    </row>
    <row r="16" spans="1:21" ht="13.5" customHeight="1">
      <c r="A16" s="180">
        <v>8</v>
      </c>
      <c r="B16" s="170">
        <v>4696</v>
      </c>
      <c r="C16" s="170">
        <v>2400</v>
      </c>
      <c r="D16" s="170">
        <v>2296</v>
      </c>
      <c r="E16" s="149"/>
      <c r="F16" s="180">
        <v>43</v>
      </c>
      <c r="G16" s="170">
        <v>7545</v>
      </c>
      <c r="H16" s="170">
        <v>3871</v>
      </c>
      <c r="I16" s="170">
        <v>3674</v>
      </c>
      <c r="J16" s="149"/>
      <c r="K16" s="180">
        <v>78</v>
      </c>
      <c r="L16" s="170">
        <v>4931</v>
      </c>
      <c r="M16" s="170">
        <v>2153</v>
      </c>
      <c r="N16" s="170">
        <v>2778</v>
      </c>
      <c r="O16" s="166"/>
      <c r="P16" s="166"/>
    </row>
    <row r="17" spans="1:16" ht="13.5" customHeight="1">
      <c r="A17" s="180">
        <v>9</v>
      </c>
      <c r="B17" s="170">
        <v>4513</v>
      </c>
      <c r="C17" s="170">
        <v>2323</v>
      </c>
      <c r="D17" s="170">
        <v>2190</v>
      </c>
      <c r="E17" s="149"/>
      <c r="F17" s="180">
        <v>44</v>
      </c>
      <c r="G17" s="170">
        <v>7587</v>
      </c>
      <c r="H17" s="170">
        <v>3967</v>
      </c>
      <c r="I17" s="170">
        <v>3620</v>
      </c>
      <c r="J17" s="149"/>
      <c r="K17" s="180">
        <v>79</v>
      </c>
      <c r="L17" s="170">
        <v>5367</v>
      </c>
      <c r="M17" s="170">
        <v>2404</v>
      </c>
      <c r="N17" s="170">
        <v>2963</v>
      </c>
      <c r="O17" s="166"/>
      <c r="P17" s="166"/>
    </row>
    <row r="18" spans="1:16" ht="13.5" customHeight="1">
      <c r="A18" s="178" t="s">
        <v>90</v>
      </c>
      <c r="B18" s="181">
        <v>23548</v>
      </c>
      <c r="C18" s="170">
        <v>12076</v>
      </c>
      <c r="D18" s="170">
        <v>11472</v>
      </c>
      <c r="E18" s="171">
        <v>4.5644327798690446E-2</v>
      </c>
      <c r="F18" s="178" t="s">
        <v>4</v>
      </c>
      <c r="G18" s="181">
        <v>41426</v>
      </c>
      <c r="H18" s="170">
        <v>21346</v>
      </c>
      <c r="I18" s="170">
        <v>20080</v>
      </c>
      <c r="J18" s="171">
        <v>8.0298196169039854E-2</v>
      </c>
      <c r="K18" s="178" t="s">
        <v>5</v>
      </c>
      <c r="L18" s="181">
        <v>20494</v>
      </c>
      <c r="M18" s="170">
        <v>8852</v>
      </c>
      <c r="N18" s="170">
        <v>11642</v>
      </c>
      <c r="O18" s="171">
        <v>3.9724598857922629E-2</v>
      </c>
      <c r="P18" s="166"/>
    </row>
    <row r="19" spans="1:16" ht="13.5" customHeight="1">
      <c r="A19" s="180">
        <v>10</v>
      </c>
      <c r="B19" s="170">
        <v>4614</v>
      </c>
      <c r="C19" s="170">
        <v>2345</v>
      </c>
      <c r="D19" s="170">
        <v>2269</v>
      </c>
      <c r="E19" s="149"/>
      <c r="F19" s="180">
        <v>45</v>
      </c>
      <c r="G19" s="170">
        <v>7934</v>
      </c>
      <c r="H19" s="170">
        <v>4119</v>
      </c>
      <c r="I19" s="170">
        <v>3815</v>
      </c>
      <c r="J19" s="149"/>
      <c r="K19" s="180">
        <v>80</v>
      </c>
      <c r="L19" s="170">
        <v>4700</v>
      </c>
      <c r="M19" s="170">
        <v>2075</v>
      </c>
      <c r="N19" s="170">
        <v>2625</v>
      </c>
      <c r="O19" s="166"/>
      <c r="P19" s="166"/>
    </row>
    <row r="20" spans="1:16" ht="13.5" customHeight="1">
      <c r="A20" s="180">
        <v>11</v>
      </c>
      <c r="B20" s="170">
        <v>4608</v>
      </c>
      <c r="C20" s="170">
        <v>2360</v>
      </c>
      <c r="D20" s="170">
        <v>2248</v>
      </c>
      <c r="E20" s="149"/>
      <c r="F20" s="180">
        <v>46</v>
      </c>
      <c r="G20" s="170">
        <v>7894</v>
      </c>
      <c r="H20" s="170">
        <v>4089</v>
      </c>
      <c r="I20" s="170">
        <v>3805</v>
      </c>
      <c r="J20" s="149"/>
      <c r="K20" s="180">
        <v>81</v>
      </c>
      <c r="L20" s="170">
        <v>4949</v>
      </c>
      <c r="M20" s="170">
        <v>2194</v>
      </c>
      <c r="N20" s="170">
        <v>2755</v>
      </c>
      <c r="O20" s="166"/>
      <c r="P20" s="166"/>
    </row>
    <row r="21" spans="1:16" ht="13.5" customHeight="1">
      <c r="A21" s="180">
        <v>12</v>
      </c>
      <c r="B21" s="170">
        <v>4753</v>
      </c>
      <c r="C21" s="170">
        <v>2425</v>
      </c>
      <c r="D21" s="170">
        <v>2328</v>
      </c>
      <c r="E21" s="149"/>
      <c r="F21" s="180">
        <v>47</v>
      </c>
      <c r="G21" s="170">
        <v>8093</v>
      </c>
      <c r="H21" s="170">
        <v>4150</v>
      </c>
      <c r="I21" s="170">
        <v>3943</v>
      </c>
      <c r="J21" s="149"/>
      <c r="K21" s="180">
        <v>82</v>
      </c>
      <c r="L21" s="170">
        <v>4297</v>
      </c>
      <c r="M21" s="170">
        <v>1803</v>
      </c>
      <c r="N21" s="170">
        <v>2494</v>
      </c>
      <c r="O21" s="166"/>
      <c r="P21" s="166"/>
    </row>
    <row r="22" spans="1:16" ht="13.5" customHeight="1">
      <c r="A22" s="180">
        <v>13</v>
      </c>
      <c r="B22" s="170">
        <v>4741</v>
      </c>
      <c r="C22" s="170">
        <v>2436</v>
      </c>
      <c r="D22" s="170">
        <v>2305</v>
      </c>
      <c r="E22" s="149"/>
      <c r="F22" s="180">
        <v>48</v>
      </c>
      <c r="G22" s="170">
        <v>8812</v>
      </c>
      <c r="H22" s="170">
        <v>4494</v>
      </c>
      <c r="I22" s="170">
        <v>4318</v>
      </c>
      <c r="J22" s="149"/>
      <c r="K22" s="180">
        <v>83</v>
      </c>
      <c r="L22" s="170">
        <v>3539</v>
      </c>
      <c r="M22" s="170">
        <v>1533</v>
      </c>
      <c r="N22" s="170">
        <v>2006</v>
      </c>
      <c r="O22" s="166"/>
      <c r="P22" s="166"/>
    </row>
    <row r="23" spans="1:16" ht="13.5" customHeight="1">
      <c r="A23" s="180">
        <v>14</v>
      </c>
      <c r="B23" s="170">
        <v>4832</v>
      </c>
      <c r="C23" s="170">
        <v>2510</v>
      </c>
      <c r="D23" s="170">
        <v>2322</v>
      </c>
      <c r="E23" s="149"/>
      <c r="F23" s="180">
        <v>49</v>
      </c>
      <c r="G23" s="170">
        <v>8693</v>
      </c>
      <c r="H23" s="170">
        <v>4494</v>
      </c>
      <c r="I23" s="170">
        <v>4199</v>
      </c>
      <c r="J23" s="149"/>
      <c r="K23" s="180">
        <v>84</v>
      </c>
      <c r="L23" s="170">
        <v>3009</v>
      </c>
      <c r="M23" s="170">
        <v>1247</v>
      </c>
      <c r="N23" s="170">
        <v>1762</v>
      </c>
      <c r="O23" s="166"/>
      <c r="P23" s="166"/>
    </row>
    <row r="24" spans="1:16" ht="13.5" customHeight="1">
      <c r="A24" s="178" t="s">
        <v>6</v>
      </c>
      <c r="B24" s="181">
        <v>24102</v>
      </c>
      <c r="C24" s="170">
        <v>12331</v>
      </c>
      <c r="D24" s="170">
        <v>11771</v>
      </c>
      <c r="E24" s="171">
        <v>4.6718175157297315E-2</v>
      </c>
      <c r="F24" s="178" t="s">
        <v>7</v>
      </c>
      <c r="G24" s="181">
        <v>40598</v>
      </c>
      <c r="H24" s="170">
        <v>21208</v>
      </c>
      <c r="I24" s="170">
        <v>19390</v>
      </c>
      <c r="J24" s="171">
        <v>7.8693240189028152E-2</v>
      </c>
      <c r="K24" s="178" t="s">
        <v>8</v>
      </c>
      <c r="L24" s="181">
        <v>13172</v>
      </c>
      <c r="M24" s="170">
        <v>4822</v>
      </c>
      <c r="N24" s="170">
        <v>8350</v>
      </c>
      <c r="O24" s="171">
        <v>2.5531980880089629E-2</v>
      </c>
      <c r="P24" s="166"/>
    </row>
    <row r="25" spans="1:16" ht="13.5" customHeight="1">
      <c r="A25" s="180">
        <v>15</v>
      </c>
      <c r="B25" s="170">
        <v>4837</v>
      </c>
      <c r="C25" s="170">
        <v>2475</v>
      </c>
      <c r="D25" s="170">
        <v>2362</v>
      </c>
      <c r="E25" s="149"/>
      <c r="F25" s="180">
        <v>50</v>
      </c>
      <c r="G25" s="170">
        <v>8796</v>
      </c>
      <c r="H25" s="170">
        <v>4645</v>
      </c>
      <c r="I25" s="170">
        <v>4151</v>
      </c>
      <c r="J25" s="149"/>
      <c r="K25" s="180">
        <v>85</v>
      </c>
      <c r="L25" s="170">
        <v>3287</v>
      </c>
      <c r="M25" s="170">
        <v>1304</v>
      </c>
      <c r="N25" s="170">
        <v>1983</v>
      </c>
      <c r="O25" s="166"/>
      <c r="P25" s="166"/>
    </row>
    <row r="26" spans="1:16" ht="13.5" customHeight="1">
      <c r="A26" s="180">
        <v>16</v>
      </c>
      <c r="B26" s="170">
        <v>4922</v>
      </c>
      <c r="C26" s="170">
        <v>2478</v>
      </c>
      <c r="D26" s="170">
        <v>2444</v>
      </c>
      <c r="E26" s="149"/>
      <c r="F26" s="180">
        <v>51</v>
      </c>
      <c r="G26" s="170">
        <v>8371</v>
      </c>
      <c r="H26" s="170">
        <v>4373</v>
      </c>
      <c r="I26" s="170">
        <v>3998</v>
      </c>
      <c r="J26" s="149"/>
      <c r="K26" s="180">
        <v>86</v>
      </c>
      <c r="L26" s="170">
        <v>2915</v>
      </c>
      <c r="M26" s="170">
        <v>1101</v>
      </c>
      <c r="N26" s="170">
        <v>1814</v>
      </c>
      <c r="O26" s="166"/>
      <c r="P26" s="166"/>
    </row>
    <row r="27" spans="1:16" ht="13.5" customHeight="1">
      <c r="A27" s="180">
        <v>17</v>
      </c>
      <c r="B27" s="170">
        <v>4828</v>
      </c>
      <c r="C27" s="170">
        <v>2527</v>
      </c>
      <c r="D27" s="170">
        <v>2301</v>
      </c>
      <c r="E27" s="149"/>
      <c r="F27" s="180">
        <v>52</v>
      </c>
      <c r="G27" s="170">
        <v>8188</v>
      </c>
      <c r="H27" s="170">
        <v>4287</v>
      </c>
      <c r="I27" s="170">
        <v>3901</v>
      </c>
      <c r="J27" s="149"/>
      <c r="K27" s="180">
        <v>87</v>
      </c>
      <c r="L27" s="170">
        <v>2633</v>
      </c>
      <c r="M27" s="170">
        <v>968</v>
      </c>
      <c r="N27" s="170">
        <v>1665</v>
      </c>
      <c r="O27" s="166"/>
      <c r="P27" s="166"/>
    </row>
    <row r="28" spans="1:16" ht="13.5" customHeight="1">
      <c r="A28" s="180">
        <v>18</v>
      </c>
      <c r="B28" s="170">
        <v>4797</v>
      </c>
      <c r="C28" s="170">
        <v>2420</v>
      </c>
      <c r="D28" s="170">
        <v>2377</v>
      </c>
      <c r="E28" s="149"/>
      <c r="F28" s="180">
        <v>53</v>
      </c>
      <c r="G28" s="170">
        <v>7682</v>
      </c>
      <c r="H28" s="170">
        <v>3971</v>
      </c>
      <c r="I28" s="170">
        <v>3711</v>
      </c>
      <c r="J28" s="149"/>
      <c r="K28" s="180">
        <v>88</v>
      </c>
      <c r="L28" s="170">
        <v>2357</v>
      </c>
      <c r="M28" s="170">
        <v>814</v>
      </c>
      <c r="N28" s="170">
        <v>1543</v>
      </c>
      <c r="O28" s="166"/>
      <c r="P28" s="166"/>
    </row>
    <row r="29" spans="1:16" ht="13.5" customHeight="1">
      <c r="A29" s="180">
        <v>19</v>
      </c>
      <c r="B29" s="170">
        <v>4718</v>
      </c>
      <c r="C29" s="170">
        <v>2431</v>
      </c>
      <c r="D29" s="170">
        <v>2287</v>
      </c>
      <c r="E29" s="149"/>
      <c r="F29" s="180">
        <v>54</v>
      </c>
      <c r="G29" s="170">
        <v>7561</v>
      </c>
      <c r="H29" s="170">
        <v>3932</v>
      </c>
      <c r="I29" s="170">
        <v>3629</v>
      </c>
      <c r="J29" s="149"/>
      <c r="K29" s="180">
        <v>89</v>
      </c>
      <c r="L29" s="170">
        <v>1980</v>
      </c>
      <c r="M29" s="170">
        <v>635</v>
      </c>
      <c r="N29" s="170">
        <v>1345</v>
      </c>
      <c r="O29" s="166"/>
      <c r="P29" s="166"/>
    </row>
    <row r="30" spans="1:16" ht="13.5" customHeight="1">
      <c r="A30" s="178" t="s">
        <v>9</v>
      </c>
      <c r="B30" s="181">
        <v>24744</v>
      </c>
      <c r="C30" s="170">
        <v>13146</v>
      </c>
      <c r="D30" s="170">
        <v>11598</v>
      </c>
      <c r="E30" s="171">
        <v>4.7962597547596249E-2</v>
      </c>
      <c r="F30" s="178" t="s">
        <v>10</v>
      </c>
      <c r="G30" s="181">
        <v>32987</v>
      </c>
      <c r="H30" s="170">
        <v>16915</v>
      </c>
      <c r="I30" s="170">
        <v>16072</v>
      </c>
      <c r="J30" s="171">
        <v>6.3940438300297345E-2</v>
      </c>
      <c r="K30" s="178" t="s">
        <v>11</v>
      </c>
      <c r="L30" s="181">
        <v>6307</v>
      </c>
      <c r="M30" s="170">
        <v>1839</v>
      </c>
      <c r="N30" s="170">
        <v>4468</v>
      </c>
      <c r="O30" s="171">
        <v>1.2225190055475652E-2</v>
      </c>
      <c r="P30" s="166"/>
    </row>
    <row r="31" spans="1:16" ht="13.5" customHeight="1">
      <c r="A31" s="180">
        <v>20</v>
      </c>
      <c r="B31" s="170">
        <v>4783</v>
      </c>
      <c r="C31" s="170">
        <v>2489</v>
      </c>
      <c r="D31" s="170">
        <v>2294</v>
      </c>
      <c r="E31" s="149"/>
      <c r="F31" s="180">
        <v>55</v>
      </c>
      <c r="G31" s="170">
        <v>7398</v>
      </c>
      <c r="H31" s="170">
        <v>3809</v>
      </c>
      <c r="I31" s="170">
        <v>3589</v>
      </c>
      <c r="J31" s="149"/>
      <c r="K31" s="180">
        <v>90</v>
      </c>
      <c r="L31" s="170">
        <v>1779</v>
      </c>
      <c r="M31" s="170">
        <v>568</v>
      </c>
      <c r="N31" s="170">
        <v>1211</v>
      </c>
      <c r="O31" s="166"/>
      <c r="P31" s="166"/>
    </row>
    <row r="32" spans="1:16" ht="13.5" customHeight="1">
      <c r="A32" s="180">
        <v>21</v>
      </c>
      <c r="B32" s="170">
        <v>4965</v>
      </c>
      <c r="C32" s="170">
        <v>2521</v>
      </c>
      <c r="D32" s="170">
        <v>2444</v>
      </c>
      <c r="E32" s="149"/>
      <c r="F32" s="180">
        <v>56</v>
      </c>
      <c r="G32" s="170">
        <v>6152</v>
      </c>
      <c r="H32" s="170">
        <v>3156</v>
      </c>
      <c r="I32" s="170">
        <v>2996</v>
      </c>
      <c r="J32" s="149"/>
      <c r="K32" s="180">
        <v>91</v>
      </c>
      <c r="L32" s="170">
        <v>1521</v>
      </c>
      <c r="M32" s="170">
        <v>459</v>
      </c>
      <c r="N32" s="170">
        <v>1062</v>
      </c>
      <c r="O32" s="166"/>
      <c r="P32" s="166"/>
    </row>
    <row r="33" spans="1:16" ht="13.5" customHeight="1">
      <c r="A33" s="180">
        <v>22</v>
      </c>
      <c r="B33" s="170">
        <v>4978</v>
      </c>
      <c r="C33" s="170">
        <v>2643</v>
      </c>
      <c r="D33" s="170">
        <v>2335</v>
      </c>
      <c r="E33" s="149"/>
      <c r="F33" s="180">
        <v>57</v>
      </c>
      <c r="G33" s="170">
        <v>6516</v>
      </c>
      <c r="H33" s="170">
        <v>3278</v>
      </c>
      <c r="I33" s="170">
        <v>3238</v>
      </c>
      <c r="J33" s="149"/>
      <c r="K33" s="180">
        <v>92</v>
      </c>
      <c r="L33" s="170">
        <v>1274</v>
      </c>
      <c r="M33" s="170">
        <v>351</v>
      </c>
      <c r="N33" s="170">
        <v>923</v>
      </c>
      <c r="O33" s="166"/>
      <c r="P33" s="166"/>
    </row>
    <row r="34" spans="1:16" ht="13.5" customHeight="1">
      <c r="A34" s="180">
        <v>23</v>
      </c>
      <c r="B34" s="170">
        <v>5002</v>
      </c>
      <c r="C34" s="170">
        <v>2746</v>
      </c>
      <c r="D34" s="170">
        <v>2256</v>
      </c>
      <c r="E34" s="149"/>
      <c r="F34" s="180">
        <v>58</v>
      </c>
      <c r="G34" s="170">
        <v>6590</v>
      </c>
      <c r="H34" s="170">
        <v>3376</v>
      </c>
      <c r="I34" s="170">
        <v>3214</v>
      </c>
      <c r="J34" s="149"/>
      <c r="K34" s="180">
        <v>93</v>
      </c>
      <c r="L34" s="170">
        <v>971</v>
      </c>
      <c r="M34" s="170">
        <v>261</v>
      </c>
      <c r="N34" s="170">
        <v>710</v>
      </c>
      <c r="O34" s="166"/>
      <c r="P34" s="166"/>
    </row>
    <row r="35" spans="1:16" ht="13.5" customHeight="1">
      <c r="A35" s="180">
        <v>24</v>
      </c>
      <c r="B35" s="170">
        <v>5016</v>
      </c>
      <c r="C35" s="170">
        <v>2747</v>
      </c>
      <c r="D35" s="170">
        <v>2269</v>
      </c>
      <c r="E35" s="149"/>
      <c r="F35" s="180">
        <v>59</v>
      </c>
      <c r="G35" s="170">
        <v>6331</v>
      </c>
      <c r="H35" s="170">
        <v>3296</v>
      </c>
      <c r="I35" s="170">
        <v>3035</v>
      </c>
      <c r="J35" s="149"/>
      <c r="K35" s="180">
        <v>94</v>
      </c>
      <c r="L35" s="170">
        <v>762</v>
      </c>
      <c r="M35" s="170">
        <v>200</v>
      </c>
      <c r="N35" s="170">
        <v>562</v>
      </c>
      <c r="O35" s="166"/>
      <c r="P35" s="166"/>
    </row>
    <row r="36" spans="1:16" ht="13.5" customHeight="1">
      <c r="A36" s="178" t="s">
        <v>12</v>
      </c>
      <c r="B36" s="181">
        <v>27011</v>
      </c>
      <c r="C36" s="170">
        <v>14871</v>
      </c>
      <c r="D36" s="170">
        <v>12140</v>
      </c>
      <c r="E36" s="171">
        <v>5.2356842966299798E-2</v>
      </c>
      <c r="F36" s="178" t="s">
        <v>13</v>
      </c>
      <c r="G36" s="181">
        <v>29219</v>
      </c>
      <c r="H36" s="170">
        <v>14708</v>
      </c>
      <c r="I36" s="170">
        <v>14511</v>
      </c>
      <c r="J36" s="171">
        <v>5.6636725579664357E-2</v>
      </c>
      <c r="K36" s="178" t="s">
        <v>14</v>
      </c>
      <c r="L36" s="181">
        <v>1869</v>
      </c>
      <c r="M36" s="170">
        <v>380</v>
      </c>
      <c r="N36" s="170">
        <v>1489</v>
      </c>
      <c r="O36" s="171">
        <v>3.6227810708235283E-3</v>
      </c>
      <c r="P36" s="166"/>
    </row>
    <row r="37" spans="1:16" ht="13.5" customHeight="1">
      <c r="A37" s="180">
        <v>25</v>
      </c>
      <c r="B37" s="170">
        <v>5191</v>
      </c>
      <c r="C37" s="170">
        <v>2856</v>
      </c>
      <c r="D37" s="170">
        <v>2335</v>
      </c>
      <c r="E37" s="149"/>
      <c r="F37" s="180">
        <v>60</v>
      </c>
      <c r="G37" s="170">
        <v>6003</v>
      </c>
      <c r="H37" s="170">
        <v>3059</v>
      </c>
      <c r="I37" s="170">
        <v>2944</v>
      </c>
      <c r="J37" s="149"/>
      <c r="K37" s="180">
        <v>95</v>
      </c>
      <c r="L37" s="170">
        <v>629</v>
      </c>
      <c r="M37" s="170">
        <v>142</v>
      </c>
      <c r="N37" s="170">
        <v>487</v>
      </c>
      <c r="O37" s="166"/>
      <c r="P37" s="166"/>
    </row>
    <row r="38" spans="1:16" ht="13.5" customHeight="1">
      <c r="A38" s="180">
        <v>26</v>
      </c>
      <c r="B38" s="170">
        <v>5319</v>
      </c>
      <c r="C38" s="170">
        <v>2940</v>
      </c>
      <c r="D38" s="170">
        <v>2379</v>
      </c>
      <c r="E38" s="149"/>
      <c r="F38" s="180">
        <v>61</v>
      </c>
      <c r="G38" s="170">
        <v>5758</v>
      </c>
      <c r="H38" s="170">
        <v>2877</v>
      </c>
      <c r="I38" s="170">
        <v>2881</v>
      </c>
      <c r="J38" s="149"/>
      <c r="K38" s="180">
        <v>96</v>
      </c>
      <c r="L38" s="170">
        <v>470</v>
      </c>
      <c r="M38" s="170">
        <v>91</v>
      </c>
      <c r="N38" s="170">
        <v>379</v>
      </c>
      <c r="O38" s="166"/>
      <c r="P38" s="166"/>
    </row>
    <row r="39" spans="1:16" ht="13.5" customHeight="1">
      <c r="A39" s="180">
        <v>27</v>
      </c>
      <c r="B39" s="170">
        <v>5446</v>
      </c>
      <c r="C39" s="170">
        <v>3036</v>
      </c>
      <c r="D39" s="170">
        <v>2410</v>
      </c>
      <c r="E39" s="149"/>
      <c r="F39" s="180">
        <v>62</v>
      </c>
      <c r="G39" s="170">
        <v>5728</v>
      </c>
      <c r="H39" s="170">
        <v>2915</v>
      </c>
      <c r="I39" s="170">
        <v>2813</v>
      </c>
      <c r="J39" s="149"/>
      <c r="K39" s="180">
        <v>97</v>
      </c>
      <c r="L39" s="170">
        <v>371</v>
      </c>
      <c r="M39" s="170">
        <v>73</v>
      </c>
      <c r="N39" s="170">
        <v>298</v>
      </c>
      <c r="O39" s="166"/>
      <c r="P39" s="166"/>
    </row>
    <row r="40" spans="1:16" ht="13.5" customHeight="1">
      <c r="A40" s="180">
        <v>28</v>
      </c>
      <c r="B40" s="170">
        <v>5510</v>
      </c>
      <c r="C40" s="170">
        <v>2991</v>
      </c>
      <c r="D40" s="170">
        <v>2519</v>
      </c>
      <c r="E40" s="149"/>
      <c r="F40" s="180">
        <v>63</v>
      </c>
      <c r="G40" s="170">
        <v>5839</v>
      </c>
      <c r="H40" s="170">
        <v>2920</v>
      </c>
      <c r="I40" s="170">
        <v>2919</v>
      </c>
      <c r="J40" s="149"/>
      <c r="K40" s="180">
        <v>98</v>
      </c>
      <c r="L40" s="170">
        <v>236</v>
      </c>
      <c r="M40" s="170">
        <v>41</v>
      </c>
      <c r="N40" s="170">
        <v>195</v>
      </c>
      <c r="O40" s="166"/>
      <c r="P40" s="166"/>
    </row>
    <row r="41" spans="1:16" ht="13.5" customHeight="1">
      <c r="A41" s="180">
        <v>29</v>
      </c>
      <c r="B41" s="170">
        <v>5545</v>
      </c>
      <c r="C41" s="170">
        <v>3048</v>
      </c>
      <c r="D41" s="170">
        <v>2497</v>
      </c>
      <c r="E41" s="149"/>
      <c r="F41" s="180">
        <v>64</v>
      </c>
      <c r="G41" s="170">
        <v>5891</v>
      </c>
      <c r="H41" s="170">
        <v>2937</v>
      </c>
      <c r="I41" s="170">
        <v>2954</v>
      </c>
      <c r="J41" s="149"/>
      <c r="K41" s="180">
        <v>99</v>
      </c>
      <c r="L41" s="170">
        <v>163</v>
      </c>
      <c r="M41" s="170">
        <v>33</v>
      </c>
      <c r="N41" s="170">
        <v>130</v>
      </c>
      <c r="O41" s="166"/>
    </row>
    <row r="42" spans="1:16" ht="13.5" customHeight="1">
      <c r="A42" s="178" t="s">
        <v>15</v>
      </c>
      <c r="B42" s="181">
        <v>28161</v>
      </c>
      <c r="C42" s="170">
        <v>15089</v>
      </c>
      <c r="D42" s="170">
        <v>13072</v>
      </c>
      <c r="E42" s="171">
        <v>5.4585948494093837E-2</v>
      </c>
      <c r="F42" s="178" t="s">
        <v>16</v>
      </c>
      <c r="G42" s="181">
        <v>29345</v>
      </c>
      <c r="H42" s="170">
        <v>14373</v>
      </c>
      <c r="I42" s="170">
        <v>14972</v>
      </c>
      <c r="J42" s="171">
        <v>5.6880958011405268E-2</v>
      </c>
      <c r="K42" s="157"/>
      <c r="L42" s="170"/>
      <c r="M42" s="170"/>
      <c r="N42" s="170"/>
      <c r="O42" s="166"/>
    </row>
    <row r="43" spans="1:16" ht="13.5" customHeight="1">
      <c r="A43" s="180">
        <v>30</v>
      </c>
      <c r="B43" s="170">
        <v>5491</v>
      </c>
      <c r="C43" s="170">
        <v>2940</v>
      </c>
      <c r="D43" s="170">
        <v>2551</v>
      </c>
      <c r="E43" s="149"/>
      <c r="F43" s="180">
        <v>65</v>
      </c>
      <c r="G43" s="170">
        <v>5534</v>
      </c>
      <c r="H43" s="170">
        <v>2740</v>
      </c>
      <c r="I43" s="170">
        <v>2794</v>
      </c>
      <c r="J43" s="149"/>
      <c r="K43" s="157"/>
      <c r="L43" s="170"/>
      <c r="M43" s="170"/>
      <c r="N43" s="170"/>
      <c r="O43" s="166"/>
    </row>
    <row r="44" spans="1:16" ht="13.5" customHeight="1">
      <c r="A44" s="180">
        <v>31</v>
      </c>
      <c r="B44" s="170">
        <v>5556</v>
      </c>
      <c r="C44" s="170">
        <v>2974</v>
      </c>
      <c r="D44" s="170">
        <v>2582</v>
      </c>
      <c r="E44" s="149"/>
      <c r="F44" s="180">
        <v>66</v>
      </c>
      <c r="G44" s="170">
        <v>5653</v>
      </c>
      <c r="H44" s="170">
        <v>2768</v>
      </c>
      <c r="I44" s="170">
        <v>2885</v>
      </c>
      <c r="J44" s="149"/>
      <c r="K44" s="178" t="s">
        <v>131</v>
      </c>
      <c r="L44" s="170">
        <v>254</v>
      </c>
      <c r="M44" s="170">
        <v>29</v>
      </c>
      <c r="N44" s="170">
        <v>225</v>
      </c>
      <c r="O44" s="171">
        <v>4.9234156874755283E-4</v>
      </c>
    </row>
    <row r="45" spans="1:16" ht="13.5" customHeight="1">
      <c r="A45" s="180">
        <v>32</v>
      </c>
      <c r="B45" s="170">
        <v>5516</v>
      </c>
      <c r="C45" s="170">
        <v>2973</v>
      </c>
      <c r="D45" s="170">
        <v>2543</v>
      </c>
      <c r="E45" s="149"/>
      <c r="F45" s="180">
        <v>67</v>
      </c>
      <c r="G45" s="170">
        <v>5954</v>
      </c>
      <c r="H45" s="170">
        <v>2997</v>
      </c>
      <c r="I45" s="170">
        <v>2957</v>
      </c>
      <c r="J45" s="149"/>
      <c r="K45" s="157"/>
      <c r="L45" s="170"/>
      <c r="M45" s="170"/>
      <c r="N45" s="170"/>
      <c r="O45" s="166"/>
    </row>
    <row r="46" spans="1:16" ht="13.5" customHeight="1">
      <c r="A46" s="180">
        <v>33</v>
      </c>
      <c r="B46" s="170">
        <v>5628</v>
      </c>
      <c r="C46" s="170">
        <v>3045</v>
      </c>
      <c r="D46" s="170">
        <v>2583</v>
      </c>
      <c r="E46" s="149"/>
      <c r="F46" s="180">
        <v>68</v>
      </c>
      <c r="G46" s="170">
        <v>6003</v>
      </c>
      <c r="H46" s="170">
        <v>2934</v>
      </c>
      <c r="I46" s="170">
        <v>3069</v>
      </c>
      <c r="J46" s="149"/>
      <c r="K46" s="178" t="s">
        <v>132</v>
      </c>
      <c r="L46" s="170">
        <v>515902</v>
      </c>
      <c r="M46" s="170">
        <v>257997</v>
      </c>
      <c r="N46" s="170">
        <v>257905</v>
      </c>
      <c r="O46" s="166"/>
    </row>
    <row r="47" spans="1:16" ht="13.5" customHeight="1">
      <c r="A47" s="180">
        <v>34</v>
      </c>
      <c r="B47" s="170">
        <v>5970</v>
      </c>
      <c r="C47" s="170">
        <v>3157</v>
      </c>
      <c r="D47" s="170">
        <v>2813</v>
      </c>
      <c r="E47" s="149"/>
      <c r="F47" s="180">
        <v>69</v>
      </c>
      <c r="G47" s="170">
        <v>6201</v>
      </c>
      <c r="H47" s="170">
        <v>2934</v>
      </c>
      <c r="I47" s="170">
        <v>3267</v>
      </c>
      <c r="J47" s="149"/>
      <c r="K47" s="166"/>
      <c r="L47" s="166"/>
      <c r="M47" s="170"/>
      <c r="N47" s="166"/>
      <c r="O47" s="166"/>
    </row>
    <row r="48" spans="1:16" ht="13.5" customHeight="1">
      <c r="E48" s="149"/>
      <c r="F48" s="149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5:15" ht="13.5" customHeight="1">
      <c r="E49" s="149"/>
      <c r="F49" s="149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5:15" ht="13.5" customHeight="1">
      <c r="E50" s="149"/>
      <c r="F50" s="149"/>
      <c r="G50" s="166"/>
      <c r="H50" s="166"/>
      <c r="I50" s="166"/>
      <c r="J50" s="166"/>
      <c r="K50" s="166"/>
      <c r="N50" s="166"/>
    </row>
    <row r="51" spans="5:15" ht="13.5" customHeight="1">
      <c r="E51" s="149"/>
      <c r="F51" s="149"/>
      <c r="G51" s="166"/>
      <c r="H51" s="166"/>
      <c r="I51" s="166"/>
      <c r="J51" s="166"/>
      <c r="K51" s="166"/>
      <c r="N51" s="166"/>
    </row>
    <row r="52" spans="5:15" ht="13.5" customHeight="1">
      <c r="E52" s="149"/>
      <c r="F52" s="149"/>
      <c r="G52" s="166"/>
      <c r="H52" s="166"/>
      <c r="I52" s="166"/>
      <c r="J52" s="166"/>
      <c r="K52" s="166"/>
      <c r="N52" s="166"/>
    </row>
    <row r="53" spans="5:15" ht="13.5" customHeight="1">
      <c r="E53" s="149"/>
      <c r="F53" s="149"/>
      <c r="G53" s="166"/>
      <c r="H53" s="166"/>
      <c r="I53" s="166"/>
      <c r="J53" s="166"/>
      <c r="K53" s="166"/>
      <c r="N53" s="166"/>
    </row>
    <row r="54" spans="5:15" ht="13.5" customHeight="1">
      <c r="E54" s="149"/>
      <c r="F54" s="149"/>
      <c r="G54" s="166"/>
      <c r="H54" s="166"/>
      <c r="I54" s="166"/>
      <c r="J54" s="166"/>
      <c r="K54" s="166"/>
      <c r="N54" s="166"/>
    </row>
    <row r="55" spans="5:15" ht="13.5" customHeight="1">
      <c r="E55" s="149"/>
      <c r="F55" s="149"/>
      <c r="G55" s="166"/>
      <c r="H55" s="166"/>
      <c r="I55" s="166"/>
      <c r="J55" s="166"/>
      <c r="K55" s="166"/>
      <c r="N55" s="166"/>
    </row>
    <row r="56" spans="5:15" ht="13.5" customHeight="1">
      <c r="E56" s="149"/>
      <c r="F56" s="149"/>
      <c r="G56" s="166"/>
      <c r="H56" s="166"/>
      <c r="I56" s="166"/>
      <c r="J56" s="166"/>
      <c r="K56" s="166"/>
      <c r="N56" s="166"/>
    </row>
    <row r="57" spans="5:15" ht="13.5" customHeight="1">
      <c r="E57" s="149"/>
      <c r="F57" s="149"/>
      <c r="G57" s="166"/>
      <c r="H57" s="166"/>
      <c r="I57" s="166"/>
      <c r="J57" s="166"/>
      <c r="K57" s="166"/>
      <c r="N57" s="166"/>
    </row>
    <row r="58" spans="5:15" ht="13.5" customHeight="1">
      <c r="E58" s="149"/>
      <c r="F58" s="149"/>
      <c r="G58" s="166"/>
      <c r="H58" s="166"/>
      <c r="I58" s="166"/>
      <c r="J58" s="166"/>
      <c r="K58" s="166"/>
      <c r="N58" s="166"/>
    </row>
    <row r="59" spans="5:15" ht="13.5" customHeight="1">
      <c r="E59" s="149"/>
      <c r="F59" s="149"/>
      <c r="G59" s="166"/>
      <c r="H59" s="166"/>
      <c r="I59" s="166"/>
      <c r="J59" s="166"/>
      <c r="K59" s="166"/>
      <c r="N59" s="166"/>
    </row>
    <row r="60" spans="5:15" ht="13.5" customHeight="1">
      <c r="E60" s="149"/>
      <c r="F60" s="149"/>
      <c r="G60" s="166"/>
      <c r="H60" s="166"/>
      <c r="I60" s="166"/>
      <c r="J60" s="166"/>
      <c r="K60" s="166"/>
      <c r="N60" s="166"/>
    </row>
    <row r="61" spans="5:15" ht="13.5" customHeight="1">
      <c r="E61" s="149"/>
      <c r="F61" s="149"/>
      <c r="G61" s="166"/>
      <c r="H61" s="166"/>
      <c r="I61" s="166"/>
      <c r="J61" s="166"/>
      <c r="K61" s="166"/>
      <c r="N61" s="166"/>
    </row>
    <row r="62" spans="5:15" ht="13.5" customHeight="1">
      <c r="E62" s="149"/>
      <c r="F62" s="149"/>
      <c r="G62" s="166"/>
      <c r="H62" s="166"/>
      <c r="I62" s="166"/>
      <c r="J62" s="166"/>
      <c r="K62" s="166"/>
      <c r="N62" s="166"/>
    </row>
    <row r="63" spans="5:15" ht="13.5" customHeight="1">
      <c r="E63" s="149"/>
      <c r="F63" s="149"/>
      <c r="G63" s="166"/>
      <c r="H63" s="166"/>
      <c r="I63" s="166"/>
      <c r="J63" s="166"/>
      <c r="K63" s="166"/>
      <c r="N63" s="166"/>
    </row>
    <row r="64" spans="5:15" ht="13.5" customHeight="1">
      <c r="E64" s="149"/>
      <c r="F64" s="149"/>
      <c r="G64" s="166"/>
      <c r="H64" s="166"/>
      <c r="I64" s="166"/>
      <c r="J64" s="166"/>
      <c r="K64" s="166"/>
      <c r="N64" s="166"/>
    </row>
    <row r="65" spans="5:14" ht="13.5" customHeight="1">
      <c r="E65" s="149"/>
      <c r="F65" s="149"/>
      <c r="G65" s="166"/>
      <c r="H65" s="166"/>
      <c r="I65" s="166"/>
      <c r="J65" s="166"/>
      <c r="K65" s="166"/>
      <c r="N65" s="166"/>
    </row>
    <row r="66" spans="5:14" ht="13.5" customHeight="1">
      <c r="E66" s="149"/>
      <c r="F66" s="149"/>
      <c r="G66" s="166"/>
      <c r="H66" s="166"/>
      <c r="I66" s="166"/>
      <c r="J66" s="166"/>
      <c r="K66" s="166"/>
      <c r="N66" s="166"/>
    </row>
    <row r="67" spans="5:14" ht="13.5" customHeight="1">
      <c r="E67" s="149"/>
      <c r="F67" s="149"/>
      <c r="G67" s="166"/>
      <c r="H67" s="166"/>
      <c r="I67" s="166"/>
      <c r="J67" s="166"/>
      <c r="K67" s="166"/>
      <c r="N67" s="166"/>
    </row>
    <row r="68" spans="5:14" ht="13.5" customHeight="1">
      <c r="E68" s="149"/>
      <c r="F68" s="149"/>
      <c r="G68" s="166"/>
      <c r="H68" s="166"/>
      <c r="I68" s="166"/>
      <c r="J68" s="166"/>
      <c r="K68" s="166"/>
      <c r="N68" s="166"/>
    </row>
    <row r="69" spans="5:14" ht="13.5" customHeight="1">
      <c r="E69" s="149"/>
      <c r="F69" s="149"/>
      <c r="G69" s="166"/>
      <c r="H69" s="166"/>
      <c r="I69" s="166"/>
      <c r="J69" s="166"/>
      <c r="K69" s="166"/>
      <c r="N69" s="166"/>
    </row>
    <row r="70" spans="5:14" ht="13.5" customHeight="1">
      <c r="E70" s="149"/>
      <c r="F70" s="149"/>
      <c r="G70" s="166"/>
      <c r="H70" s="166"/>
      <c r="I70" s="166"/>
      <c r="J70" s="166"/>
      <c r="K70" s="166"/>
      <c r="N70" s="166"/>
    </row>
    <row r="71" spans="5:14" ht="13.5" customHeight="1">
      <c r="E71" s="149"/>
      <c r="F71" s="149"/>
      <c r="G71" s="166"/>
      <c r="H71" s="166"/>
      <c r="I71" s="166"/>
      <c r="J71" s="166"/>
      <c r="K71" s="166"/>
      <c r="N71" s="166"/>
    </row>
    <row r="72" spans="5:14" ht="13.5" customHeight="1">
      <c r="E72" s="149"/>
      <c r="F72" s="149"/>
      <c r="G72" s="166"/>
      <c r="H72" s="166"/>
      <c r="I72" s="166"/>
      <c r="J72" s="166"/>
      <c r="K72" s="166"/>
      <c r="N72" s="166"/>
    </row>
    <row r="73" spans="5:14" ht="13.5" customHeight="1">
      <c r="E73" s="149"/>
      <c r="F73" s="149"/>
      <c r="G73" s="166"/>
      <c r="H73" s="166"/>
      <c r="I73" s="166"/>
      <c r="J73" s="166"/>
      <c r="K73" s="166"/>
      <c r="N73" s="166"/>
    </row>
    <row r="74" spans="5:14" ht="13.5" customHeight="1">
      <c r="E74" s="149"/>
      <c r="F74" s="149"/>
      <c r="G74" s="166"/>
      <c r="H74" s="166"/>
      <c r="I74" s="166"/>
      <c r="J74" s="166"/>
      <c r="K74" s="166"/>
      <c r="N74" s="166"/>
    </row>
    <row r="75" spans="5:14" ht="13.5" customHeight="1">
      <c r="E75" s="149"/>
      <c r="F75" s="149"/>
      <c r="G75" s="166"/>
      <c r="H75" s="166"/>
      <c r="I75" s="166"/>
      <c r="J75" s="166"/>
      <c r="K75" s="166"/>
      <c r="N75" s="166"/>
    </row>
    <row r="76" spans="5:14" ht="13.5" customHeight="1">
      <c r="E76" s="149"/>
      <c r="F76" s="149"/>
      <c r="G76" s="166"/>
      <c r="H76" s="166"/>
      <c r="I76" s="166"/>
      <c r="J76" s="166"/>
      <c r="K76" s="166"/>
      <c r="N76" s="166"/>
    </row>
    <row r="77" spans="5:14" ht="13.5" customHeight="1">
      <c r="E77" s="149"/>
      <c r="F77" s="149"/>
      <c r="G77" s="166"/>
      <c r="H77" s="166"/>
      <c r="I77" s="166"/>
      <c r="J77" s="166"/>
      <c r="K77" s="166"/>
      <c r="N77" s="166"/>
    </row>
    <row r="78" spans="5:14" ht="13.5" customHeight="1">
      <c r="E78" s="149"/>
      <c r="F78" s="149"/>
      <c r="G78" s="166"/>
      <c r="H78" s="166"/>
      <c r="I78" s="166"/>
      <c r="J78" s="166"/>
      <c r="K78" s="166"/>
      <c r="N78" s="166"/>
    </row>
    <row r="79" spans="5:14" ht="13.5" customHeight="1">
      <c r="E79" s="149"/>
      <c r="F79" s="149"/>
      <c r="G79" s="166"/>
      <c r="H79" s="166"/>
      <c r="I79" s="166"/>
      <c r="J79" s="166"/>
      <c r="K79" s="166"/>
      <c r="N79" s="166"/>
    </row>
    <row r="80" spans="5:14" ht="13.5" customHeight="1">
      <c r="E80" s="149"/>
      <c r="F80" s="149"/>
      <c r="G80" s="166"/>
      <c r="H80" s="166"/>
      <c r="I80" s="166"/>
      <c r="J80" s="166"/>
      <c r="K80" s="166"/>
      <c r="N80" s="166"/>
    </row>
    <row r="81" spans="5:14" ht="13.5" customHeight="1">
      <c r="E81" s="149"/>
      <c r="F81" s="149"/>
      <c r="G81" s="166"/>
      <c r="H81" s="166"/>
      <c r="I81" s="166"/>
      <c r="J81" s="166"/>
      <c r="K81" s="166"/>
      <c r="N81" s="166"/>
    </row>
    <row r="82" spans="5:14" ht="13.5" customHeight="1">
      <c r="E82" s="149"/>
      <c r="F82" s="149"/>
      <c r="G82" s="166"/>
      <c r="H82" s="166"/>
      <c r="I82" s="166"/>
      <c r="J82" s="166"/>
      <c r="K82" s="166"/>
      <c r="N82" s="166"/>
    </row>
    <row r="83" spans="5:14" ht="13.5" customHeight="1">
      <c r="E83" s="149"/>
      <c r="F83" s="149"/>
      <c r="G83" s="166"/>
      <c r="H83" s="166"/>
      <c r="I83" s="166"/>
      <c r="J83" s="166"/>
      <c r="K83" s="166"/>
      <c r="N83" s="166"/>
    </row>
    <row r="84" spans="5:14" ht="13.5" customHeight="1">
      <c r="E84" s="149"/>
      <c r="F84" s="149"/>
      <c r="G84" s="166"/>
      <c r="H84" s="166"/>
      <c r="I84" s="166"/>
      <c r="J84" s="166"/>
      <c r="K84" s="166"/>
      <c r="N84" s="166"/>
    </row>
    <row r="85" spans="5:14" ht="13.5" customHeight="1">
      <c r="E85" s="149"/>
      <c r="F85" s="149"/>
      <c r="G85" s="166"/>
      <c r="H85" s="166"/>
      <c r="I85" s="166"/>
      <c r="J85" s="166"/>
      <c r="K85" s="166"/>
      <c r="N85" s="166"/>
    </row>
    <row r="86" spans="5:14" ht="13.5" customHeight="1">
      <c r="E86" s="149"/>
      <c r="F86" s="149"/>
      <c r="G86" s="166"/>
      <c r="H86" s="166"/>
      <c r="I86" s="166"/>
      <c r="J86" s="166"/>
      <c r="K86" s="166"/>
      <c r="N86" s="166"/>
    </row>
    <row r="87" spans="5:14" ht="13.5" customHeight="1">
      <c r="E87" s="149"/>
      <c r="F87" s="149"/>
      <c r="G87" s="166"/>
      <c r="H87" s="166"/>
      <c r="I87" s="166"/>
      <c r="J87" s="166"/>
      <c r="K87" s="166"/>
      <c r="N87" s="166"/>
    </row>
    <row r="88" spans="5:14" ht="13.5" customHeight="1">
      <c r="E88" s="149"/>
      <c r="F88" s="149"/>
      <c r="G88" s="166"/>
      <c r="H88" s="166"/>
      <c r="I88" s="166"/>
      <c r="J88" s="166"/>
      <c r="K88" s="166"/>
      <c r="N88" s="166"/>
    </row>
    <row r="89" spans="5:14" ht="13.5" customHeight="1">
      <c r="E89" s="149"/>
      <c r="F89" s="149"/>
      <c r="G89" s="166"/>
      <c r="H89" s="166"/>
      <c r="I89" s="166"/>
      <c r="J89" s="166"/>
      <c r="K89" s="166"/>
      <c r="N89" s="166"/>
    </row>
    <row r="90" spans="5:14" ht="13.5" customHeight="1">
      <c r="E90" s="149"/>
      <c r="F90" s="149"/>
      <c r="G90" s="166"/>
      <c r="H90" s="166"/>
      <c r="I90" s="166"/>
      <c r="J90" s="166"/>
      <c r="K90" s="166"/>
      <c r="N90" s="166"/>
    </row>
    <row r="91" spans="5:14" ht="13.5" customHeight="1">
      <c r="E91" s="149"/>
      <c r="F91" s="149"/>
      <c r="G91" s="166"/>
      <c r="H91" s="166"/>
      <c r="I91" s="166"/>
      <c r="J91" s="166"/>
      <c r="K91" s="166"/>
      <c r="N91" s="166"/>
    </row>
    <row r="92" spans="5:14" ht="13.5" customHeight="1">
      <c r="E92" s="149"/>
      <c r="F92" s="149"/>
      <c r="G92" s="166"/>
      <c r="H92" s="166"/>
      <c r="I92" s="166"/>
      <c r="J92" s="166"/>
      <c r="K92" s="166"/>
      <c r="N92" s="166"/>
    </row>
    <row r="93" spans="5:14" ht="13.5" customHeight="1">
      <c r="E93" s="149"/>
      <c r="F93" s="149"/>
      <c r="G93" s="166"/>
      <c r="H93" s="166"/>
      <c r="I93" s="166"/>
      <c r="J93" s="166"/>
      <c r="K93" s="166"/>
      <c r="N93" s="166"/>
    </row>
    <row r="94" spans="5:14" ht="13.5" customHeight="1">
      <c r="E94" s="149"/>
      <c r="F94" s="149"/>
      <c r="G94" s="166"/>
      <c r="H94" s="166"/>
      <c r="I94" s="166"/>
      <c r="J94" s="166"/>
      <c r="K94" s="166"/>
      <c r="N94" s="166"/>
    </row>
    <row r="95" spans="5:14" ht="13.5" customHeight="1">
      <c r="E95" s="149"/>
      <c r="F95" s="149"/>
      <c r="G95" s="166"/>
      <c r="H95" s="166"/>
      <c r="I95" s="166"/>
      <c r="J95" s="166"/>
      <c r="K95" s="166"/>
      <c r="N95" s="166"/>
    </row>
    <row r="96" spans="5:14" ht="13.5" customHeight="1">
      <c r="E96" s="149"/>
      <c r="F96" s="149"/>
      <c r="G96" s="166"/>
      <c r="H96" s="166"/>
      <c r="I96" s="166"/>
      <c r="J96" s="166"/>
      <c r="K96" s="166"/>
      <c r="N96" s="166"/>
    </row>
    <row r="97" spans="5:14" ht="13.5" customHeight="1">
      <c r="E97" s="149"/>
      <c r="F97" s="149"/>
      <c r="G97" s="166"/>
      <c r="H97" s="166"/>
      <c r="I97" s="166"/>
      <c r="J97" s="166"/>
      <c r="K97" s="166"/>
      <c r="N97" s="166"/>
    </row>
    <row r="98" spans="5:14" ht="13.5" customHeight="1">
      <c r="E98" s="149"/>
      <c r="F98" s="149"/>
      <c r="G98" s="166"/>
      <c r="H98" s="166"/>
      <c r="I98" s="166"/>
      <c r="J98" s="166"/>
      <c r="K98" s="166"/>
      <c r="N98" s="166"/>
    </row>
    <row r="99" spans="5:14" ht="13.5" customHeight="1">
      <c r="E99" s="149"/>
      <c r="F99" s="149"/>
      <c r="G99" s="166"/>
      <c r="H99" s="166"/>
      <c r="I99" s="166"/>
      <c r="J99" s="166"/>
      <c r="K99" s="166"/>
      <c r="N99" s="166"/>
    </row>
    <row r="100" spans="5:14" ht="13.5" customHeight="1">
      <c r="E100" s="149"/>
      <c r="F100" s="149"/>
      <c r="G100" s="166"/>
      <c r="H100" s="166"/>
      <c r="I100" s="166"/>
      <c r="J100" s="166"/>
      <c r="K100" s="166"/>
      <c r="N100" s="166"/>
    </row>
    <row r="101" spans="5:14" ht="13.5" customHeight="1">
      <c r="E101" s="149"/>
      <c r="F101" s="149"/>
      <c r="G101" s="166"/>
      <c r="H101" s="166"/>
      <c r="I101" s="166"/>
      <c r="J101" s="166"/>
      <c r="K101" s="166"/>
      <c r="N101" s="166"/>
    </row>
    <row r="102" spans="5:14" ht="13.5" customHeight="1">
      <c r="E102" s="149"/>
      <c r="F102" s="149"/>
      <c r="G102" s="166"/>
      <c r="H102" s="166"/>
      <c r="I102" s="166"/>
      <c r="J102" s="166"/>
      <c r="K102" s="166"/>
      <c r="N102" s="166"/>
    </row>
    <row r="103" spans="5:14" ht="13.5" customHeight="1">
      <c r="E103" s="149"/>
      <c r="F103" s="149"/>
      <c r="G103" s="166"/>
      <c r="H103" s="166"/>
      <c r="I103" s="166"/>
      <c r="J103" s="166"/>
      <c r="K103" s="166"/>
      <c r="N103" s="166"/>
    </row>
    <row r="104" spans="5:14" ht="13.5" customHeight="1">
      <c r="E104" s="149"/>
      <c r="F104" s="149"/>
      <c r="G104" s="166"/>
      <c r="H104" s="166"/>
      <c r="I104" s="166"/>
      <c r="J104" s="166"/>
      <c r="K104" s="166"/>
      <c r="N104" s="166"/>
    </row>
    <row r="105" spans="5:14" ht="13.5" customHeight="1">
      <c r="E105" s="149"/>
      <c r="F105" s="149"/>
      <c r="G105" s="166"/>
      <c r="H105" s="166"/>
      <c r="I105" s="166"/>
      <c r="J105" s="166"/>
      <c r="K105" s="166"/>
      <c r="N105" s="166"/>
    </row>
    <row r="106" spans="5:14" ht="13.5" customHeight="1">
      <c r="E106" s="149"/>
      <c r="F106" s="149"/>
      <c r="G106" s="166"/>
      <c r="H106" s="166"/>
      <c r="I106" s="166"/>
      <c r="J106" s="166"/>
      <c r="K106" s="166"/>
      <c r="N106" s="166"/>
    </row>
    <row r="107" spans="5:14" ht="13.5" customHeight="1">
      <c r="E107" s="149"/>
      <c r="F107" s="149"/>
      <c r="G107" s="166"/>
      <c r="H107" s="166"/>
      <c r="I107" s="166"/>
      <c r="J107" s="166"/>
      <c r="K107" s="166"/>
      <c r="N107" s="166"/>
    </row>
    <row r="108" spans="5:14" ht="13.5" customHeight="1">
      <c r="E108" s="149"/>
      <c r="F108" s="149"/>
      <c r="G108" s="166"/>
      <c r="H108" s="166"/>
      <c r="I108" s="166"/>
      <c r="J108" s="166"/>
      <c r="K108" s="166"/>
      <c r="N108" s="166"/>
    </row>
    <row r="109" spans="5:14" ht="13.5" customHeight="1">
      <c r="E109" s="149"/>
      <c r="F109" s="149"/>
      <c r="G109" s="166"/>
      <c r="H109" s="166"/>
      <c r="I109" s="166"/>
      <c r="J109" s="166"/>
      <c r="K109" s="166"/>
      <c r="N109" s="166"/>
    </row>
    <row r="110" spans="5:14" ht="13">
      <c r="E110" s="149"/>
      <c r="F110" s="149"/>
      <c r="G110" s="166"/>
      <c r="H110" s="166"/>
      <c r="I110" s="166"/>
      <c r="J110" s="166"/>
      <c r="K110" s="166"/>
      <c r="N110" s="166"/>
    </row>
    <row r="111" spans="5:14" ht="13">
      <c r="E111" s="149"/>
      <c r="F111" s="149"/>
      <c r="G111" s="166"/>
      <c r="H111" s="166"/>
      <c r="I111" s="166"/>
      <c r="J111" s="166"/>
      <c r="K111" s="166"/>
      <c r="N111" s="166"/>
    </row>
    <row r="112" spans="5:14" ht="13">
      <c r="E112" s="149"/>
      <c r="F112" s="149"/>
      <c r="G112" s="166"/>
      <c r="H112" s="166"/>
      <c r="I112" s="166"/>
      <c r="J112" s="166"/>
      <c r="K112" s="166"/>
      <c r="N112" s="166"/>
    </row>
    <row r="113" spans="5:14" ht="13">
      <c r="E113" s="149"/>
      <c r="F113" s="149"/>
      <c r="G113" s="166"/>
      <c r="H113" s="166"/>
      <c r="I113" s="166"/>
      <c r="J113" s="166"/>
      <c r="K113" s="166"/>
      <c r="N113" s="166"/>
    </row>
    <row r="114" spans="5:14" ht="13">
      <c r="E114" s="149"/>
      <c r="F114" s="149"/>
      <c r="G114" s="166"/>
      <c r="H114" s="166"/>
      <c r="I114" s="166"/>
      <c r="J114" s="166"/>
      <c r="K114" s="166"/>
      <c r="N114" s="166"/>
    </row>
    <row r="115" spans="5:14" ht="13">
      <c r="K115" s="166"/>
      <c r="N115" s="166"/>
    </row>
    <row r="116" spans="5:14" ht="13">
      <c r="K116" s="166"/>
      <c r="N116" s="166"/>
    </row>
  </sheetData>
  <mergeCells count="20"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T4:T5"/>
    <mergeCell ref="U4:U5"/>
    <mergeCell ref="M4:M5"/>
    <mergeCell ref="N4:N5"/>
    <mergeCell ref="O4:O5"/>
    <mergeCell ref="Q4:Q5"/>
    <mergeCell ref="R4:R5"/>
    <mergeCell ref="S4:S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6"/>
  <sheetViews>
    <sheetView workbookViewId="0">
      <selection activeCell="K36" sqref="K36"/>
    </sheetView>
  </sheetViews>
  <sheetFormatPr defaultColWidth="9.09765625" defaultRowHeight="11"/>
  <cols>
    <col min="1" max="15" width="10.3984375" style="169" customWidth="1"/>
    <col min="16" max="16" width="5.296875" style="169" customWidth="1"/>
    <col min="17" max="21" width="10.3984375" style="169" customWidth="1"/>
    <col min="22" max="16384" width="9.09765625" style="169"/>
  </cols>
  <sheetData>
    <row r="1" spans="1:21" s="163" customFormat="1" ht="21" customHeight="1">
      <c r="A1" s="161" t="s">
        <v>133</v>
      </c>
      <c r="B1" s="162" t="s">
        <v>150</v>
      </c>
      <c r="N1" s="164"/>
    </row>
    <row r="2" spans="1:21" s="165" customFormat="1" ht="13.5" customHeight="1">
      <c r="D2" s="166"/>
    </row>
    <row r="3" spans="1:21" s="165" customFormat="1" ht="13.5" customHeight="1">
      <c r="D3" s="167"/>
      <c r="Q3" s="166" t="s">
        <v>72</v>
      </c>
      <c r="R3" s="166"/>
      <c r="S3" s="166"/>
      <c r="T3" s="166"/>
      <c r="U3" s="166"/>
    </row>
    <row r="4" spans="1:21" ht="13.5" customHeight="1">
      <c r="A4" s="253" t="s">
        <v>86</v>
      </c>
      <c r="B4" s="253" t="s">
        <v>73</v>
      </c>
      <c r="C4" s="253" t="s">
        <v>43</v>
      </c>
      <c r="D4" s="253" t="s">
        <v>44</v>
      </c>
      <c r="E4" s="256" t="s">
        <v>136</v>
      </c>
      <c r="F4" s="253" t="s">
        <v>86</v>
      </c>
      <c r="G4" s="253" t="s">
        <v>73</v>
      </c>
      <c r="H4" s="253" t="s">
        <v>43</v>
      </c>
      <c r="I4" s="253" t="s">
        <v>44</v>
      </c>
      <c r="J4" s="256" t="s">
        <v>136</v>
      </c>
      <c r="K4" s="253" t="s">
        <v>86</v>
      </c>
      <c r="L4" s="253" t="s">
        <v>73</v>
      </c>
      <c r="M4" s="253" t="s">
        <v>43</v>
      </c>
      <c r="N4" s="253" t="s">
        <v>44</v>
      </c>
      <c r="O4" s="256" t="s">
        <v>136</v>
      </c>
      <c r="P4" s="168"/>
      <c r="Q4" s="258" t="s">
        <v>145</v>
      </c>
      <c r="R4" s="258" t="s">
        <v>73</v>
      </c>
      <c r="S4" s="258" t="s">
        <v>43</v>
      </c>
      <c r="T4" s="258" t="s">
        <v>44</v>
      </c>
      <c r="U4" s="258" t="s">
        <v>107</v>
      </c>
    </row>
    <row r="5" spans="1:21" ht="13.5" customHeight="1" thickBot="1">
      <c r="A5" s="254"/>
      <c r="B5" s="254"/>
      <c r="C5" s="255"/>
      <c r="D5" s="254"/>
      <c r="E5" s="257"/>
      <c r="F5" s="254"/>
      <c r="G5" s="254"/>
      <c r="H5" s="255"/>
      <c r="I5" s="254"/>
      <c r="J5" s="257"/>
      <c r="K5" s="254"/>
      <c r="L5" s="254"/>
      <c r="M5" s="255"/>
      <c r="N5" s="254"/>
      <c r="O5" s="257"/>
      <c r="P5" s="168"/>
      <c r="Q5" s="259"/>
      <c r="R5" s="259"/>
      <c r="S5" s="260"/>
      <c r="T5" s="259"/>
      <c r="U5" s="260"/>
    </row>
    <row r="6" spans="1:21" ht="13.5" customHeight="1" thickTop="1">
      <c r="A6" s="177" t="s">
        <v>46</v>
      </c>
      <c r="B6" s="170">
        <v>19502</v>
      </c>
      <c r="C6" s="170">
        <v>10044</v>
      </c>
      <c r="D6" s="170">
        <v>9458</v>
      </c>
      <c r="E6" s="171">
        <v>3.7696241973456834E-2</v>
      </c>
      <c r="F6" s="177" t="s">
        <v>0</v>
      </c>
      <c r="G6" s="170">
        <v>33466</v>
      </c>
      <c r="H6" s="170">
        <v>17530</v>
      </c>
      <c r="I6" s="170">
        <v>15936</v>
      </c>
      <c r="J6" s="171">
        <v>6.4687849137714415E-2</v>
      </c>
      <c r="K6" s="177" t="s">
        <v>1</v>
      </c>
      <c r="L6" s="170">
        <v>36933</v>
      </c>
      <c r="M6" s="170">
        <v>17402</v>
      </c>
      <c r="N6" s="170">
        <v>19531</v>
      </c>
      <c r="O6" s="171">
        <v>7.1389360312054215E-2</v>
      </c>
      <c r="P6" s="166"/>
      <c r="Q6" s="179" t="s">
        <v>146</v>
      </c>
      <c r="R6" s="172">
        <v>66220</v>
      </c>
      <c r="S6" s="172">
        <v>34031</v>
      </c>
      <c r="T6" s="172">
        <v>32189</v>
      </c>
      <c r="U6" s="173">
        <v>0.1279994433125993</v>
      </c>
    </row>
    <row r="7" spans="1:21" ht="13.5" customHeight="1">
      <c r="A7" s="180">
        <v>0</v>
      </c>
      <c r="B7" s="170">
        <v>3547</v>
      </c>
      <c r="C7" s="170">
        <v>1868</v>
      </c>
      <c r="D7" s="170">
        <v>1679</v>
      </c>
      <c r="E7" s="149"/>
      <c r="F7" s="180">
        <v>35</v>
      </c>
      <c r="G7" s="170">
        <v>6235</v>
      </c>
      <c r="H7" s="170">
        <v>3254</v>
      </c>
      <c r="I7" s="170">
        <v>2981</v>
      </c>
      <c r="J7" s="149"/>
      <c r="K7" s="180">
        <v>70</v>
      </c>
      <c r="L7" s="170">
        <v>6609</v>
      </c>
      <c r="M7" s="170">
        <v>3154</v>
      </c>
      <c r="N7" s="170">
        <v>3455</v>
      </c>
      <c r="O7" s="166"/>
      <c r="P7" s="166"/>
      <c r="Q7" s="180" t="s">
        <v>147</v>
      </c>
      <c r="R7" s="174">
        <v>317148</v>
      </c>
      <c r="S7" s="174">
        <v>165410</v>
      </c>
      <c r="T7" s="174">
        <v>151738</v>
      </c>
      <c r="U7" s="175">
        <v>0.61302880470710119</v>
      </c>
    </row>
    <row r="8" spans="1:21" ht="13.5" customHeight="1">
      <c r="A8" s="180">
        <v>1</v>
      </c>
      <c r="B8" s="170">
        <v>3729</v>
      </c>
      <c r="C8" s="170">
        <v>1917</v>
      </c>
      <c r="D8" s="170">
        <v>1812</v>
      </c>
      <c r="E8" s="149"/>
      <c r="F8" s="180">
        <v>36</v>
      </c>
      <c r="G8" s="170">
        <v>6494</v>
      </c>
      <c r="H8" s="170">
        <v>3394</v>
      </c>
      <c r="I8" s="170">
        <v>3100</v>
      </c>
      <c r="J8" s="149"/>
      <c r="K8" s="180">
        <v>71</v>
      </c>
      <c r="L8" s="170">
        <v>7331</v>
      </c>
      <c r="M8" s="170">
        <v>3438</v>
      </c>
      <c r="N8" s="170">
        <v>3893</v>
      </c>
      <c r="O8" s="166"/>
      <c r="P8" s="166"/>
      <c r="Q8" s="180" t="s">
        <v>148</v>
      </c>
      <c r="R8" s="174">
        <v>133978</v>
      </c>
      <c r="S8" s="174">
        <v>59318</v>
      </c>
      <c r="T8" s="174">
        <v>74660</v>
      </c>
      <c r="U8" s="175">
        <v>0.25897175198029942</v>
      </c>
    </row>
    <row r="9" spans="1:21" ht="13.5" customHeight="1">
      <c r="A9" s="180">
        <v>2</v>
      </c>
      <c r="B9" s="170">
        <v>3944</v>
      </c>
      <c r="C9" s="170">
        <v>2020</v>
      </c>
      <c r="D9" s="170">
        <v>1924</v>
      </c>
      <c r="E9" s="149"/>
      <c r="F9" s="180">
        <v>37</v>
      </c>
      <c r="G9" s="170">
        <v>6813</v>
      </c>
      <c r="H9" s="170">
        <v>3537</v>
      </c>
      <c r="I9" s="170">
        <v>3276</v>
      </c>
      <c r="J9" s="149"/>
      <c r="K9" s="180">
        <v>72</v>
      </c>
      <c r="L9" s="170">
        <v>7729</v>
      </c>
      <c r="M9" s="170">
        <v>3728</v>
      </c>
      <c r="N9" s="170">
        <v>4001</v>
      </c>
      <c r="O9" s="166"/>
      <c r="P9" s="166"/>
      <c r="Q9" s="178" t="s">
        <v>149</v>
      </c>
      <c r="R9" s="174">
        <v>517346</v>
      </c>
      <c r="S9" s="174">
        <v>258759</v>
      </c>
      <c r="T9" s="174">
        <v>258587</v>
      </c>
      <c r="U9" s="175">
        <v>1</v>
      </c>
    </row>
    <row r="10" spans="1:21" ht="13.5" customHeight="1">
      <c r="A10" s="180">
        <v>3</v>
      </c>
      <c r="B10" s="170">
        <v>4097</v>
      </c>
      <c r="C10" s="170">
        <v>2138</v>
      </c>
      <c r="D10" s="170">
        <v>1959</v>
      </c>
      <c r="E10" s="149"/>
      <c r="F10" s="180">
        <v>38</v>
      </c>
      <c r="G10" s="170">
        <v>6857</v>
      </c>
      <c r="H10" s="170">
        <v>3632</v>
      </c>
      <c r="I10" s="170">
        <v>3225</v>
      </c>
      <c r="J10" s="149"/>
      <c r="K10" s="180">
        <v>73</v>
      </c>
      <c r="L10" s="170">
        <v>7564</v>
      </c>
      <c r="M10" s="170">
        <v>3542</v>
      </c>
      <c r="N10" s="170">
        <v>4022</v>
      </c>
      <c r="O10" s="166"/>
      <c r="P10" s="166"/>
      <c r="Q10" s="166"/>
      <c r="R10" s="166"/>
      <c r="S10" s="166"/>
      <c r="T10" s="166"/>
      <c r="U10" s="166"/>
    </row>
    <row r="11" spans="1:21" ht="13.5" customHeight="1">
      <c r="A11" s="180">
        <v>4</v>
      </c>
      <c r="B11" s="170">
        <v>4185</v>
      </c>
      <c r="C11" s="170">
        <v>2101</v>
      </c>
      <c r="D11" s="170">
        <v>2084</v>
      </c>
      <c r="E11" s="149"/>
      <c r="F11" s="180">
        <v>39</v>
      </c>
      <c r="G11" s="170">
        <v>7067</v>
      </c>
      <c r="H11" s="170">
        <v>3713</v>
      </c>
      <c r="I11" s="170">
        <v>3354</v>
      </c>
      <c r="J11" s="149"/>
      <c r="K11" s="180">
        <v>74</v>
      </c>
      <c r="L11" s="170">
        <v>7700</v>
      </c>
      <c r="M11" s="170">
        <v>3540</v>
      </c>
      <c r="N11" s="170">
        <v>4160</v>
      </c>
      <c r="O11" s="166"/>
      <c r="P11" s="166"/>
      <c r="Q11" s="166"/>
      <c r="R11" s="166"/>
      <c r="S11" s="166"/>
      <c r="T11" s="166"/>
      <c r="U11" s="166"/>
    </row>
    <row r="12" spans="1:21" ht="13.5" customHeight="1">
      <c r="A12" s="178" t="s">
        <v>89</v>
      </c>
      <c r="B12" s="170">
        <v>22908</v>
      </c>
      <c r="C12" s="170">
        <v>11749</v>
      </c>
      <c r="D12" s="170">
        <v>11159</v>
      </c>
      <c r="E12" s="171">
        <v>4.4279843663621636E-2</v>
      </c>
      <c r="F12" s="178" t="s">
        <v>2</v>
      </c>
      <c r="G12" s="170">
        <v>37065</v>
      </c>
      <c r="H12" s="170">
        <v>19241</v>
      </c>
      <c r="I12" s="170">
        <v>17824</v>
      </c>
      <c r="J12" s="171">
        <v>7.1644508704039461E-2</v>
      </c>
      <c r="K12" s="178" t="s">
        <v>3</v>
      </c>
      <c r="L12" s="170">
        <v>25732</v>
      </c>
      <c r="M12" s="170">
        <v>11680</v>
      </c>
      <c r="N12" s="170">
        <v>14052</v>
      </c>
      <c r="O12" s="171">
        <v>4.9738472898215119E-2</v>
      </c>
      <c r="P12" s="166"/>
      <c r="Q12" s="166"/>
    </row>
    <row r="13" spans="1:21" ht="13.5" customHeight="1">
      <c r="A13" s="180">
        <v>5</v>
      </c>
      <c r="B13" s="170">
        <v>4443</v>
      </c>
      <c r="C13" s="170">
        <v>2289</v>
      </c>
      <c r="D13" s="170">
        <v>2154</v>
      </c>
      <c r="E13" s="149"/>
      <c r="F13" s="180">
        <v>40</v>
      </c>
      <c r="G13" s="170">
        <v>6899</v>
      </c>
      <c r="H13" s="170">
        <v>3533</v>
      </c>
      <c r="I13" s="170">
        <v>3366</v>
      </c>
      <c r="J13" s="149"/>
      <c r="K13" s="180">
        <v>75</v>
      </c>
      <c r="L13" s="170">
        <v>6003</v>
      </c>
      <c r="M13" s="170">
        <v>2763</v>
      </c>
      <c r="N13" s="170">
        <v>3240</v>
      </c>
      <c r="O13" s="166"/>
      <c r="P13" s="166"/>
      <c r="Q13" s="166"/>
    </row>
    <row r="14" spans="1:21" ht="13.5" customHeight="1">
      <c r="A14" s="180">
        <v>6</v>
      </c>
      <c r="B14" s="170">
        <v>4603</v>
      </c>
      <c r="C14" s="170">
        <v>2377</v>
      </c>
      <c r="D14" s="170">
        <v>2226</v>
      </c>
      <c r="E14" s="149"/>
      <c r="F14" s="180">
        <v>41</v>
      </c>
      <c r="G14" s="170">
        <v>7030</v>
      </c>
      <c r="H14" s="170">
        <v>3708</v>
      </c>
      <c r="I14" s="170">
        <v>3322</v>
      </c>
      <c r="J14" s="149"/>
      <c r="K14" s="180">
        <v>76</v>
      </c>
      <c r="L14" s="170">
        <v>4244</v>
      </c>
      <c r="M14" s="170">
        <v>1958</v>
      </c>
      <c r="N14" s="170">
        <v>2286</v>
      </c>
      <c r="O14" s="166"/>
      <c r="P14" s="166"/>
      <c r="Q14" s="166"/>
    </row>
    <row r="15" spans="1:21" ht="13.5" customHeight="1">
      <c r="A15" s="180">
        <v>7</v>
      </c>
      <c r="B15" s="170">
        <v>4692</v>
      </c>
      <c r="C15" s="170">
        <v>2397</v>
      </c>
      <c r="D15" s="170">
        <v>2295</v>
      </c>
      <c r="E15" s="149"/>
      <c r="F15" s="180">
        <v>42</v>
      </c>
      <c r="G15" s="170">
        <v>7568</v>
      </c>
      <c r="H15" s="170">
        <v>3898</v>
      </c>
      <c r="I15" s="170">
        <v>3670</v>
      </c>
      <c r="J15" s="149"/>
      <c r="K15" s="180">
        <v>77</v>
      </c>
      <c r="L15" s="170">
        <v>5062</v>
      </c>
      <c r="M15" s="170">
        <v>2244</v>
      </c>
      <c r="N15" s="170">
        <v>2818</v>
      </c>
      <c r="O15" s="166"/>
      <c r="P15" s="166"/>
    </row>
    <row r="16" spans="1:21" ht="13.5" customHeight="1">
      <c r="A16" s="180">
        <v>8</v>
      </c>
      <c r="B16" s="170">
        <v>4530</v>
      </c>
      <c r="C16" s="170">
        <v>2333</v>
      </c>
      <c r="D16" s="170">
        <v>2197</v>
      </c>
      <c r="E16" s="149"/>
      <c r="F16" s="180">
        <v>43</v>
      </c>
      <c r="G16" s="170">
        <v>7619</v>
      </c>
      <c r="H16" s="170">
        <v>3980</v>
      </c>
      <c r="I16" s="170">
        <v>3639</v>
      </c>
      <c r="J16" s="149"/>
      <c r="K16" s="180">
        <v>78</v>
      </c>
      <c r="L16" s="170">
        <v>5542</v>
      </c>
      <c r="M16" s="170">
        <v>2518</v>
      </c>
      <c r="N16" s="170">
        <v>3024</v>
      </c>
      <c r="O16" s="166"/>
      <c r="P16" s="166"/>
    </row>
    <row r="17" spans="1:16" ht="13.5" customHeight="1">
      <c r="A17" s="180">
        <v>9</v>
      </c>
      <c r="B17" s="170">
        <v>4640</v>
      </c>
      <c r="C17" s="170">
        <v>2353</v>
      </c>
      <c r="D17" s="170">
        <v>2287</v>
      </c>
      <c r="E17" s="149"/>
      <c r="F17" s="180">
        <v>44</v>
      </c>
      <c r="G17" s="170">
        <v>7949</v>
      </c>
      <c r="H17" s="170">
        <v>4122</v>
      </c>
      <c r="I17" s="170">
        <v>3827</v>
      </c>
      <c r="J17" s="149"/>
      <c r="K17" s="180">
        <v>79</v>
      </c>
      <c r="L17" s="170">
        <v>4881</v>
      </c>
      <c r="M17" s="170">
        <v>2197</v>
      </c>
      <c r="N17" s="170">
        <v>2684</v>
      </c>
      <c r="O17" s="166"/>
      <c r="P17" s="166"/>
    </row>
    <row r="18" spans="1:16" ht="13.5" customHeight="1">
      <c r="A18" s="178" t="s">
        <v>90</v>
      </c>
      <c r="B18" s="170">
        <v>23810</v>
      </c>
      <c r="C18" s="170">
        <v>12238</v>
      </c>
      <c r="D18" s="170">
        <v>11572</v>
      </c>
      <c r="E18" s="171">
        <v>4.6023357675520835E-2</v>
      </c>
      <c r="F18" s="178" t="s">
        <v>4</v>
      </c>
      <c r="G18" s="170">
        <v>42346</v>
      </c>
      <c r="H18" s="170">
        <v>21919</v>
      </c>
      <c r="I18" s="170">
        <v>20427</v>
      </c>
      <c r="J18" s="171">
        <v>8.1852377325812894E-2</v>
      </c>
      <c r="K18" s="178" t="s">
        <v>5</v>
      </c>
      <c r="L18" s="170">
        <v>19920</v>
      </c>
      <c r="M18" s="170">
        <v>8566</v>
      </c>
      <c r="N18" s="170">
        <v>11354</v>
      </c>
      <c r="O18" s="171">
        <v>3.8504211881410122E-2</v>
      </c>
      <c r="P18" s="166"/>
    </row>
    <row r="19" spans="1:16" ht="13.5" customHeight="1">
      <c r="A19" s="180">
        <v>10</v>
      </c>
      <c r="B19" s="170">
        <v>4613</v>
      </c>
      <c r="C19" s="170">
        <v>2359</v>
      </c>
      <c r="D19" s="170">
        <v>2254</v>
      </c>
      <c r="E19" s="149"/>
      <c r="F19" s="180">
        <v>45</v>
      </c>
      <c r="G19" s="170">
        <v>7867</v>
      </c>
      <c r="H19" s="170">
        <v>4082</v>
      </c>
      <c r="I19" s="170">
        <v>3785</v>
      </c>
      <c r="J19" s="149"/>
      <c r="K19" s="180">
        <v>80</v>
      </c>
      <c r="L19" s="170">
        <v>5125</v>
      </c>
      <c r="M19" s="170">
        <v>2298</v>
      </c>
      <c r="N19" s="170">
        <v>2827</v>
      </c>
      <c r="O19" s="166"/>
      <c r="P19" s="166"/>
    </row>
    <row r="20" spans="1:16" ht="13.5" customHeight="1">
      <c r="A20" s="180">
        <v>11</v>
      </c>
      <c r="B20" s="170">
        <v>4771</v>
      </c>
      <c r="C20" s="170">
        <v>2444</v>
      </c>
      <c r="D20" s="170">
        <v>2327</v>
      </c>
      <c r="E20" s="149"/>
      <c r="F20" s="180">
        <v>46</v>
      </c>
      <c r="G20" s="170">
        <v>8110</v>
      </c>
      <c r="H20" s="170">
        <v>4168</v>
      </c>
      <c r="I20" s="170">
        <v>3942</v>
      </c>
      <c r="J20" s="149"/>
      <c r="K20" s="180">
        <v>81</v>
      </c>
      <c r="L20" s="170">
        <v>4463</v>
      </c>
      <c r="M20" s="170">
        <v>1905</v>
      </c>
      <c r="N20" s="170">
        <v>2558</v>
      </c>
      <c r="O20" s="166"/>
      <c r="P20" s="166"/>
    </row>
    <row r="21" spans="1:16" ht="13.5" customHeight="1">
      <c r="A21" s="180">
        <v>12</v>
      </c>
      <c r="B21" s="170">
        <v>4766</v>
      </c>
      <c r="C21" s="170">
        <v>2458</v>
      </c>
      <c r="D21" s="170">
        <v>2308</v>
      </c>
      <c r="E21" s="149"/>
      <c r="F21" s="180">
        <v>47</v>
      </c>
      <c r="G21" s="170">
        <v>8824</v>
      </c>
      <c r="H21" s="170">
        <v>4502</v>
      </c>
      <c r="I21" s="170">
        <v>4322</v>
      </c>
      <c r="J21" s="149"/>
      <c r="K21" s="180">
        <v>82</v>
      </c>
      <c r="L21" s="170">
        <v>3708</v>
      </c>
      <c r="M21" s="170">
        <v>1623</v>
      </c>
      <c r="N21" s="170">
        <v>2085</v>
      </c>
      <c r="O21" s="166"/>
      <c r="P21" s="166"/>
    </row>
    <row r="22" spans="1:16" ht="13.5" customHeight="1">
      <c r="A22" s="180">
        <v>13</v>
      </c>
      <c r="B22" s="170">
        <v>4827</v>
      </c>
      <c r="C22" s="170">
        <v>2504</v>
      </c>
      <c r="D22" s="170">
        <v>2323</v>
      </c>
      <c r="E22" s="149"/>
      <c r="F22" s="180">
        <v>48</v>
      </c>
      <c r="G22" s="170">
        <v>8711</v>
      </c>
      <c r="H22" s="170">
        <v>4496</v>
      </c>
      <c r="I22" s="170">
        <v>4215</v>
      </c>
      <c r="J22" s="149"/>
      <c r="K22" s="180">
        <v>83</v>
      </c>
      <c r="L22" s="170">
        <v>3147</v>
      </c>
      <c r="M22" s="170">
        <v>1331</v>
      </c>
      <c r="N22" s="170">
        <v>1816</v>
      </c>
      <c r="O22" s="166"/>
      <c r="P22" s="166"/>
    </row>
    <row r="23" spans="1:16" ht="13.5" customHeight="1">
      <c r="A23" s="180">
        <v>14</v>
      </c>
      <c r="B23" s="170">
        <v>4833</v>
      </c>
      <c r="C23" s="170">
        <v>2473</v>
      </c>
      <c r="D23" s="170">
        <v>2360</v>
      </c>
      <c r="E23" s="149"/>
      <c r="F23" s="180">
        <v>49</v>
      </c>
      <c r="G23" s="170">
        <v>8834</v>
      </c>
      <c r="H23" s="170">
        <v>4671</v>
      </c>
      <c r="I23" s="170">
        <v>4163</v>
      </c>
      <c r="J23" s="149"/>
      <c r="K23" s="180">
        <v>84</v>
      </c>
      <c r="L23" s="170">
        <v>3477</v>
      </c>
      <c r="M23" s="170">
        <v>1409</v>
      </c>
      <c r="N23" s="170">
        <v>2068</v>
      </c>
      <c r="O23" s="166"/>
      <c r="P23" s="166"/>
    </row>
    <row r="24" spans="1:16" ht="13.5" customHeight="1">
      <c r="A24" s="178" t="s">
        <v>6</v>
      </c>
      <c r="B24" s="170">
        <v>24018</v>
      </c>
      <c r="C24" s="170">
        <v>12324</v>
      </c>
      <c r="D24" s="170">
        <v>11694</v>
      </c>
      <c r="E24" s="171">
        <v>4.6425409687133948E-2</v>
      </c>
      <c r="F24" s="178" t="s">
        <v>7</v>
      </c>
      <c r="G24" s="170">
        <v>39268</v>
      </c>
      <c r="H24" s="170">
        <v>20385</v>
      </c>
      <c r="I24" s="170">
        <v>18883</v>
      </c>
      <c r="J24" s="171">
        <v>7.5902780730884162E-2</v>
      </c>
      <c r="K24" s="178" t="s">
        <v>8</v>
      </c>
      <c r="L24" s="170">
        <v>12757</v>
      </c>
      <c r="M24" s="170">
        <v>4619</v>
      </c>
      <c r="N24" s="170">
        <v>8138</v>
      </c>
      <c r="O24" s="171">
        <v>2.4658545731483378E-2</v>
      </c>
      <c r="P24" s="166"/>
    </row>
    <row r="25" spans="1:16" ht="13.5" customHeight="1">
      <c r="A25" s="180">
        <v>15</v>
      </c>
      <c r="B25" s="170">
        <v>4921</v>
      </c>
      <c r="C25" s="170">
        <v>2476</v>
      </c>
      <c r="D25" s="170">
        <v>2445</v>
      </c>
      <c r="E25" s="149"/>
      <c r="F25" s="180">
        <v>50</v>
      </c>
      <c r="G25" s="170">
        <v>8374</v>
      </c>
      <c r="H25" s="170">
        <v>4364</v>
      </c>
      <c r="I25" s="170">
        <v>4010</v>
      </c>
      <c r="J25" s="149"/>
      <c r="K25" s="180">
        <v>85</v>
      </c>
      <c r="L25" s="170">
        <v>3113</v>
      </c>
      <c r="M25" s="170">
        <v>1210</v>
      </c>
      <c r="N25" s="170">
        <v>1903</v>
      </c>
      <c r="O25" s="166"/>
      <c r="P25" s="166"/>
    </row>
    <row r="26" spans="1:16" ht="13.5" customHeight="1">
      <c r="A26" s="180">
        <v>16</v>
      </c>
      <c r="B26" s="170">
        <v>4818</v>
      </c>
      <c r="C26" s="170">
        <v>2523</v>
      </c>
      <c r="D26" s="170">
        <v>2295</v>
      </c>
      <c r="E26" s="149"/>
      <c r="F26" s="180">
        <v>51</v>
      </c>
      <c r="G26" s="170">
        <v>8216</v>
      </c>
      <c r="H26" s="170">
        <v>4307</v>
      </c>
      <c r="I26" s="170">
        <v>3909</v>
      </c>
      <c r="J26" s="149"/>
      <c r="K26" s="180">
        <v>86</v>
      </c>
      <c r="L26" s="170">
        <v>2840</v>
      </c>
      <c r="M26" s="170">
        <v>1065</v>
      </c>
      <c r="N26" s="170">
        <v>1775</v>
      </c>
      <c r="O26" s="166"/>
      <c r="P26" s="166"/>
    </row>
    <row r="27" spans="1:16" ht="13.5" customHeight="1">
      <c r="A27" s="180">
        <v>17</v>
      </c>
      <c r="B27" s="170">
        <v>4901</v>
      </c>
      <c r="C27" s="170">
        <v>2486</v>
      </c>
      <c r="D27" s="170">
        <v>2415</v>
      </c>
      <c r="E27" s="149"/>
      <c r="F27" s="180">
        <v>52</v>
      </c>
      <c r="G27" s="170">
        <v>7698</v>
      </c>
      <c r="H27" s="170">
        <v>3967</v>
      </c>
      <c r="I27" s="170">
        <v>3731</v>
      </c>
      <c r="J27" s="149"/>
      <c r="K27" s="180">
        <v>87</v>
      </c>
      <c r="L27" s="170">
        <v>2602</v>
      </c>
      <c r="M27" s="170">
        <v>948</v>
      </c>
      <c r="N27" s="170">
        <v>1654</v>
      </c>
      <c r="O27" s="166"/>
      <c r="P27" s="166"/>
    </row>
    <row r="28" spans="1:16" ht="13.5" customHeight="1">
      <c r="A28" s="180">
        <v>18</v>
      </c>
      <c r="B28" s="170">
        <v>4663</v>
      </c>
      <c r="C28" s="170">
        <v>2397</v>
      </c>
      <c r="D28" s="170">
        <v>2266</v>
      </c>
      <c r="E28" s="149"/>
      <c r="F28" s="180">
        <v>53</v>
      </c>
      <c r="G28" s="170">
        <v>7566</v>
      </c>
      <c r="H28" s="170">
        <v>3941</v>
      </c>
      <c r="I28" s="170">
        <v>3625</v>
      </c>
      <c r="J28" s="149"/>
      <c r="K28" s="180">
        <v>88</v>
      </c>
      <c r="L28" s="170">
        <v>2214</v>
      </c>
      <c r="M28" s="170">
        <v>746</v>
      </c>
      <c r="N28" s="170">
        <v>1468</v>
      </c>
      <c r="O28" s="166"/>
      <c r="P28" s="166"/>
    </row>
    <row r="29" spans="1:16" ht="13.5" customHeight="1">
      <c r="A29" s="180">
        <v>19</v>
      </c>
      <c r="B29" s="170">
        <v>4715</v>
      </c>
      <c r="C29" s="170">
        <v>2442</v>
      </c>
      <c r="D29" s="170">
        <v>2273</v>
      </c>
      <c r="E29" s="149"/>
      <c r="F29" s="180">
        <v>54</v>
      </c>
      <c r="G29" s="170">
        <v>7414</v>
      </c>
      <c r="H29" s="170">
        <v>3806</v>
      </c>
      <c r="I29" s="170">
        <v>3608</v>
      </c>
      <c r="J29" s="149"/>
      <c r="K29" s="180">
        <v>89</v>
      </c>
      <c r="L29" s="170">
        <v>1988</v>
      </c>
      <c r="M29" s="170">
        <v>650</v>
      </c>
      <c r="N29" s="170">
        <v>1338</v>
      </c>
      <c r="O29" s="166"/>
      <c r="P29" s="166"/>
    </row>
    <row r="30" spans="1:16" ht="13.5" customHeight="1">
      <c r="A30" s="178" t="s">
        <v>9</v>
      </c>
      <c r="B30" s="170">
        <v>24574</v>
      </c>
      <c r="C30" s="170">
        <v>13070</v>
      </c>
      <c r="D30" s="170">
        <v>11504</v>
      </c>
      <c r="E30" s="171">
        <v>4.7500125641253631E-2</v>
      </c>
      <c r="F30" s="178" t="s">
        <v>10</v>
      </c>
      <c r="G30" s="170">
        <v>31686</v>
      </c>
      <c r="H30" s="170">
        <v>16250</v>
      </c>
      <c r="I30" s="170">
        <v>15436</v>
      </c>
      <c r="J30" s="171">
        <v>6.1247211730640613E-2</v>
      </c>
      <c r="K30" s="178" t="s">
        <v>11</v>
      </c>
      <c r="L30" s="170">
        <v>6115</v>
      </c>
      <c r="M30" s="170">
        <v>1767</v>
      </c>
      <c r="N30" s="170">
        <v>4348</v>
      </c>
      <c r="O30" s="171">
        <v>1.1819942552952956E-2</v>
      </c>
      <c r="P30" s="166"/>
    </row>
    <row r="31" spans="1:16" ht="13.5" customHeight="1">
      <c r="A31" s="180">
        <v>20</v>
      </c>
      <c r="B31" s="170">
        <v>4798</v>
      </c>
      <c r="C31" s="170">
        <v>2406</v>
      </c>
      <c r="D31" s="170">
        <v>2392</v>
      </c>
      <c r="E31" s="149"/>
      <c r="F31" s="180">
        <v>55</v>
      </c>
      <c r="G31" s="170">
        <v>6185</v>
      </c>
      <c r="H31" s="170">
        <v>3181</v>
      </c>
      <c r="I31" s="170">
        <v>3004</v>
      </c>
      <c r="J31" s="149"/>
      <c r="K31" s="180">
        <v>90</v>
      </c>
      <c r="L31" s="170">
        <v>1738</v>
      </c>
      <c r="M31" s="170">
        <v>539</v>
      </c>
      <c r="N31" s="170">
        <v>1199</v>
      </c>
      <c r="O31" s="166"/>
      <c r="P31" s="166"/>
    </row>
    <row r="32" spans="1:16" ht="13.5" customHeight="1">
      <c r="A32" s="180">
        <v>21</v>
      </c>
      <c r="B32" s="170">
        <v>5006</v>
      </c>
      <c r="C32" s="170">
        <v>2597</v>
      </c>
      <c r="D32" s="170">
        <v>2409</v>
      </c>
      <c r="E32" s="149"/>
      <c r="F32" s="180">
        <v>56</v>
      </c>
      <c r="G32" s="170">
        <v>6547</v>
      </c>
      <c r="H32" s="170">
        <v>3306</v>
      </c>
      <c r="I32" s="170">
        <v>3241</v>
      </c>
      <c r="J32" s="149"/>
      <c r="K32" s="180">
        <v>91</v>
      </c>
      <c r="L32" s="170">
        <v>1465</v>
      </c>
      <c r="M32" s="170">
        <v>434</v>
      </c>
      <c r="N32" s="170">
        <v>1031</v>
      </c>
      <c r="O32" s="166"/>
      <c r="P32" s="166"/>
    </row>
    <row r="33" spans="1:16" ht="13.5" customHeight="1">
      <c r="A33" s="180">
        <v>22</v>
      </c>
      <c r="B33" s="170">
        <v>4769</v>
      </c>
      <c r="C33" s="170">
        <v>2552</v>
      </c>
      <c r="D33" s="170">
        <v>2217</v>
      </c>
      <c r="E33" s="149"/>
      <c r="F33" s="180">
        <v>57</v>
      </c>
      <c r="G33" s="170">
        <v>6611</v>
      </c>
      <c r="H33" s="170">
        <v>3394</v>
      </c>
      <c r="I33" s="170">
        <v>3217</v>
      </c>
      <c r="J33" s="149"/>
      <c r="K33" s="180">
        <v>92</v>
      </c>
      <c r="L33" s="170">
        <v>1172</v>
      </c>
      <c r="M33" s="170">
        <v>340</v>
      </c>
      <c r="N33" s="170">
        <v>832</v>
      </c>
      <c r="O33" s="166"/>
      <c r="P33" s="166"/>
    </row>
    <row r="34" spans="1:16" ht="13.5" customHeight="1">
      <c r="A34" s="180">
        <v>23</v>
      </c>
      <c r="B34" s="170">
        <v>4922</v>
      </c>
      <c r="C34" s="170">
        <v>2745</v>
      </c>
      <c r="D34" s="170">
        <v>2177</v>
      </c>
      <c r="E34" s="149"/>
      <c r="F34" s="180">
        <v>58</v>
      </c>
      <c r="G34" s="170">
        <v>6345</v>
      </c>
      <c r="H34" s="170">
        <v>3304</v>
      </c>
      <c r="I34" s="170">
        <v>3041</v>
      </c>
      <c r="J34" s="149"/>
      <c r="K34" s="180">
        <v>93</v>
      </c>
      <c r="L34" s="170">
        <v>948</v>
      </c>
      <c r="M34" s="170">
        <v>267</v>
      </c>
      <c r="N34" s="170">
        <v>681</v>
      </c>
      <c r="O34" s="166"/>
      <c r="P34" s="166"/>
    </row>
    <row r="35" spans="1:16" ht="13.5" customHeight="1">
      <c r="A35" s="180">
        <v>24</v>
      </c>
      <c r="B35" s="170">
        <v>5079</v>
      </c>
      <c r="C35" s="170">
        <v>2770</v>
      </c>
      <c r="D35" s="170">
        <v>2309</v>
      </c>
      <c r="E35" s="149"/>
      <c r="F35" s="180">
        <v>59</v>
      </c>
      <c r="G35" s="170">
        <v>5998</v>
      </c>
      <c r="H35" s="170">
        <v>3065</v>
      </c>
      <c r="I35" s="170">
        <v>2933</v>
      </c>
      <c r="J35" s="149"/>
      <c r="K35" s="180">
        <v>94</v>
      </c>
      <c r="L35" s="170">
        <v>792</v>
      </c>
      <c r="M35" s="170">
        <v>187</v>
      </c>
      <c r="N35" s="170">
        <v>605</v>
      </c>
      <c r="O35" s="166"/>
      <c r="P35" s="166"/>
    </row>
    <row r="36" spans="1:16" ht="13.5" customHeight="1">
      <c r="A36" s="178" t="s">
        <v>12</v>
      </c>
      <c r="B36" s="170">
        <v>27034</v>
      </c>
      <c r="C36" s="170">
        <v>14885</v>
      </c>
      <c r="D36" s="170">
        <v>12149</v>
      </c>
      <c r="E36" s="171">
        <v>5.2255163855524159E-2</v>
      </c>
      <c r="F36" s="178" t="s">
        <v>13</v>
      </c>
      <c r="G36" s="170">
        <v>28887</v>
      </c>
      <c r="H36" s="170">
        <v>14487</v>
      </c>
      <c r="I36" s="170">
        <v>14400</v>
      </c>
      <c r="J36" s="171">
        <v>5.5836906055135249E-2</v>
      </c>
      <c r="K36" s="178" t="s">
        <v>14</v>
      </c>
      <c r="L36" s="170">
        <v>1831</v>
      </c>
      <c r="M36" s="170">
        <v>383</v>
      </c>
      <c r="N36" s="170">
        <v>1448</v>
      </c>
      <c r="O36" s="171">
        <v>3.5392174676135506E-3</v>
      </c>
      <c r="P36" s="166"/>
    </row>
    <row r="37" spans="1:16" ht="13.5" customHeight="1">
      <c r="A37" s="180">
        <v>25</v>
      </c>
      <c r="B37" s="170">
        <v>5228</v>
      </c>
      <c r="C37" s="170">
        <v>2896</v>
      </c>
      <c r="D37" s="170">
        <v>2332</v>
      </c>
      <c r="E37" s="149"/>
      <c r="F37" s="180">
        <v>60</v>
      </c>
      <c r="G37" s="170">
        <v>5780</v>
      </c>
      <c r="H37" s="170">
        <v>2889</v>
      </c>
      <c r="I37" s="170">
        <v>2891</v>
      </c>
      <c r="J37" s="149"/>
      <c r="K37" s="180">
        <v>95</v>
      </c>
      <c r="L37" s="170">
        <v>611</v>
      </c>
      <c r="M37" s="170">
        <v>143</v>
      </c>
      <c r="N37" s="170">
        <v>468</v>
      </c>
      <c r="O37" s="166"/>
      <c r="P37" s="166"/>
    </row>
    <row r="38" spans="1:16" ht="13.5" customHeight="1">
      <c r="A38" s="180">
        <v>26</v>
      </c>
      <c r="B38" s="170">
        <v>5380</v>
      </c>
      <c r="C38" s="170">
        <v>2986</v>
      </c>
      <c r="D38" s="170">
        <v>2394</v>
      </c>
      <c r="E38" s="149"/>
      <c r="F38" s="180">
        <v>61</v>
      </c>
      <c r="G38" s="170">
        <v>5755</v>
      </c>
      <c r="H38" s="170">
        <v>2930</v>
      </c>
      <c r="I38" s="170">
        <v>2825</v>
      </c>
      <c r="J38" s="149"/>
      <c r="K38" s="180">
        <v>96</v>
      </c>
      <c r="L38" s="170">
        <v>471</v>
      </c>
      <c r="M38" s="170">
        <v>97</v>
      </c>
      <c r="N38" s="170">
        <v>374</v>
      </c>
      <c r="O38" s="166"/>
      <c r="P38" s="166"/>
    </row>
    <row r="39" spans="1:16" ht="13.5" customHeight="1">
      <c r="A39" s="180">
        <v>27</v>
      </c>
      <c r="B39" s="170">
        <v>5423</v>
      </c>
      <c r="C39" s="170">
        <v>2976</v>
      </c>
      <c r="D39" s="170">
        <v>2447</v>
      </c>
      <c r="E39" s="149"/>
      <c r="F39" s="180">
        <v>62</v>
      </c>
      <c r="G39" s="170">
        <v>5850</v>
      </c>
      <c r="H39" s="170">
        <v>2934</v>
      </c>
      <c r="I39" s="170">
        <v>2916</v>
      </c>
      <c r="J39" s="149"/>
      <c r="K39" s="180">
        <v>97</v>
      </c>
      <c r="L39" s="170">
        <v>345</v>
      </c>
      <c r="M39" s="170">
        <v>67</v>
      </c>
      <c r="N39" s="170">
        <v>278</v>
      </c>
      <c r="O39" s="166"/>
      <c r="P39" s="166"/>
    </row>
    <row r="40" spans="1:16" ht="13.5" customHeight="1">
      <c r="A40" s="180">
        <v>28</v>
      </c>
      <c r="B40" s="170">
        <v>5529</v>
      </c>
      <c r="C40" s="170">
        <v>3079</v>
      </c>
      <c r="D40" s="170">
        <v>2450</v>
      </c>
      <c r="E40" s="149"/>
      <c r="F40" s="180">
        <v>63</v>
      </c>
      <c r="G40" s="170">
        <v>5926</v>
      </c>
      <c r="H40" s="170">
        <v>2960</v>
      </c>
      <c r="I40" s="170">
        <v>2966</v>
      </c>
      <c r="J40" s="149"/>
      <c r="K40" s="180">
        <v>98</v>
      </c>
      <c r="L40" s="170">
        <v>234</v>
      </c>
      <c r="M40" s="170">
        <v>51</v>
      </c>
      <c r="N40" s="170">
        <v>183</v>
      </c>
      <c r="O40" s="166"/>
      <c r="P40" s="166"/>
    </row>
    <row r="41" spans="1:16" ht="13.5" customHeight="1">
      <c r="A41" s="180">
        <v>29</v>
      </c>
      <c r="B41" s="170">
        <v>5474</v>
      </c>
      <c r="C41" s="170">
        <v>2948</v>
      </c>
      <c r="D41" s="170">
        <v>2526</v>
      </c>
      <c r="E41" s="149"/>
      <c r="F41" s="180">
        <v>64</v>
      </c>
      <c r="G41" s="170">
        <v>5576</v>
      </c>
      <c r="H41" s="170">
        <v>2774</v>
      </c>
      <c r="I41" s="170">
        <v>2802</v>
      </c>
      <c r="J41" s="149"/>
      <c r="K41" s="180">
        <v>99</v>
      </c>
      <c r="L41" s="170">
        <v>170</v>
      </c>
      <c r="M41" s="170">
        <v>25</v>
      </c>
      <c r="N41" s="170">
        <v>145</v>
      </c>
      <c r="O41" s="166"/>
    </row>
    <row r="42" spans="1:16" ht="13.5" customHeight="1">
      <c r="A42" s="178" t="s">
        <v>15</v>
      </c>
      <c r="B42" s="170">
        <v>28804</v>
      </c>
      <c r="C42" s="170">
        <v>15319</v>
      </c>
      <c r="D42" s="170">
        <v>13485</v>
      </c>
      <c r="E42" s="171">
        <v>5.5676471838962703E-2</v>
      </c>
      <c r="F42" s="178" t="s">
        <v>16</v>
      </c>
      <c r="G42" s="170">
        <v>30439</v>
      </c>
      <c r="H42" s="170">
        <v>14874</v>
      </c>
      <c r="I42" s="170">
        <v>15565</v>
      </c>
      <c r="J42" s="171">
        <v>5.8836832603325437E-2</v>
      </c>
      <c r="K42" s="157"/>
      <c r="L42" s="149"/>
      <c r="M42" s="149"/>
      <c r="N42" s="149"/>
      <c r="O42" s="166"/>
    </row>
    <row r="43" spans="1:16" ht="13.5" customHeight="1">
      <c r="A43" s="180">
        <v>30</v>
      </c>
      <c r="B43" s="170">
        <v>5539</v>
      </c>
      <c r="C43" s="170">
        <v>2990</v>
      </c>
      <c r="D43" s="170">
        <v>2549</v>
      </c>
      <c r="E43" s="149"/>
      <c r="F43" s="180">
        <v>65</v>
      </c>
      <c r="G43" s="170">
        <v>5690</v>
      </c>
      <c r="H43" s="170">
        <v>2790</v>
      </c>
      <c r="I43" s="170">
        <v>2900</v>
      </c>
      <c r="J43" s="149"/>
      <c r="K43" s="157"/>
      <c r="L43" s="149"/>
      <c r="M43" s="149"/>
      <c r="N43" s="149"/>
      <c r="O43" s="166"/>
    </row>
    <row r="44" spans="1:16" ht="13.5" customHeight="1">
      <c r="A44" s="180">
        <v>31</v>
      </c>
      <c r="B44" s="170">
        <v>5475</v>
      </c>
      <c r="C44" s="170">
        <v>2943</v>
      </c>
      <c r="D44" s="170">
        <v>2532</v>
      </c>
      <c r="E44" s="149"/>
      <c r="F44" s="180">
        <v>66</v>
      </c>
      <c r="G44" s="170">
        <v>5987</v>
      </c>
      <c r="H44" s="170">
        <v>3020</v>
      </c>
      <c r="I44" s="170">
        <v>2967</v>
      </c>
      <c r="J44" s="149"/>
      <c r="K44" s="178" t="s">
        <v>131</v>
      </c>
      <c r="L44" s="176">
        <v>251</v>
      </c>
      <c r="M44" s="176">
        <v>27</v>
      </c>
      <c r="N44" s="176">
        <v>224</v>
      </c>
      <c r="O44" s="171">
        <v>4.851685332446757E-4</v>
      </c>
    </row>
    <row r="45" spans="1:16" ht="13.5" customHeight="1">
      <c r="A45" s="180">
        <v>32</v>
      </c>
      <c r="B45" s="170">
        <v>5656</v>
      </c>
      <c r="C45" s="170">
        <v>3046</v>
      </c>
      <c r="D45" s="170">
        <v>2610</v>
      </c>
      <c r="E45" s="149"/>
      <c r="F45" s="180">
        <v>67</v>
      </c>
      <c r="G45" s="170">
        <v>6039</v>
      </c>
      <c r="H45" s="170">
        <v>2963</v>
      </c>
      <c r="I45" s="170">
        <v>3076</v>
      </c>
      <c r="J45" s="149"/>
      <c r="K45" s="157"/>
      <c r="L45" s="149"/>
      <c r="M45" s="149"/>
      <c r="N45" s="149"/>
      <c r="O45" s="166"/>
    </row>
    <row r="46" spans="1:16" ht="13.5" customHeight="1">
      <c r="A46" s="180">
        <v>33</v>
      </c>
      <c r="B46" s="170">
        <v>6005</v>
      </c>
      <c r="C46" s="170">
        <v>3162</v>
      </c>
      <c r="D46" s="170">
        <v>2843</v>
      </c>
      <c r="E46" s="149"/>
      <c r="F46" s="180">
        <v>68</v>
      </c>
      <c r="G46" s="170">
        <v>6249</v>
      </c>
      <c r="H46" s="170">
        <v>2972</v>
      </c>
      <c r="I46" s="170">
        <v>3277</v>
      </c>
      <c r="J46" s="149"/>
      <c r="K46" s="178" t="s">
        <v>132</v>
      </c>
      <c r="L46" s="176">
        <v>517346</v>
      </c>
      <c r="M46" s="176">
        <v>258759</v>
      </c>
      <c r="N46" s="176">
        <v>258587</v>
      </c>
      <c r="O46" s="166"/>
    </row>
    <row r="47" spans="1:16" ht="13.5" customHeight="1">
      <c r="A47" s="180">
        <v>34</v>
      </c>
      <c r="B47" s="170">
        <v>6129</v>
      </c>
      <c r="C47" s="170">
        <v>3178</v>
      </c>
      <c r="D47" s="170">
        <v>2951</v>
      </c>
      <c r="E47" s="149"/>
      <c r="F47" s="180">
        <v>69</v>
      </c>
      <c r="G47" s="170">
        <v>6474</v>
      </c>
      <c r="H47" s="170">
        <v>3129</v>
      </c>
      <c r="I47" s="170">
        <v>3345</v>
      </c>
      <c r="J47" s="149"/>
      <c r="K47" s="166"/>
      <c r="L47" s="166"/>
      <c r="M47" s="166"/>
      <c r="N47" s="166"/>
      <c r="O47" s="166"/>
    </row>
    <row r="48" spans="1:16" ht="13.5" customHeight="1">
      <c r="E48" s="149"/>
      <c r="F48" s="149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5:15" ht="13.5" customHeight="1">
      <c r="E49" s="149"/>
      <c r="F49" s="149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5:15" ht="13.5" customHeight="1">
      <c r="E50" s="149"/>
      <c r="F50" s="149"/>
      <c r="G50" s="166"/>
      <c r="H50" s="166"/>
      <c r="I50" s="166"/>
      <c r="J50" s="166"/>
      <c r="K50" s="166"/>
      <c r="N50" s="166"/>
    </row>
    <row r="51" spans="5:15" ht="13.5" customHeight="1">
      <c r="E51" s="149"/>
      <c r="F51" s="149"/>
      <c r="G51" s="166"/>
      <c r="H51" s="166"/>
      <c r="I51" s="166"/>
      <c r="J51" s="166"/>
      <c r="K51" s="166"/>
      <c r="N51" s="166"/>
    </row>
    <row r="52" spans="5:15" ht="13.5" customHeight="1">
      <c r="E52" s="149"/>
      <c r="F52" s="149"/>
      <c r="G52" s="166"/>
      <c r="H52" s="166"/>
      <c r="I52" s="166"/>
      <c r="J52" s="166"/>
      <c r="K52" s="166"/>
      <c r="N52" s="166"/>
    </row>
    <row r="53" spans="5:15" ht="13.5" customHeight="1">
      <c r="E53" s="149"/>
      <c r="F53" s="149"/>
      <c r="G53" s="166"/>
      <c r="H53" s="166"/>
      <c r="I53" s="166"/>
      <c r="J53" s="166"/>
      <c r="K53" s="166"/>
      <c r="N53" s="166"/>
    </row>
    <row r="54" spans="5:15" ht="13.5" customHeight="1">
      <c r="E54" s="149"/>
      <c r="F54" s="149"/>
      <c r="G54" s="166"/>
      <c r="H54" s="166"/>
      <c r="I54" s="166"/>
      <c r="J54" s="166"/>
      <c r="K54" s="166"/>
      <c r="N54" s="166"/>
    </row>
    <row r="55" spans="5:15" ht="13.5" customHeight="1">
      <c r="E55" s="149"/>
      <c r="F55" s="149"/>
      <c r="G55" s="166"/>
      <c r="H55" s="166"/>
      <c r="I55" s="166"/>
      <c r="J55" s="166"/>
      <c r="K55" s="166"/>
      <c r="N55" s="166"/>
    </row>
    <row r="56" spans="5:15" ht="13.5" customHeight="1">
      <c r="E56" s="149"/>
      <c r="F56" s="149"/>
      <c r="G56" s="166"/>
      <c r="H56" s="166"/>
      <c r="I56" s="166"/>
      <c r="J56" s="166"/>
      <c r="K56" s="166"/>
      <c r="N56" s="166"/>
    </row>
    <row r="57" spans="5:15" ht="13.5" customHeight="1">
      <c r="E57" s="149"/>
      <c r="F57" s="149"/>
      <c r="G57" s="166"/>
      <c r="H57" s="166"/>
      <c r="I57" s="166"/>
      <c r="J57" s="166"/>
      <c r="K57" s="166"/>
      <c r="N57" s="166"/>
    </row>
    <row r="58" spans="5:15" ht="13.5" customHeight="1">
      <c r="E58" s="149"/>
      <c r="F58" s="149"/>
      <c r="G58" s="166"/>
      <c r="H58" s="166"/>
      <c r="I58" s="166"/>
      <c r="J58" s="166"/>
      <c r="K58" s="166"/>
      <c r="N58" s="166"/>
    </row>
    <row r="59" spans="5:15" ht="13.5" customHeight="1">
      <c r="E59" s="149"/>
      <c r="F59" s="149"/>
      <c r="G59" s="166"/>
      <c r="H59" s="166"/>
      <c r="I59" s="166"/>
      <c r="J59" s="166"/>
      <c r="K59" s="166"/>
      <c r="N59" s="166"/>
    </row>
    <row r="60" spans="5:15" ht="13.5" customHeight="1">
      <c r="E60" s="149"/>
      <c r="F60" s="149"/>
      <c r="G60" s="166"/>
      <c r="H60" s="166"/>
      <c r="I60" s="166"/>
      <c r="J60" s="166"/>
      <c r="K60" s="166"/>
      <c r="N60" s="166"/>
    </row>
    <row r="61" spans="5:15" ht="13.5" customHeight="1">
      <c r="E61" s="149"/>
      <c r="F61" s="149"/>
      <c r="G61" s="166"/>
      <c r="H61" s="166"/>
      <c r="I61" s="166"/>
      <c r="J61" s="166"/>
      <c r="K61" s="166"/>
      <c r="N61" s="166"/>
    </row>
    <row r="62" spans="5:15" ht="13.5" customHeight="1">
      <c r="E62" s="149"/>
      <c r="F62" s="149"/>
      <c r="G62" s="166"/>
      <c r="H62" s="166"/>
      <c r="I62" s="166"/>
      <c r="J62" s="166"/>
      <c r="K62" s="166"/>
      <c r="N62" s="166"/>
    </row>
    <row r="63" spans="5:15" ht="13.5" customHeight="1">
      <c r="E63" s="149"/>
      <c r="F63" s="149"/>
      <c r="G63" s="166"/>
      <c r="H63" s="166"/>
      <c r="I63" s="166"/>
      <c r="J63" s="166"/>
      <c r="K63" s="166"/>
      <c r="N63" s="166"/>
    </row>
    <row r="64" spans="5:15" ht="13.5" customHeight="1">
      <c r="E64" s="149"/>
      <c r="F64" s="149"/>
      <c r="G64" s="166"/>
      <c r="H64" s="166"/>
      <c r="I64" s="166"/>
      <c r="J64" s="166"/>
      <c r="K64" s="166"/>
      <c r="N64" s="166"/>
    </row>
    <row r="65" spans="5:14" ht="13.5" customHeight="1">
      <c r="E65" s="149"/>
      <c r="F65" s="149"/>
      <c r="G65" s="166"/>
      <c r="H65" s="166"/>
      <c r="I65" s="166"/>
      <c r="J65" s="166"/>
      <c r="K65" s="166"/>
      <c r="N65" s="166"/>
    </row>
    <row r="66" spans="5:14" ht="13.5" customHeight="1">
      <c r="E66" s="149"/>
      <c r="F66" s="149"/>
      <c r="G66" s="166"/>
      <c r="H66" s="166"/>
      <c r="I66" s="166"/>
      <c r="J66" s="166"/>
      <c r="K66" s="166"/>
      <c r="N66" s="166"/>
    </row>
    <row r="67" spans="5:14" ht="13.5" customHeight="1">
      <c r="E67" s="149"/>
      <c r="F67" s="149"/>
      <c r="G67" s="166"/>
      <c r="H67" s="166"/>
      <c r="I67" s="166"/>
      <c r="J67" s="166"/>
      <c r="K67" s="166"/>
      <c r="N67" s="166"/>
    </row>
    <row r="68" spans="5:14" ht="13.5" customHeight="1">
      <c r="E68" s="149"/>
      <c r="F68" s="149"/>
      <c r="G68" s="166"/>
      <c r="H68" s="166"/>
      <c r="I68" s="166"/>
      <c r="J68" s="166"/>
      <c r="K68" s="166"/>
      <c r="N68" s="166"/>
    </row>
    <row r="69" spans="5:14" ht="13.5" customHeight="1">
      <c r="E69" s="149"/>
      <c r="F69" s="149"/>
      <c r="G69" s="166"/>
      <c r="H69" s="166"/>
      <c r="I69" s="166"/>
      <c r="J69" s="166"/>
      <c r="K69" s="166"/>
      <c r="N69" s="166"/>
    </row>
    <row r="70" spans="5:14" ht="13.5" customHeight="1">
      <c r="E70" s="149"/>
      <c r="F70" s="149"/>
      <c r="G70" s="166"/>
      <c r="H70" s="166"/>
      <c r="I70" s="166"/>
      <c r="J70" s="166"/>
      <c r="K70" s="166"/>
      <c r="N70" s="166"/>
    </row>
    <row r="71" spans="5:14" ht="13.5" customHeight="1">
      <c r="E71" s="149"/>
      <c r="F71" s="149"/>
      <c r="G71" s="166"/>
      <c r="H71" s="166"/>
      <c r="I71" s="166"/>
      <c r="J71" s="166"/>
      <c r="K71" s="166"/>
      <c r="N71" s="166"/>
    </row>
    <row r="72" spans="5:14" ht="13.5" customHeight="1">
      <c r="E72" s="149"/>
      <c r="F72" s="149"/>
      <c r="G72" s="166"/>
      <c r="H72" s="166"/>
      <c r="I72" s="166"/>
      <c r="J72" s="166"/>
      <c r="K72" s="166"/>
      <c r="N72" s="166"/>
    </row>
    <row r="73" spans="5:14" ht="13.5" customHeight="1">
      <c r="E73" s="149"/>
      <c r="F73" s="149"/>
      <c r="G73" s="166"/>
      <c r="H73" s="166"/>
      <c r="I73" s="166"/>
      <c r="J73" s="166"/>
      <c r="K73" s="166"/>
      <c r="N73" s="166"/>
    </row>
    <row r="74" spans="5:14" ht="13.5" customHeight="1">
      <c r="E74" s="149"/>
      <c r="F74" s="149"/>
      <c r="G74" s="166"/>
      <c r="H74" s="166"/>
      <c r="I74" s="166"/>
      <c r="J74" s="166"/>
      <c r="K74" s="166"/>
      <c r="N74" s="166"/>
    </row>
    <row r="75" spans="5:14" ht="13.5" customHeight="1">
      <c r="E75" s="149"/>
      <c r="F75" s="149"/>
      <c r="G75" s="166"/>
      <c r="H75" s="166"/>
      <c r="I75" s="166"/>
      <c r="J75" s="166"/>
      <c r="K75" s="166"/>
      <c r="N75" s="166"/>
    </row>
    <row r="76" spans="5:14" ht="13.5" customHeight="1">
      <c r="E76" s="149"/>
      <c r="F76" s="149"/>
      <c r="G76" s="166"/>
      <c r="H76" s="166"/>
      <c r="I76" s="166"/>
      <c r="J76" s="166"/>
      <c r="K76" s="166"/>
      <c r="N76" s="166"/>
    </row>
    <row r="77" spans="5:14" ht="13.5" customHeight="1">
      <c r="E77" s="149"/>
      <c r="F77" s="149"/>
      <c r="G77" s="166"/>
      <c r="H77" s="166"/>
      <c r="I77" s="166"/>
      <c r="J77" s="166"/>
      <c r="K77" s="166"/>
      <c r="N77" s="166"/>
    </row>
    <row r="78" spans="5:14" ht="13.5" customHeight="1">
      <c r="E78" s="149"/>
      <c r="F78" s="149"/>
      <c r="G78" s="166"/>
      <c r="H78" s="166"/>
      <c r="I78" s="166"/>
      <c r="J78" s="166"/>
      <c r="K78" s="166"/>
      <c r="N78" s="166"/>
    </row>
    <row r="79" spans="5:14" ht="13.5" customHeight="1">
      <c r="E79" s="149"/>
      <c r="F79" s="149"/>
      <c r="G79" s="166"/>
      <c r="H79" s="166"/>
      <c r="I79" s="166"/>
      <c r="J79" s="166"/>
      <c r="K79" s="166"/>
      <c r="N79" s="166"/>
    </row>
    <row r="80" spans="5:14" ht="13.5" customHeight="1">
      <c r="E80" s="149"/>
      <c r="F80" s="149"/>
      <c r="G80" s="166"/>
      <c r="H80" s="166"/>
      <c r="I80" s="166"/>
      <c r="J80" s="166"/>
      <c r="K80" s="166"/>
      <c r="N80" s="166"/>
    </row>
    <row r="81" spans="5:14" ht="13.5" customHeight="1">
      <c r="E81" s="149"/>
      <c r="F81" s="149"/>
      <c r="G81" s="166"/>
      <c r="H81" s="166"/>
      <c r="I81" s="166"/>
      <c r="J81" s="166"/>
      <c r="K81" s="166"/>
      <c r="N81" s="166"/>
    </row>
    <row r="82" spans="5:14" ht="13.5" customHeight="1">
      <c r="E82" s="149"/>
      <c r="F82" s="149"/>
      <c r="G82" s="166"/>
      <c r="H82" s="166"/>
      <c r="I82" s="166"/>
      <c r="J82" s="166"/>
      <c r="K82" s="166"/>
      <c r="N82" s="166"/>
    </row>
    <row r="83" spans="5:14" ht="13.5" customHeight="1">
      <c r="E83" s="149"/>
      <c r="F83" s="149"/>
      <c r="G83" s="166"/>
      <c r="H83" s="166"/>
      <c r="I83" s="166"/>
      <c r="J83" s="166"/>
      <c r="K83" s="166"/>
      <c r="N83" s="166"/>
    </row>
    <row r="84" spans="5:14" ht="13.5" customHeight="1">
      <c r="E84" s="149"/>
      <c r="F84" s="149"/>
      <c r="G84" s="166"/>
      <c r="H84" s="166"/>
      <c r="I84" s="166"/>
      <c r="J84" s="166"/>
      <c r="K84" s="166"/>
      <c r="N84" s="166"/>
    </row>
    <row r="85" spans="5:14" ht="13.5" customHeight="1">
      <c r="E85" s="149"/>
      <c r="F85" s="149"/>
      <c r="G85" s="166"/>
      <c r="H85" s="166"/>
      <c r="I85" s="166"/>
      <c r="J85" s="166"/>
      <c r="K85" s="166"/>
      <c r="N85" s="166"/>
    </row>
    <row r="86" spans="5:14" ht="13.5" customHeight="1">
      <c r="E86" s="149"/>
      <c r="F86" s="149"/>
      <c r="G86" s="166"/>
      <c r="H86" s="166"/>
      <c r="I86" s="166"/>
      <c r="J86" s="166"/>
      <c r="K86" s="166"/>
      <c r="N86" s="166"/>
    </row>
    <row r="87" spans="5:14" ht="13.5" customHeight="1">
      <c r="E87" s="149"/>
      <c r="F87" s="149"/>
      <c r="G87" s="166"/>
      <c r="H87" s="166"/>
      <c r="I87" s="166"/>
      <c r="J87" s="166"/>
      <c r="K87" s="166"/>
      <c r="N87" s="166"/>
    </row>
    <row r="88" spans="5:14" ht="13.5" customHeight="1">
      <c r="E88" s="149"/>
      <c r="F88" s="149"/>
      <c r="G88" s="166"/>
      <c r="H88" s="166"/>
      <c r="I88" s="166"/>
      <c r="J88" s="166"/>
      <c r="K88" s="166"/>
      <c r="N88" s="166"/>
    </row>
    <row r="89" spans="5:14" ht="13.5" customHeight="1">
      <c r="E89" s="149"/>
      <c r="F89" s="149"/>
      <c r="G89" s="166"/>
      <c r="H89" s="166"/>
      <c r="I89" s="166"/>
      <c r="J89" s="166"/>
      <c r="K89" s="166"/>
      <c r="N89" s="166"/>
    </row>
    <row r="90" spans="5:14" ht="13.5" customHeight="1">
      <c r="E90" s="149"/>
      <c r="F90" s="149"/>
      <c r="G90" s="166"/>
      <c r="H90" s="166"/>
      <c r="I90" s="166"/>
      <c r="J90" s="166"/>
      <c r="K90" s="166"/>
      <c r="N90" s="166"/>
    </row>
    <row r="91" spans="5:14" ht="13.5" customHeight="1">
      <c r="E91" s="149"/>
      <c r="F91" s="149"/>
      <c r="G91" s="166"/>
      <c r="H91" s="166"/>
      <c r="I91" s="166"/>
      <c r="J91" s="166"/>
      <c r="K91" s="166"/>
      <c r="N91" s="166"/>
    </row>
    <row r="92" spans="5:14" ht="13.5" customHeight="1">
      <c r="E92" s="149"/>
      <c r="F92" s="149"/>
      <c r="G92" s="166"/>
      <c r="H92" s="166"/>
      <c r="I92" s="166"/>
      <c r="J92" s="166"/>
      <c r="K92" s="166"/>
      <c r="N92" s="166"/>
    </row>
    <row r="93" spans="5:14" ht="13.5" customHeight="1">
      <c r="E93" s="149"/>
      <c r="F93" s="149"/>
      <c r="G93" s="166"/>
      <c r="H93" s="166"/>
      <c r="I93" s="166"/>
      <c r="J93" s="166"/>
      <c r="K93" s="166"/>
      <c r="N93" s="166"/>
    </row>
    <row r="94" spans="5:14" ht="13.5" customHeight="1">
      <c r="E94" s="149"/>
      <c r="F94" s="149"/>
      <c r="G94" s="166"/>
      <c r="H94" s="166"/>
      <c r="I94" s="166"/>
      <c r="J94" s="166"/>
      <c r="K94" s="166"/>
      <c r="N94" s="166"/>
    </row>
    <row r="95" spans="5:14" ht="13.5" customHeight="1">
      <c r="E95" s="149"/>
      <c r="F95" s="149"/>
      <c r="G95" s="166"/>
      <c r="H95" s="166"/>
      <c r="I95" s="166"/>
      <c r="J95" s="166"/>
      <c r="K95" s="166"/>
      <c r="N95" s="166"/>
    </row>
    <row r="96" spans="5:14" ht="13.5" customHeight="1">
      <c r="E96" s="149"/>
      <c r="F96" s="149"/>
      <c r="G96" s="166"/>
      <c r="H96" s="166"/>
      <c r="I96" s="166"/>
      <c r="J96" s="166"/>
      <c r="K96" s="166"/>
      <c r="N96" s="166"/>
    </row>
    <row r="97" spans="5:14" ht="13.5" customHeight="1">
      <c r="E97" s="149"/>
      <c r="F97" s="149"/>
      <c r="G97" s="166"/>
      <c r="H97" s="166"/>
      <c r="I97" s="166"/>
      <c r="J97" s="166"/>
      <c r="K97" s="166"/>
      <c r="N97" s="166"/>
    </row>
    <row r="98" spans="5:14" ht="13.5" customHeight="1">
      <c r="E98" s="149"/>
      <c r="F98" s="149"/>
      <c r="G98" s="166"/>
      <c r="H98" s="166"/>
      <c r="I98" s="166"/>
      <c r="J98" s="166"/>
      <c r="K98" s="166"/>
      <c r="N98" s="166"/>
    </row>
    <row r="99" spans="5:14" ht="13.5" customHeight="1">
      <c r="E99" s="149"/>
      <c r="F99" s="149"/>
      <c r="G99" s="166"/>
      <c r="H99" s="166"/>
      <c r="I99" s="166"/>
      <c r="J99" s="166"/>
      <c r="K99" s="166"/>
      <c r="N99" s="166"/>
    </row>
    <row r="100" spans="5:14" ht="13.5" customHeight="1">
      <c r="E100" s="149"/>
      <c r="F100" s="149"/>
      <c r="G100" s="166"/>
      <c r="H100" s="166"/>
      <c r="I100" s="166"/>
      <c r="J100" s="166"/>
      <c r="K100" s="166"/>
      <c r="N100" s="166"/>
    </row>
    <row r="101" spans="5:14" ht="13.5" customHeight="1">
      <c r="E101" s="149"/>
      <c r="F101" s="149"/>
      <c r="G101" s="166"/>
      <c r="H101" s="166"/>
      <c r="I101" s="166"/>
      <c r="J101" s="166"/>
      <c r="K101" s="166"/>
      <c r="N101" s="166"/>
    </row>
    <row r="102" spans="5:14" ht="13.5" customHeight="1">
      <c r="E102" s="149"/>
      <c r="F102" s="149"/>
      <c r="G102" s="166"/>
      <c r="H102" s="166"/>
      <c r="I102" s="166"/>
      <c r="J102" s="166"/>
      <c r="K102" s="166"/>
      <c r="N102" s="166"/>
    </row>
    <row r="103" spans="5:14" ht="13.5" customHeight="1">
      <c r="E103" s="149"/>
      <c r="F103" s="149"/>
      <c r="G103" s="166"/>
      <c r="H103" s="166"/>
      <c r="I103" s="166"/>
      <c r="J103" s="166"/>
      <c r="K103" s="166"/>
      <c r="N103" s="166"/>
    </row>
    <row r="104" spans="5:14" ht="13.5" customHeight="1">
      <c r="E104" s="149"/>
      <c r="F104" s="149"/>
      <c r="G104" s="166"/>
      <c r="H104" s="166"/>
      <c r="I104" s="166"/>
      <c r="J104" s="166"/>
      <c r="K104" s="166"/>
      <c r="N104" s="166"/>
    </row>
    <row r="105" spans="5:14" ht="13.5" customHeight="1">
      <c r="E105" s="149"/>
      <c r="F105" s="149"/>
      <c r="G105" s="166"/>
      <c r="H105" s="166"/>
      <c r="I105" s="166"/>
      <c r="J105" s="166"/>
      <c r="K105" s="166"/>
      <c r="N105" s="166"/>
    </row>
    <row r="106" spans="5:14" ht="13.5" customHeight="1">
      <c r="E106" s="149"/>
      <c r="F106" s="149"/>
      <c r="G106" s="166"/>
      <c r="H106" s="166"/>
      <c r="I106" s="166"/>
      <c r="J106" s="166"/>
      <c r="K106" s="166"/>
      <c r="N106" s="166"/>
    </row>
    <row r="107" spans="5:14" ht="13.5" customHeight="1">
      <c r="E107" s="149"/>
      <c r="F107" s="149"/>
      <c r="G107" s="166"/>
      <c r="H107" s="166"/>
      <c r="I107" s="166"/>
      <c r="J107" s="166"/>
      <c r="K107" s="166"/>
      <c r="N107" s="166"/>
    </row>
    <row r="108" spans="5:14" ht="13.5" customHeight="1">
      <c r="E108" s="149"/>
      <c r="F108" s="149"/>
      <c r="G108" s="166"/>
      <c r="H108" s="166"/>
      <c r="I108" s="166"/>
      <c r="J108" s="166"/>
      <c r="K108" s="166"/>
      <c r="N108" s="166"/>
    </row>
    <row r="109" spans="5:14" ht="13.5" customHeight="1">
      <c r="E109" s="149"/>
      <c r="F109" s="149"/>
      <c r="G109" s="166"/>
      <c r="H109" s="166"/>
      <c r="I109" s="166"/>
      <c r="J109" s="166"/>
      <c r="K109" s="166"/>
      <c r="N109" s="166"/>
    </row>
    <row r="110" spans="5:14" ht="13">
      <c r="E110" s="149"/>
      <c r="F110" s="149"/>
      <c r="G110" s="166"/>
      <c r="H110" s="166"/>
      <c r="I110" s="166"/>
      <c r="J110" s="166"/>
      <c r="K110" s="166"/>
      <c r="N110" s="166"/>
    </row>
    <row r="111" spans="5:14" ht="13">
      <c r="E111" s="149"/>
      <c r="F111" s="149"/>
      <c r="G111" s="166"/>
      <c r="H111" s="166"/>
      <c r="I111" s="166"/>
      <c r="J111" s="166"/>
      <c r="K111" s="166"/>
      <c r="N111" s="166"/>
    </row>
    <row r="112" spans="5:14" ht="13">
      <c r="E112" s="149"/>
      <c r="F112" s="149"/>
      <c r="G112" s="166"/>
      <c r="H112" s="166"/>
      <c r="I112" s="166"/>
      <c r="J112" s="166"/>
      <c r="K112" s="166"/>
      <c r="N112" s="166"/>
    </row>
    <row r="113" spans="5:14" ht="13">
      <c r="E113" s="149"/>
      <c r="F113" s="149"/>
      <c r="G113" s="166"/>
      <c r="H113" s="166"/>
      <c r="I113" s="166"/>
      <c r="J113" s="166"/>
      <c r="K113" s="166"/>
      <c r="N113" s="166"/>
    </row>
    <row r="114" spans="5:14" ht="13">
      <c r="E114" s="149"/>
      <c r="F114" s="149"/>
      <c r="G114" s="166"/>
      <c r="H114" s="166"/>
      <c r="I114" s="166"/>
      <c r="J114" s="166"/>
      <c r="K114" s="166"/>
      <c r="N114" s="166"/>
    </row>
    <row r="115" spans="5:14" ht="13">
      <c r="K115" s="166"/>
      <c r="N115" s="166"/>
    </row>
    <row r="116" spans="5:14" ht="13">
      <c r="K116" s="166"/>
      <c r="N116" s="166"/>
    </row>
  </sheetData>
  <mergeCells count="20">
    <mergeCell ref="K4:K5"/>
    <mergeCell ref="L4:L5"/>
    <mergeCell ref="T4:T5"/>
    <mergeCell ref="U4:U5"/>
    <mergeCell ref="M4:M5"/>
    <mergeCell ref="N4:N5"/>
    <mergeCell ref="O4:O5"/>
    <mergeCell ref="Q4:Q5"/>
    <mergeCell ref="R4:R5"/>
    <mergeCell ref="S4:S5"/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6"/>
  <sheetViews>
    <sheetView workbookViewId="0">
      <selection activeCell="E12" sqref="E12"/>
    </sheetView>
  </sheetViews>
  <sheetFormatPr defaultColWidth="9.09765625" defaultRowHeight="11"/>
  <cols>
    <col min="1" max="15" width="10.3984375" style="169" customWidth="1"/>
    <col min="16" max="16" width="5.296875" style="169" customWidth="1"/>
    <col min="17" max="21" width="10.3984375" style="169" customWidth="1"/>
    <col min="22" max="16384" width="9.09765625" style="169"/>
  </cols>
  <sheetData>
    <row r="1" spans="1:21" s="163" customFormat="1" ht="21" customHeight="1">
      <c r="A1" s="161" t="s">
        <v>133</v>
      </c>
      <c r="B1" s="162" t="s">
        <v>143</v>
      </c>
      <c r="M1" s="164"/>
    </row>
    <row r="2" spans="1:21" s="165" customFormat="1" ht="13.5" customHeight="1">
      <c r="C2" s="166"/>
    </row>
    <row r="3" spans="1:21" s="165" customFormat="1" ht="13.5" customHeight="1">
      <c r="C3" s="167"/>
      <c r="Q3" s="166" t="s">
        <v>72</v>
      </c>
      <c r="R3" s="166"/>
      <c r="S3" s="166"/>
      <c r="T3" s="166"/>
      <c r="U3" s="166"/>
    </row>
    <row r="4" spans="1:21" ht="13.5" customHeight="1">
      <c r="A4" s="261" t="s">
        <v>86</v>
      </c>
      <c r="B4" s="261" t="s">
        <v>144</v>
      </c>
      <c r="C4" s="261" t="s">
        <v>43</v>
      </c>
      <c r="D4" s="261" t="s">
        <v>44</v>
      </c>
      <c r="E4" s="264" t="s">
        <v>136</v>
      </c>
      <c r="F4" s="261" t="s">
        <v>86</v>
      </c>
      <c r="G4" s="261" t="s">
        <v>144</v>
      </c>
      <c r="H4" s="261" t="s">
        <v>43</v>
      </c>
      <c r="I4" s="261" t="s">
        <v>44</v>
      </c>
      <c r="J4" s="264" t="s">
        <v>136</v>
      </c>
      <c r="K4" s="261" t="s">
        <v>86</v>
      </c>
      <c r="L4" s="261" t="s">
        <v>144</v>
      </c>
      <c r="M4" s="261" t="s">
        <v>43</v>
      </c>
      <c r="N4" s="261" t="s">
        <v>44</v>
      </c>
      <c r="O4" s="264" t="s">
        <v>136</v>
      </c>
      <c r="P4" s="168"/>
      <c r="Q4" s="266" t="s">
        <v>145</v>
      </c>
      <c r="R4" s="266" t="s">
        <v>144</v>
      </c>
      <c r="S4" s="266" t="s">
        <v>43</v>
      </c>
      <c r="T4" s="266" t="s">
        <v>44</v>
      </c>
      <c r="U4" s="266" t="s">
        <v>107</v>
      </c>
    </row>
    <row r="5" spans="1:21" ht="13.5" customHeight="1" thickBot="1">
      <c r="A5" s="262"/>
      <c r="B5" s="263"/>
      <c r="C5" s="262"/>
      <c r="D5" s="262"/>
      <c r="E5" s="265"/>
      <c r="F5" s="262"/>
      <c r="G5" s="263"/>
      <c r="H5" s="262"/>
      <c r="I5" s="262"/>
      <c r="J5" s="265"/>
      <c r="K5" s="262"/>
      <c r="L5" s="263"/>
      <c r="M5" s="262"/>
      <c r="N5" s="262"/>
      <c r="O5" s="265"/>
      <c r="P5" s="168"/>
      <c r="Q5" s="267"/>
      <c r="R5" s="268"/>
      <c r="S5" s="267"/>
      <c r="T5" s="267"/>
      <c r="U5" s="268"/>
    </row>
    <row r="6" spans="1:21" ht="13.5" customHeight="1" thickTop="1">
      <c r="A6" s="177" t="s">
        <v>46</v>
      </c>
      <c r="B6" s="170">
        <v>20545</v>
      </c>
      <c r="C6" s="170">
        <v>10543</v>
      </c>
      <c r="D6" s="170">
        <v>10002</v>
      </c>
      <c r="E6" s="171">
        <v>3.9512274864654355E-2</v>
      </c>
      <c r="F6" s="177" t="s">
        <v>0</v>
      </c>
      <c r="G6" s="170">
        <v>34206</v>
      </c>
      <c r="H6" s="170">
        <v>17875</v>
      </c>
      <c r="I6" s="170">
        <v>16331</v>
      </c>
      <c r="J6" s="171">
        <v>6.5785197080572733E-2</v>
      </c>
      <c r="K6" s="177" t="s">
        <v>1</v>
      </c>
      <c r="L6" s="170">
        <v>36882</v>
      </c>
      <c r="M6" s="170">
        <v>17411</v>
      </c>
      <c r="N6" s="170">
        <v>19471</v>
      </c>
      <c r="O6" s="171">
        <v>7.0931697325781543E-2</v>
      </c>
      <c r="P6" s="166"/>
      <c r="Q6" s="179" t="s">
        <v>146</v>
      </c>
      <c r="R6" s="172">
        <v>67831</v>
      </c>
      <c r="S6" s="172">
        <v>34788</v>
      </c>
      <c r="T6" s="172">
        <v>33043</v>
      </c>
      <c r="U6" s="173">
        <v>0.13045301126037329</v>
      </c>
    </row>
    <row r="7" spans="1:21" ht="13.5" customHeight="1">
      <c r="A7" s="180">
        <v>0</v>
      </c>
      <c r="B7" s="170">
        <v>3691</v>
      </c>
      <c r="C7" s="170">
        <v>1899</v>
      </c>
      <c r="D7" s="170">
        <v>1792</v>
      </c>
      <c r="E7" s="149"/>
      <c r="F7" s="180">
        <v>35</v>
      </c>
      <c r="G7" s="170">
        <v>6505</v>
      </c>
      <c r="H7" s="170">
        <v>3410</v>
      </c>
      <c r="I7" s="170">
        <v>3095</v>
      </c>
      <c r="J7" s="149"/>
      <c r="K7" s="180">
        <v>70</v>
      </c>
      <c r="L7" s="170">
        <v>7436</v>
      </c>
      <c r="M7" s="170">
        <v>3507</v>
      </c>
      <c r="N7" s="170">
        <v>3929</v>
      </c>
      <c r="O7" s="166"/>
      <c r="P7" s="166"/>
      <c r="Q7" s="180" t="s">
        <v>147</v>
      </c>
      <c r="R7" s="174">
        <v>319270</v>
      </c>
      <c r="S7" s="174">
        <v>166610</v>
      </c>
      <c r="T7" s="174">
        <v>152660</v>
      </c>
      <c r="U7" s="175">
        <v>0.61402209764118743</v>
      </c>
    </row>
    <row r="8" spans="1:21" ht="13.5" customHeight="1">
      <c r="A8" s="180">
        <v>1</v>
      </c>
      <c r="B8" s="170">
        <v>3979</v>
      </c>
      <c r="C8" s="170">
        <v>2041</v>
      </c>
      <c r="D8" s="170">
        <v>1938</v>
      </c>
      <c r="E8" s="149"/>
      <c r="F8" s="180">
        <v>36</v>
      </c>
      <c r="G8" s="170">
        <v>6818</v>
      </c>
      <c r="H8" s="170">
        <v>3545</v>
      </c>
      <c r="I8" s="170">
        <v>3273</v>
      </c>
      <c r="J8" s="149"/>
      <c r="K8" s="180">
        <v>71</v>
      </c>
      <c r="L8" s="170">
        <v>7832</v>
      </c>
      <c r="M8" s="170">
        <v>3799</v>
      </c>
      <c r="N8" s="170">
        <v>4033</v>
      </c>
      <c r="O8" s="166"/>
      <c r="P8" s="166"/>
      <c r="Q8" s="180" t="s">
        <v>148</v>
      </c>
      <c r="R8" s="174">
        <v>132864</v>
      </c>
      <c r="S8" s="174">
        <v>58843</v>
      </c>
      <c r="T8" s="174">
        <v>74021</v>
      </c>
      <c r="U8" s="175">
        <v>0.25552489109843934</v>
      </c>
    </row>
    <row r="9" spans="1:21" ht="13.5" customHeight="1">
      <c r="A9" s="180">
        <v>2</v>
      </c>
      <c r="B9" s="170">
        <v>4179</v>
      </c>
      <c r="C9" s="170">
        <v>2171</v>
      </c>
      <c r="D9" s="170">
        <v>2008</v>
      </c>
      <c r="E9" s="149"/>
      <c r="F9" s="180">
        <v>37</v>
      </c>
      <c r="G9" s="170">
        <v>6887</v>
      </c>
      <c r="H9" s="170">
        <v>3641</v>
      </c>
      <c r="I9" s="170">
        <v>3246</v>
      </c>
      <c r="J9" s="149"/>
      <c r="K9" s="180">
        <v>72</v>
      </c>
      <c r="L9" s="170">
        <v>7667</v>
      </c>
      <c r="M9" s="170">
        <v>3623</v>
      </c>
      <c r="N9" s="170">
        <v>4044</v>
      </c>
      <c r="O9" s="166"/>
      <c r="P9" s="166"/>
      <c r="Q9" s="178" t="s">
        <v>149</v>
      </c>
      <c r="R9" s="174">
        <v>519965</v>
      </c>
      <c r="S9" s="174">
        <v>260241</v>
      </c>
      <c r="T9" s="174">
        <v>259724</v>
      </c>
      <c r="U9" s="175">
        <v>1</v>
      </c>
    </row>
    <row r="10" spans="1:21" ht="13.5" customHeight="1">
      <c r="A10" s="180">
        <v>3</v>
      </c>
      <c r="B10" s="170">
        <v>4217</v>
      </c>
      <c r="C10" s="170">
        <v>2122</v>
      </c>
      <c r="D10" s="170">
        <v>2095</v>
      </c>
      <c r="E10" s="149"/>
      <c r="F10" s="180">
        <v>38</v>
      </c>
      <c r="G10" s="170">
        <v>7105</v>
      </c>
      <c r="H10" s="170">
        <v>3748</v>
      </c>
      <c r="I10" s="170">
        <v>3357</v>
      </c>
      <c r="J10" s="149"/>
      <c r="K10" s="180">
        <v>73</v>
      </c>
      <c r="L10" s="170">
        <v>7831</v>
      </c>
      <c r="M10" s="170">
        <v>3634</v>
      </c>
      <c r="N10" s="170">
        <v>4197</v>
      </c>
      <c r="O10" s="166"/>
      <c r="P10" s="166"/>
      <c r="Q10" s="166"/>
      <c r="R10" s="166"/>
      <c r="S10" s="166"/>
      <c r="T10" s="166"/>
      <c r="U10" s="166"/>
    </row>
    <row r="11" spans="1:21" ht="13.5" customHeight="1">
      <c r="A11" s="180">
        <v>4</v>
      </c>
      <c r="B11" s="170">
        <v>4479</v>
      </c>
      <c r="C11" s="170">
        <v>2310</v>
      </c>
      <c r="D11" s="170">
        <v>2169</v>
      </c>
      <c r="E11" s="149"/>
      <c r="F11" s="180">
        <v>39</v>
      </c>
      <c r="G11" s="170">
        <v>6891</v>
      </c>
      <c r="H11" s="170">
        <v>3531</v>
      </c>
      <c r="I11" s="170">
        <v>3360</v>
      </c>
      <c r="J11" s="149"/>
      <c r="K11" s="180">
        <v>74</v>
      </c>
      <c r="L11" s="170">
        <v>6116</v>
      </c>
      <c r="M11" s="170">
        <v>2848</v>
      </c>
      <c r="N11" s="170">
        <v>3268</v>
      </c>
      <c r="O11" s="166"/>
      <c r="P11" s="166"/>
      <c r="Q11" s="166"/>
      <c r="R11" s="166"/>
      <c r="S11" s="166"/>
      <c r="T11" s="166"/>
      <c r="U11" s="166"/>
    </row>
    <row r="12" spans="1:21" ht="13.5" customHeight="1">
      <c r="A12" s="178" t="s">
        <v>89</v>
      </c>
      <c r="B12" s="170">
        <v>23182</v>
      </c>
      <c r="C12" s="170">
        <v>11915</v>
      </c>
      <c r="D12" s="170">
        <v>11267</v>
      </c>
      <c r="E12" s="171">
        <v>4.4583770061446447E-2</v>
      </c>
      <c r="F12" s="178" t="s">
        <v>2</v>
      </c>
      <c r="G12" s="170">
        <v>38147</v>
      </c>
      <c r="H12" s="170">
        <v>19861</v>
      </c>
      <c r="I12" s="170">
        <v>18286</v>
      </c>
      <c r="J12" s="171">
        <v>7.336455338340081E-2</v>
      </c>
      <c r="K12" s="178" t="s">
        <v>3</v>
      </c>
      <c r="L12" s="170">
        <v>25464</v>
      </c>
      <c r="M12" s="170">
        <v>11609</v>
      </c>
      <c r="N12" s="170">
        <v>13855</v>
      </c>
      <c r="O12" s="171">
        <v>4.8972526997009415E-2</v>
      </c>
      <c r="P12" s="166"/>
      <c r="Q12" s="166"/>
    </row>
    <row r="13" spans="1:21" ht="13.5" customHeight="1">
      <c r="A13" s="180">
        <v>5</v>
      </c>
      <c r="B13" s="170">
        <v>4643</v>
      </c>
      <c r="C13" s="170">
        <v>2417</v>
      </c>
      <c r="D13" s="170">
        <v>2226</v>
      </c>
      <c r="E13" s="149"/>
      <c r="F13" s="180">
        <v>40</v>
      </c>
      <c r="G13" s="170">
        <v>7038</v>
      </c>
      <c r="H13" s="170">
        <v>3714</v>
      </c>
      <c r="I13" s="170">
        <v>3324</v>
      </c>
      <c r="J13" s="149"/>
      <c r="K13" s="180">
        <v>75</v>
      </c>
      <c r="L13" s="170">
        <v>4326</v>
      </c>
      <c r="M13" s="170">
        <v>2017</v>
      </c>
      <c r="N13" s="170">
        <v>2309</v>
      </c>
      <c r="O13" s="166"/>
      <c r="P13" s="166"/>
      <c r="Q13" s="166"/>
    </row>
    <row r="14" spans="1:21" ht="13.5" customHeight="1">
      <c r="A14" s="180">
        <v>6</v>
      </c>
      <c r="B14" s="170">
        <v>4702</v>
      </c>
      <c r="C14" s="170">
        <v>2402</v>
      </c>
      <c r="D14" s="170">
        <v>2300</v>
      </c>
      <c r="E14" s="149"/>
      <c r="F14" s="180">
        <v>41</v>
      </c>
      <c r="G14" s="170">
        <v>7592</v>
      </c>
      <c r="H14" s="170">
        <v>3906</v>
      </c>
      <c r="I14" s="170">
        <v>3686</v>
      </c>
      <c r="J14" s="149"/>
      <c r="K14" s="180">
        <v>76</v>
      </c>
      <c r="L14" s="170">
        <v>5173</v>
      </c>
      <c r="M14" s="170">
        <v>2326</v>
      </c>
      <c r="N14" s="170">
        <v>2847</v>
      </c>
      <c r="O14" s="166"/>
      <c r="P14" s="166"/>
      <c r="Q14" s="166"/>
    </row>
    <row r="15" spans="1:21" ht="13.5" customHeight="1">
      <c r="A15" s="180">
        <v>7</v>
      </c>
      <c r="B15" s="170">
        <v>4545</v>
      </c>
      <c r="C15" s="170">
        <v>2347</v>
      </c>
      <c r="D15" s="170">
        <v>2198</v>
      </c>
      <c r="E15" s="149"/>
      <c r="F15" s="180">
        <v>42</v>
      </c>
      <c r="G15" s="170">
        <v>7652</v>
      </c>
      <c r="H15" s="170">
        <v>4008</v>
      </c>
      <c r="I15" s="170">
        <v>3644</v>
      </c>
      <c r="J15" s="149"/>
      <c r="K15" s="180">
        <v>77</v>
      </c>
      <c r="L15" s="170">
        <v>5678</v>
      </c>
      <c r="M15" s="170">
        <v>2605</v>
      </c>
      <c r="N15" s="170">
        <v>3073</v>
      </c>
      <c r="O15" s="166"/>
      <c r="P15" s="166"/>
    </row>
    <row r="16" spans="1:21" ht="13.5" customHeight="1">
      <c r="A16" s="180">
        <v>8</v>
      </c>
      <c r="B16" s="170">
        <v>4669</v>
      </c>
      <c r="C16" s="170">
        <v>2378</v>
      </c>
      <c r="D16" s="170">
        <v>2291</v>
      </c>
      <c r="E16" s="149"/>
      <c r="F16" s="180">
        <v>43</v>
      </c>
      <c r="G16" s="170">
        <v>7980</v>
      </c>
      <c r="H16" s="170">
        <v>4142</v>
      </c>
      <c r="I16" s="170">
        <v>3838</v>
      </c>
      <c r="J16" s="149"/>
      <c r="K16" s="180">
        <v>78</v>
      </c>
      <c r="L16" s="170">
        <v>5013</v>
      </c>
      <c r="M16" s="170">
        <v>2286</v>
      </c>
      <c r="N16" s="170">
        <v>2727</v>
      </c>
      <c r="O16" s="166"/>
      <c r="P16" s="166"/>
    </row>
    <row r="17" spans="1:16" ht="13.5" customHeight="1">
      <c r="A17" s="180">
        <v>9</v>
      </c>
      <c r="B17" s="170">
        <v>4623</v>
      </c>
      <c r="C17" s="170">
        <v>2371</v>
      </c>
      <c r="D17" s="170">
        <v>2252</v>
      </c>
      <c r="E17" s="149"/>
      <c r="F17" s="180">
        <v>44</v>
      </c>
      <c r="G17" s="170">
        <v>7885</v>
      </c>
      <c r="H17" s="170">
        <v>4091</v>
      </c>
      <c r="I17" s="170">
        <v>3794</v>
      </c>
      <c r="J17" s="149"/>
      <c r="K17" s="180">
        <v>79</v>
      </c>
      <c r="L17" s="170">
        <v>5274</v>
      </c>
      <c r="M17" s="170">
        <v>2375</v>
      </c>
      <c r="N17" s="170">
        <v>2899</v>
      </c>
      <c r="O17" s="166"/>
      <c r="P17" s="166"/>
    </row>
    <row r="18" spans="1:16" ht="13.5" customHeight="1">
      <c r="A18" s="178" t="s">
        <v>90</v>
      </c>
      <c r="B18" s="170">
        <v>24104</v>
      </c>
      <c r="C18" s="170">
        <v>12330</v>
      </c>
      <c r="D18" s="170">
        <v>11774</v>
      </c>
      <c r="E18" s="171">
        <v>4.6356966334272498E-2</v>
      </c>
      <c r="F18" s="178" t="s">
        <v>4</v>
      </c>
      <c r="G18" s="170">
        <v>42998</v>
      </c>
      <c r="H18" s="170">
        <v>22311</v>
      </c>
      <c r="I18" s="170">
        <v>20687</v>
      </c>
      <c r="J18" s="171">
        <v>8.2694027482619017E-2</v>
      </c>
      <c r="K18" s="178" t="s">
        <v>5</v>
      </c>
      <c r="L18" s="170">
        <v>18750</v>
      </c>
      <c r="M18" s="170">
        <v>7966</v>
      </c>
      <c r="N18" s="170">
        <v>10784</v>
      </c>
      <c r="O18" s="171">
        <v>3.6060119431115555E-2</v>
      </c>
      <c r="P18" s="166"/>
    </row>
    <row r="19" spans="1:16" ht="13.5" customHeight="1">
      <c r="A19" s="180">
        <v>10</v>
      </c>
      <c r="B19" s="170">
        <v>4768</v>
      </c>
      <c r="C19" s="170">
        <v>2452</v>
      </c>
      <c r="D19" s="170">
        <v>2316</v>
      </c>
      <c r="E19" s="149"/>
      <c r="F19" s="180">
        <v>45</v>
      </c>
      <c r="G19" s="170">
        <v>8157</v>
      </c>
      <c r="H19" s="170">
        <v>4203</v>
      </c>
      <c r="I19" s="170">
        <v>3954</v>
      </c>
      <c r="J19" s="149"/>
      <c r="K19" s="180">
        <v>80</v>
      </c>
      <c r="L19" s="170">
        <v>4643</v>
      </c>
      <c r="M19" s="170">
        <v>2023</v>
      </c>
      <c r="N19" s="170">
        <v>2620</v>
      </c>
      <c r="O19" s="166"/>
      <c r="P19" s="166"/>
    </row>
    <row r="20" spans="1:16" ht="13.5" customHeight="1">
      <c r="A20" s="180">
        <v>11</v>
      </c>
      <c r="B20" s="170">
        <v>4783</v>
      </c>
      <c r="C20" s="170">
        <v>2460</v>
      </c>
      <c r="D20" s="170">
        <v>2323</v>
      </c>
      <c r="E20" s="149"/>
      <c r="F20" s="180">
        <v>46</v>
      </c>
      <c r="G20" s="170">
        <v>8832</v>
      </c>
      <c r="H20" s="170">
        <v>4504</v>
      </c>
      <c r="I20" s="170">
        <v>4328</v>
      </c>
      <c r="J20" s="149"/>
      <c r="K20" s="180">
        <v>81</v>
      </c>
      <c r="L20" s="170">
        <v>3869</v>
      </c>
      <c r="M20" s="170">
        <v>1711</v>
      </c>
      <c r="N20" s="170">
        <v>2158</v>
      </c>
      <c r="O20" s="166"/>
      <c r="P20" s="166"/>
    </row>
    <row r="21" spans="1:16" ht="13.5" customHeight="1">
      <c r="A21" s="180">
        <v>12</v>
      </c>
      <c r="B21" s="170">
        <v>4820</v>
      </c>
      <c r="C21" s="170">
        <v>2498</v>
      </c>
      <c r="D21" s="170">
        <v>2322</v>
      </c>
      <c r="E21" s="149"/>
      <c r="F21" s="180">
        <v>47</v>
      </c>
      <c r="G21" s="170">
        <v>8746</v>
      </c>
      <c r="H21" s="170">
        <v>4526</v>
      </c>
      <c r="I21" s="170">
        <v>4220</v>
      </c>
      <c r="J21" s="149"/>
      <c r="K21" s="180">
        <v>82</v>
      </c>
      <c r="L21" s="170">
        <v>3295</v>
      </c>
      <c r="M21" s="170">
        <v>1413</v>
      </c>
      <c r="N21" s="170">
        <v>1882</v>
      </c>
      <c r="O21" s="166"/>
      <c r="P21" s="166"/>
    </row>
    <row r="22" spans="1:16" ht="13.5" customHeight="1">
      <c r="A22" s="180">
        <v>13</v>
      </c>
      <c r="B22" s="170">
        <v>4822</v>
      </c>
      <c r="C22" s="170">
        <v>2465</v>
      </c>
      <c r="D22" s="170">
        <v>2357</v>
      </c>
      <c r="E22" s="149"/>
      <c r="F22" s="180">
        <v>48</v>
      </c>
      <c r="G22" s="170">
        <v>8865</v>
      </c>
      <c r="H22" s="170">
        <v>4689</v>
      </c>
      <c r="I22" s="170">
        <v>4176</v>
      </c>
      <c r="J22" s="149"/>
      <c r="K22" s="180">
        <v>83</v>
      </c>
      <c r="L22" s="170">
        <v>3669</v>
      </c>
      <c r="M22" s="170">
        <v>1519</v>
      </c>
      <c r="N22" s="170">
        <v>2150</v>
      </c>
      <c r="O22" s="166"/>
      <c r="P22" s="166"/>
    </row>
    <row r="23" spans="1:16" ht="13.5" customHeight="1">
      <c r="A23" s="180">
        <v>14</v>
      </c>
      <c r="B23" s="170">
        <v>4911</v>
      </c>
      <c r="C23" s="170">
        <v>2455</v>
      </c>
      <c r="D23" s="170">
        <v>2456</v>
      </c>
      <c r="E23" s="149"/>
      <c r="F23" s="180">
        <v>49</v>
      </c>
      <c r="G23" s="170">
        <v>8398</v>
      </c>
      <c r="H23" s="170">
        <v>4389</v>
      </c>
      <c r="I23" s="170">
        <v>4009</v>
      </c>
      <c r="J23" s="149"/>
      <c r="K23" s="180">
        <v>84</v>
      </c>
      <c r="L23" s="170">
        <v>3274</v>
      </c>
      <c r="M23" s="170">
        <v>1300</v>
      </c>
      <c r="N23" s="170">
        <v>1974</v>
      </c>
      <c r="O23" s="166"/>
      <c r="P23" s="166"/>
    </row>
    <row r="24" spans="1:16" ht="13.5" customHeight="1">
      <c r="A24" s="178" t="s">
        <v>6</v>
      </c>
      <c r="B24" s="170">
        <v>24100</v>
      </c>
      <c r="C24" s="170">
        <v>12348</v>
      </c>
      <c r="D24" s="170">
        <v>11752</v>
      </c>
      <c r="E24" s="171">
        <v>4.6349273508793865E-2</v>
      </c>
      <c r="F24" s="178" t="s">
        <v>7</v>
      </c>
      <c r="G24" s="170">
        <v>37211</v>
      </c>
      <c r="H24" s="170">
        <v>19253</v>
      </c>
      <c r="I24" s="170">
        <v>17958</v>
      </c>
      <c r="J24" s="171">
        <v>7.1564432221399521E-2</v>
      </c>
      <c r="K24" s="178" t="s">
        <v>8</v>
      </c>
      <c r="L24" s="170">
        <v>12370</v>
      </c>
      <c r="M24" s="170">
        <v>4400</v>
      </c>
      <c r="N24" s="170">
        <v>7970</v>
      </c>
      <c r="O24" s="171">
        <v>2.3790062792687968E-2</v>
      </c>
      <c r="P24" s="166"/>
    </row>
    <row r="25" spans="1:16" ht="13.5" customHeight="1">
      <c r="A25" s="180">
        <v>15</v>
      </c>
      <c r="B25" s="170">
        <v>4824</v>
      </c>
      <c r="C25" s="170">
        <v>2526</v>
      </c>
      <c r="D25" s="170">
        <v>2298</v>
      </c>
      <c r="E25" s="149"/>
      <c r="F25" s="180">
        <v>50</v>
      </c>
      <c r="G25" s="170">
        <v>8255</v>
      </c>
      <c r="H25" s="170">
        <v>4332</v>
      </c>
      <c r="I25" s="170">
        <v>3923</v>
      </c>
      <c r="J25" s="149"/>
      <c r="K25" s="180">
        <v>85</v>
      </c>
      <c r="L25" s="170">
        <v>3010</v>
      </c>
      <c r="M25" s="170">
        <v>1158</v>
      </c>
      <c r="N25" s="170">
        <v>1852</v>
      </c>
      <c r="O25" s="166"/>
      <c r="P25" s="166"/>
    </row>
    <row r="26" spans="1:16" ht="13.5" customHeight="1">
      <c r="A26" s="180">
        <v>16</v>
      </c>
      <c r="B26" s="170">
        <v>4896</v>
      </c>
      <c r="C26" s="170">
        <v>2481</v>
      </c>
      <c r="D26" s="170">
        <v>2415</v>
      </c>
      <c r="E26" s="149"/>
      <c r="F26" s="180">
        <v>51</v>
      </c>
      <c r="G26" s="170">
        <v>7713</v>
      </c>
      <c r="H26" s="170">
        <v>3974</v>
      </c>
      <c r="I26" s="170">
        <v>3739</v>
      </c>
      <c r="J26" s="149"/>
      <c r="K26" s="180">
        <v>86</v>
      </c>
      <c r="L26" s="170">
        <v>2799</v>
      </c>
      <c r="M26" s="170">
        <v>1042</v>
      </c>
      <c r="N26" s="170">
        <v>1757</v>
      </c>
      <c r="O26" s="166"/>
      <c r="P26" s="166"/>
    </row>
    <row r="27" spans="1:16" ht="13.5" customHeight="1">
      <c r="A27" s="180">
        <v>17</v>
      </c>
      <c r="B27" s="170">
        <v>4826</v>
      </c>
      <c r="C27" s="170">
        <v>2501</v>
      </c>
      <c r="D27" s="170">
        <v>2325</v>
      </c>
      <c r="E27" s="149"/>
      <c r="F27" s="180">
        <v>52</v>
      </c>
      <c r="G27" s="170">
        <v>7597</v>
      </c>
      <c r="H27" s="170">
        <v>3945</v>
      </c>
      <c r="I27" s="170">
        <v>3652</v>
      </c>
      <c r="J27" s="149"/>
      <c r="K27" s="180">
        <v>87</v>
      </c>
      <c r="L27" s="170">
        <v>2426</v>
      </c>
      <c r="M27" s="170">
        <v>843</v>
      </c>
      <c r="N27" s="170">
        <v>1583</v>
      </c>
      <c r="O27" s="166"/>
      <c r="P27" s="166"/>
    </row>
    <row r="28" spans="1:16" ht="13.5" customHeight="1">
      <c r="A28" s="180">
        <v>18</v>
      </c>
      <c r="B28" s="170">
        <v>4721</v>
      </c>
      <c r="C28" s="170">
        <v>2418</v>
      </c>
      <c r="D28" s="170">
        <v>2303</v>
      </c>
      <c r="E28" s="149"/>
      <c r="F28" s="180">
        <v>53</v>
      </c>
      <c r="G28" s="170">
        <v>7450</v>
      </c>
      <c r="H28" s="170">
        <v>3813</v>
      </c>
      <c r="I28" s="170">
        <v>3637</v>
      </c>
      <c r="J28" s="149"/>
      <c r="K28" s="180">
        <v>88</v>
      </c>
      <c r="L28" s="170">
        <v>2199</v>
      </c>
      <c r="M28" s="170">
        <v>742</v>
      </c>
      <c r="N28" s="170">
        <v>1457</v>
      </c>
      <c r="O28" s="166"/>
      <c r="P28" s="166"/>
    </row>
    <row r="29" spans="1:16" ht="13.5" customHeight="1">
      <c r="A29" s="180">
        <v>19</v>
      </c>
      <c r="B29" s="170">
        <v>4833</v>
      </c>
      <c r="C29" s="170">
        <v>2422</v>
      </c>
      <c r="D29" s="170">
        <v>2411</v>
      </c>
      <c r="E29" s="149"/>
      <c r="F29" s="180">
        <v>54</v>
      </c>
      <c r="G29" s="170">
        <v>6196</v>
      </c>
      <c r="H29" s="170">
        <v>3189</v>
      </c>
      <c r="I29" s="170">
        <v>3007</v>
      </c>
      <c r="J29" s="149"/>
      <c r="K29" s="180">
        <v>89</v>
      </c>
      <c r="L29" s="170">
        <v>1936</v>
      </c>
      <c r="M29" s="170">
        <v>615</v>
      </c>
      <c r="N29" s="170">
        <v>1321</v>
      </c>
      <c r="O29" s="166"/>
      <c r="P29" s="166"/>
    </row>
    <row r="30" spans="1:16" ht="13.5" customHeight="1">
      <c r="A30" s="178" t="s">
        <v>9</v>
      </c>
      <c r="B30" s="170">
        <v>24939</v>
      </c>
      <c r="C30" s="170">
        <v>13461</v>
      </c>
      <c r="D30" s="170">
        <v>11478</v>
      </c>
      <c r="E30" s="171">
        <v>4.7962843652938181E-2</v>
      </c>
      <c r="F30" s="178" t="s">
        <v>10</v>
      </c>
      <c r="G30" s="170">
        <v>31458</v>
      </c>
      <c r="H30" s="170">
        <v>16055</v>
      </c>
      <c r="I30" s="170">
        <v>15403</v>
      </c>
      <c r="J30" s="171">
        <v>6.0500225976748437E-2</v>
      </c>
      <c r="K30" s="178" t="s">
        <v>11</v>
      </c>
      <c r="L30" s="170">
        <v>5809</v>
      </c>
      <c r="M30" s="170">
        <v>1663</v>
      </c>
      <c r="N30" s="170">
        <v>4146</v>
      </c>
      <c r="O30" s="171">
        <v>1.1171905801352014E-2</v>
      </c>
      <c r="P30" s="166"/>
    </row>
    <row r="31" spans="1:16" ht="13.5" customHeight="1">
      <c r="A31" s="180">
        <v>20</v>
      </c>
      <c r="B31" s="170">
        <v>4953</v>
      </c>
      <c r="C31" s="170">
        <v>2558</v>
      </c>
      <c r="D31" s="170">
        <v>2395</v>
      </c>
      <c r="E31" s="149"/>
      <c r="F31" s="180">
        <v>55</v>
      </c>
      <c r="G31" s="170">
        <v>6563</v>
      </c>
      <c r="H31" s="170">
        <v>3301</v>
      </c>
      <c r="I31" s="170">
        <v>3262</v>
      </c>
      <c r="J31" s="149"/>
      <c r="K31" s="180">
        <v>90</v>
      </c>
      <c r="L31" s="170">
        <v>1669</v>
      </c>
      <c r="M31" s="170">
        <v>513</v>
      </c>
      <c r="N31" s="170">
        <v>1156</v>
      </c>
      <c r="O31" s="166"/>
      <c r="P31" s="166"/>
    </row>
    <row r="32" spans="1:16" ht="13.5" customHeight="1">
      <c r="A32" s="180">
        <v>21</v>
      </c>
      <c r="B32" s="170">
        <v>4878</v>
      </c>
      <c r="C32" s="170">
        <v>2559</v>
      </c>
      <c r="D32" s="170">
        <v>2319</v>
      </c>
      <c r="E32" s="149"/>
      <c r="F32" s="180">
        <v>56</v>
      </c>
      <c r="G32" s="170">
        <v>6663</v>
      </c>
      <c r="H32" s="170">
        <v>3415</v>
      </c>
      <c r="I32" s="170">
        <v>3248</v>
      </c>
      <c r="J32" s="149"/>
      <c r="K32" s="180">
        <v>91</v>
      </c>
      <c r="L32" s="170">
        <v>1344</v>
      </c>
      <c r="M32" s="170">
        <v>408</v>
      </c>
      <c r="N32" s="170">
        <v>936</v>
      </c>
      <c r="O32" s="166"/>
      <c r="P32" s="166"/>
    </row>
    <row r="33" spans="1:16" ht="13.5" customHeight="1">
      <c r="A33" s="180">
        <v>22</v>
      </c>
      <c r="B33" s="170">
        <v>4803</v>
      </c>
      <c r="C33" s="170">
        <v>2633</v>
      </c>
      <c r="D33" s="170">
        <v>2170</v>
      </c>
      <c r="E33" s="149"/>
      <c r="F33" s="180">
        <v>57</v>
      </c>
      <c r="G33" s="170">
        <v>6379</v>
      </c>
      <c r="H33" s="170">
        <v>3329</v>
      </c>
      <c r="I33" s="170">
        <v>3050</v>
      </c>
      <c r="J33" s="149"/>
      <c r="K33" s="180">
        <v>92</v>
      </c>
      <c r="L33" s="170">
        <v>1118</v>
      </c>
      <c r="M33" s="170">
        <v>325</v>
      </c>
      <c r="N33" s="170">
        <v>793</v>
      </c>
      <c r="O33" s="166"/>
      <c r="P33" s="166"/>
    </row>
    <row r="34" spans="1:16" ht="13.5" customHeight="1">
      <c r="A34" s="180">
        <v>23</v>
      </c>
      <c r="B34" s="170">
        <v>5111</v>
      </c>
      <c r="C34" s="170">
        <v>2820</v>
      </c>
      <c r="D34" s="170">
        <v>2291</v>
      </c>
      <c r="E34" s="149"/>
      <c r="F34" s="180">
        <v>58</v>
      </c>
      <c r="G34" s="170">
        <v>6029</v>
      </c>
      <c r="H34" s="170">
        <v>3095</v>
      </c>
      <c r="I34" s="170">
        <v>2934</v>
      </c>
      <c r="J34" s="149"/>
      <c r="K34" s="180">
        <v>93</v>
      </c>
      <c r="L34" s="170">
        <v>930</v>
      </c>
      <c r="M34" s="170">
        <v>229</v>
      </c>
      <c r="N34" s="170">
        <v>701</v>
      </c>
      <c r="O34" s="166"/>
      <c r="P34" s="166"/>
    </row>
    <row r="35" spans="1:16" ht="13.5" customHeight="1">
      <c r="A35" s="180">
        <v>24</v>
      </c>
      <c r="B35" s="170">
        <v>5194</v>
      </c>
      <c r="C35" s="170">
        <v>2891</v>
      </c>
      <c r="D35" s="170">
        <v>2303</v>
      </c>
      <c r="E35" s="149"/>
      <c r="F35" s="180">
        <v>59</v>
      </c>
      <c r="G35" s="170">
        <v>5824</v>
      </c>
      <c r="H35" s="170">
        <v>2915</v>
      </c>
      <c r="I35" s="170">
        <v>2909</v>
      </c>
      <c r="J35" s="149"/>
      <c r="K35" s="180">
        <v>94</v>
      </c>
      <c r="L35" s="170">
        <v>748</v>
      </c>
      <c r="M35" s="170">
        <v>188</v>
      </c>
      <c r="N35" s="170">
        <v>560</v>
      </c>
      <c r="O35" s="166"/>
      <c r="P35" s="166"/>
    </row>
    <row r="36" spans="1:16" ht="13.5" customHeight="1">
      <c r="A36" s="178" t="s">
        <v>12</v>
      </c>
      <c r="B36" s="170">
        <v>27383</v>
      </c>
      <c r="C36" s="170">
        <v>15118</v>
      </c>
      <c r="D36" s="170">
        <v>12265</v>
      </c>
      <c r="E36" s="171">
        <v>5.2663160020385985E-2</v>
      </c>
      <c r="F36" s="178" t="s">
        <v>13</v>
      </c>
      <c r="G36" s="170">
        <v>28999</v>
      </c>
      <c r="H36" s="170">
        <v>14528</v>
      </c>
      <c r="I36" s="170">
        <v>14471</v>
      </c>
      <c r="J36" s="171">
        <v>5.5771061513755736E-2</v>
      </c>
      <c r="K36" s="178" t="s">
        <v>14</v>
      </c>
      <c r="L36" s="170">
        <v>1711</v>
      </c>
      <c r="M36" s="170">
        <v>347</v>
      </c>
      <c r="N36" s="170">
        <v>1364</v>
      </c>
      <c r="O36" s="171">
        <v>3.2906060984873981E-3</v>
      </c>
      <c r="P36" s="166"/>
    </row>
    <row r="37" spans="1:16" ht="13.5" customHeight="1">
      <c r="A37" s="180">
        <v>25</v>
      </c>
      <c r="B37" s="170">
        <v>5268</v>
      </c>
      <c r="C37" s="170">
        <v>2953</v>
      </c>
      <c r="D37" s="170">
        <v>2315</v>
      </c>
      <c r="E37" s="149"/>
      <c r="F37" s="180">
        <v>60</v>
      </c>
      <c r="G37" s="170">
        <v>5780</v>
      </c>
      <c r="H37" s="170">
        <v>2948</v>
      </c>
      <c r="I37" s="170">
        <v>2832</v>
      </c>
      <c r="J37" s="149"/>
      <c r="K37" s="180">
        <v>95</v>
      </c>
      <c r="L37" s="170">
        <v>604</v>
      </c>
      <c r="M37" s="170">
        <v>130</v>
      </c>
      <c r="N37" s="170">
        <v>474</v>
      </c>
      <c r="O37" s="166"/>
      <c r="P37" s="166"/>
    </row>
    <row r="38" spans="1:16" ht="13.5" customHeight="1">
      <c r="A38" s="180">
        <v>26</v>
      </c>
      <c r="B38" s="170">
        <v>5451</v>
      </c>
      <c r="C38" s="170">
        <v>3024</v>
      </c>
      <c r="D38" s="170">
        <v>2427</v>
      </c>
      <c r="E38" s="149"/>
      <c r="F38" s="180">
        <v>61</v>
      </c>
      <c r="G38" s="170">
        <v>5911</v>
      </c>
      <c r="H38" s="170">
        <v>2968</v>
      </c>
      <c r="I38" s="170">
        <v>2943</v>
      </c>
      <c r="J38" s="149"/>
      <c r="K38" s="180">
        <v>96</v>
      </c>
      <c r="L38" s="170">
        <v>425</v>
      </c>
      <c r="M38" s="170">
        <v>95</v>
      </c>
      <c r="N38" s="170">
        <v>330</v>
      </c>
      <c r="O38" s="166"/>
      <c r="P38" s="166"/>
    </row>
    <row r="39" spans="1:16" ht="13.5" customHeight="1">
      <c r="A39" s="180">
        <v>27</v>
      </c>
      <c r="B39" s="170">
        <v>5583</v>
      </c>
      <c r="C39" s="170">
        <v>3124</v>
      </c>
      <c r="D39" s="170">
        <v>2459</v>
      </c>
      <c r="E39" s="149"/>
      <c r="F39" s="180">
        <v>62</v>
      </c>
      <c r="G39" s="170">
        <v>5968</v>
      </c>
      <c r="H39" s="170">
        <v>2987</v>
      </c>
      <c r="I39" s="170">
        <v>2981</v>
      </c>
      <c r="J39" s="149"/>
      <c r="K39" s="180">
        <v>97</v>
      </c>
      <c r="L39" s="170">
        <v>298</v>
      </c>
      <c r="M39" s="170">
        <v>69</v>
      </c>
      <c r="N39" s="170">
        <v>229</v>
      </c>
      <c r="O39" s="166"/>
      <c r="P39" s="166"/>
    </row>
    <row r="40" spans="1:16" ht="13.5" customHeight="1">
      <c r="A40" s="180">
        <v>28</v>
      </c>
      <c r="B40" s="170">
        <v>5467</v>
      </c>
      <c r="C40" s="170">
        <v>2950</v>
      </c>
      <c r="D40" s="170">
        <v>2517</v>
      </c>
      <c r="E40" s="149"/>
      <c r="F40" s="180">
        <v>63</v>
      </c>
      <c r="G40" s="170">
        <v>5614</v>
      </c>
      <c r="H40" s="170">
        <v>2800</v>
      </c>
      <c r="I40" s="170">
        <v>2814</v>
      </c>
      <c r="J40" s="149"/>
      <c r="K40" s="180">
        <v>98</v>
      </c>
      <c r="L40" s="170">
        <v>234</v>
      </c>
      <c r="M40" s="170">
        <v>38</v>
      </c>
      <c r="N40" s="170">
        <v>196</v>
      </c>
      <c r="O40" s="166"/>
      <c r="P40" s="166"/>
    </row>
    <row r="41" spans="1:16" ht="13.5" customHeight="1">
      <c r="A41" s="180">
        <v>29</v>
      </c>
      <c r="B41" s="170">
        <v>5614</v>
      </c>
      <c r="C41" s="170">
        <v>3067</v>
      </c>
      <c r="D41" s="170">
        <v>2547</v>
      </c>
      <c r="E41" s="149"/>
      <c r="F41" s="180">
        <v>64</v>
      </c>
      <c r="G41" s="170">
        <v>5726</v>
      </c>
      <c r="H41" s="170">
        <v>2825</v>
      </c>
      <c r="I41" s="170">
        <v>2901</v>
      </c>
      <c r="J41" s="149"/>
      <c r="K41" s="180">
        <v>99</v>
      </c>
      <c r="L41" s="170">
        <v>150</v>
      </c>
      <c r="M41" s="170">
        <v>15</v>
      </c>
      <c r="N41" s="170">
        <v>135</v>
      </c>
      <c r="O41" s="166"/>
    </row>
    <row r="42" spans="1:16" ht="13.5" customHeight="1">
      <c r="A42" s="178" t="s">
        <v>15</v>
      </c>
      <c r="B42" s="170">
        <v>29829</v>
      </c>
      <c r="C42" s="170">
        <v>15800</v>
      </c>
      <c r="D42" s="170">
        <v>14029</v>
      </c>
      <c r="E42" s="171">
        <v>5.7367322800573113E-2</v>
      </c>
      <c r="F42" s="178" t="s">
        <v>16</v>
      </c>
      <c r="G42" s="170">
        <v>31654</v>
      </c>
      <c r="H42" s="170">
        <v>15421</v>
      </c>
      <c r="I42" s="170">
        <v>16233</v>
      </c>
      <c r="J42" s="171">
        <v>6.0877174425201699E-2</v>
      </c>
      <c r="K42" s="157"/>
      <c r="L42" s="149"/>
      <c r="M42" s="149"/>
      <c r="N42" s="149"/>
      <c r="O42" s="166"/>
    </row>
    <row r="43" spans="1:16" ht="13.5" customHeight="1">
      <c r="A43" s="180">
        <v>30</v>
      </c>
      <c r="B43" s="170">
        <v>5588</v>
      </c>
      <c r="C43" s="170">
        <v>3009</v>
      </c>
      <c r="D43" s="170">
        <v>2579</v>
      </c>
      <c r="E43" s="149"/>
      <c r="F43" s="180">
        <v>65</v>
      </c>
      <c r="G43" s="170">
        <v>6039</v>
      </c>
      <c r="H43" s="170">
        <v>3054</v>
      </c>
      <c r="I43" s="170">
        <v>2985</v>
      </c>
      <c r="J43" s="149"/>
      <c r="K43" s="157"/>
      <c r="L43" s="149"/>
      <c r="M43" s="149"/>
      <c r="N43" s="149"/>
      <c r="O43" s="166"/>
    </row>
    <row r="44" spans="1:16" ht="13.5" customHeight="1">
      <c r="A44" s="180">
        <v>31</v>
      </c>
      <c r="B44" s="170">
        <v>5718</v>
      </c>
      <c r="C44" s="170">
        <v>3087</v>
      </c>
      <c r="D44" s="170">
        <v>2631</v>
      </c>
      <c r="E44" s="149"/>
      <c r="F44" s="180">
        <v>66</v>
      </c>
      <c r="G44" s="170">
        <v>6081</v>
      </c>
      <c r="H44" s="170">
        <v>2994</v>
      </c>
      <c r="I44" s="170">
        <v>3087</v>
      </c>
      <c r="J44" s="149"/>
      <c r="K44" s="178" t="s">
        <v>131</v>
      </c>
      <c r="L44" s="176">
        <v>224</v>
      </c>
      <c r="M44" s="176">
        <v>26</v>
      </c>
      <c r="N44" s="176">
        <v>198</v>
      </c>
      <c r="O44" s="171">
        <v>4.307982268037272E-4</v>
      </c>
    </row>
    <row r="45" spans="1:16" ht="13.5" customHeight="1">
      <c r="A45" s="180">
        <v>32</v>
      </c>
      <c r="B45" s="170">
        <v>6035</v>
      </c>
      <c r="C45" s="170">
        <v>3181</v>
      </c>
      <c r="D45" s="170">
        <v>2854</v>
      </c>
      <c r="E45" s="149"/>
      <c r="F45" s="180">
        <v>67</v>
      </c>
      <c r="G45" s="170">
        <v>6314</v>
      </c>
      <c r="H45" s="170">
        <v>3007</v>
      </c>
      <c r="I45" s="170">
        <v>3307</v>
      </c>
      <c r="J45" s="149"/>
      <c r="K45" s="157"/>
      <c r="L45" s="149"/>
      <c r="M45" s="149"/>
      <c r="N45" s="149"/>
      <c r="O45" s="166"/>
    </row>
    <row r="46" spans="1:16" ht="13.5" customHeight="1">
      <c r="A46" s="180">
        <v>33</v>
      </c>
      <c r="B46" s="170">
        <v>6154</v>
      </c>
      <c r="C46" s="170">
        <v>3204</v>
      </c>
      <c r="D46" s="170">
        <v>2950</v>
      </c>
      <c r="E46" s="149"/>
      <c r="F46" s="180">
        <v>68</v>
      </c>
      <c r="G46" s="170">
        <v>6534</v>
      </c>
      <c r="H46" s="170">
        <v>3165</v>
      </c>
      <c r="I46" s="170">
        <v>3369</v>
      </c>
      <c r="J46" s="149"/>
      <c r="K46" s="178" t="s">
        <v>132</v>
      </c>
      <c r="L46" s="176">
        <v>519965</v>
      </c>
      <c r="M46" s="176">
        <v>260241</v>
      </c>
      <c r="N46" s="176">
        <v>259724</v>
      </c>
      <c r="O46" s="166"/>
    </row>
    <row r="47" spans="1:16" ht="13.5" customHeight="1">
      <c r="A47" s="180">
        <v>34</v>
      </c>
      <c r="B47" s="170">
        <v>6334</v>
      </c>
      <c r="C47" s="170">
        <v>3319</v>
      </c>
      <c r="D47" s="170">
        <v>3015</v>
      </c>
      <c r="E47" s="149"/>
      <c r="F47" s="180">
        <v>69</v>
      </c>
      <c r="G47" s="170">
        <v>6686</v>
      </c>
      <c r="H47" s="170">
        <v>3201</v>
      </c>
      <c r="I47" s="170">
        <v>3485</v>
      </c>
      <c r="J47" s="149"/>
      <c r="K47" s="166"/>
      <c r="L47" s="166"/>
      <c r="M47" s="166"/>
      <c r="N47" s="166"/>
      <c r="O47" s="166"/>
    </row>
    <row r="48" spans="1:16" ht="13.5" customHeight="1">
      <c r="E48" s="149"/>
      <c r="F48" s="149"/>
      <c r="G48" s="166"/>
      <c r="H48" s="166"/>
      <c r="I48" s="166"/>
      <c r="J48" s="166"/>
      <c r="K48" s="166"/>
      <c r="L48" s="166"/>
      <c r="M48" s="166"/>
      <c r="N48" s="166"/>
      <c r="O48" s="166"/>
    </row>
    <row r="49" spans="5:15" ht="13.5" customHeight="1">
      <c r="E49" s="149"/>
      <c r="F49" s="149"/>
      <c r="G49" s="166"/>
      <c r="H49" s="166"/>
      <c r="I49" s="166"/>
      <c r="J49" s="166"/>
      <c r="K49" s="166"/>
      <c r="L49" s="166"/>
      <c r="M49" s="166"/>
      <c r="N49" s="166"/>
      <c r="O49" s="166"/>
    </row>
    <row r="50" spans="5:15" ht="13.5" customHeight="1">
      <c r="E50" s="149"/>
      <c r="F50" s="149"/>
      <c r="G50" s="166"/>
      <c r="H50" s="166"/>
      <c r="I50" s="166"/>
      <c r="J50" s="166"/>
      <c r="K50" s="166"/>
      <c r="M50" s="166"/>
    </row>
    <row r="51" spans="5:15" ht="13.5" customHeight="1">
      <c r="E51" s="149"/>
      <c r="F51" s="149"/>
      <c r="G51" s="166"/>
      <c r="H51" s="166"/>
      <c r="I51" s="166"/>
      <c r="J51" s="166"/>
      <c r="K51" s="166"/>
      <c r="M51" s="166"/>
    </row>
    <row r="52" spans="5:15" ht="13.5" customHeight="1">
      <c r="E52" s="149"/>
      <c r="F52" s="149"/>
      <c r="G52" s="166"/>
      <c r="H52" s="166"/>
      <c r="I52" s="166"/>
      <c r="J52" s="166"/>
      <c r="K52" s="166"/>
      <c r="M52" s="166"/>
    </row>
    <row r="53" spans="5:15" ht="13.5" customHeight="1">
      <c r="E53" s="149"/>
      <c r="F53" s="149"/>
      <c r="G53" s="166"/>
      <c r="H53" s="166"/>
      <c r="I53" s="166"/>
      <c r="J53" s="166"/>
      <c r="K53" s="166"/>
      <c r="M53" s="166"/>
    </row>
    <row r="54" spans="5:15" ht="13.5" customHeight="1">
      <c r="E54" s="149"/>
      <c r="F54" s="149"/>
      <c r="G54" s="166"/>
      <c r="H54" s="166"/>
      <c r="I54" s="166"/>
      <c r="J54" s="166"/>
      <c r="K54" s="166"/>
      <c r="M54" s="166"/>
    </row>
    <row r="55" spans="5:15" ht="13.5" customHeight="1">
      <c r="E55" s="149"/>
      <c r="F55" s="149"/>
      <c r="G55" s="166"/>
      <c r="H55" s="166"/>
      <c r="I55" s="166"/>
      <c r="J55" s="166"/>
      <c r="K55" s="166"/>
      <c r="M55" s="166"/>
    </row>
    <row r="56" spans="5:15" ht="13.5" customHeight="1">
      <c r="E56" s="149"/>
      <c r="F56" s="149"/>
      <c r="G56" s="166"/>
      <c r="H56" s="166"/>
      <c r="I56" s="166"/>
      <c r="J56" s="166"/>
      <c r="K56" s="166"/>
      <c r="M56" s="166"/>
    </row>
    <row r="57" spans="5:15" ht="13.5" customHeight="1">
      <c r="E57" s="149"/>
      <c r="F57" s="149"/>
      <c r="G57" s="166"/>
      <c r="H57" s="166"/>
      <c r="I57" s="166"/>
      <c r="J57" s="166"/>
      <c r="K57" s="166"/>
      <c r="M57" s="166"/>
    </row>
    <row r="58" spans="5:15" ht="13.5" customHeight="1">
      <c r="E58" s="149"/>
      <c r="F58" s="149"/>
      <c r="G58" s="166"/>
      <c r="H58" s="166"/>
      <c r="I58" s="166"/>
      <c r="J58" s="166"/>
      <c r="K58" s="166"/>
      <c r="M58" s="166"/>
    </row>
    <row r="59" spans="5:15" ht="13.5" customHeight="1">
      <c r="E59" s="149"/>
      <c r="F59" s="149"/>
      <c r="G59" s="166"/>
      <c r="H59" s="166"/>
      <c r="I59" s="166"/>
      <c r="J59" s="166"/>
      <c r="K59" s="166"/>
      <c r="M59" s="166"/>
    </row>
    <row r="60" spans="5:15" ht="13.5" customHeight="1">
      <c r="E60" s="149"/>
      <c r="F60" s="149"/>
      <c r="G60" s="166"/>
      <c r="H60" s="166"/>
      <c r="I60" s="166"/>
      <c r="J60" s="166"/>
      <c r="K60" s="166"/>
      <c r="M60" s="166"/>
    </row>
    <row r="61" spans="5:15" ht="13.5" customHeight="1">
      <c r="E61" s="149"/>
      <c r="F61" s="149"/>
      <c r="G61" s="166"/>
      <c r="H61" s="166"/>
      <c r="I61" s="166"/>
      <c r="J61" s="166"/>
      <c r="K61" s="166"/>
      <c r="M61" s="166"/>
    </row>
    <row r="62" spans="5:15" ht="13.5" customHeight="1">
      <c r="E62" s="149"/>
      <c r="F62" s="149"/>
      <c r="G62" s="166"/>
      <c r="H62" s="166"/>
      <c r="I62" s="166"/>
      <c r="J62" s="166"/>
      <c r="K62" s="166"/>
      <c r="M62" s="166"/>
    </row>
    <row r="63" spans="5:15" ht="13.5" customHeight="1">
      <c r="E63" s="149"/>
      <c r="F63" s="149"/>
      <c r="G63" s="166"/>
      <c r="H63" s="166"/>
      <c r="I63" s="166"/>
      <c r="J63" s="166"/>
      <c r="K63" s="166"/>
      <c r="M63" s="166"/>
    </row>
    <row r="64" spans="5:15" ht="13.5" customHeight="1">
      <c r="E64" s="149"/>
      <c r="F64" s="149"/>
      <c r="G64" s="166"/>
      <c r="H64" s="166"/>
      <c r="I64" s="166"/>
      <c r="J64" s="166"/>
      <c r="K64" s="166"/>
      <c r="M64" s="166"/>
    </row>
    <row r="65" spans="5:13" ht="13.5" customHeight="1">
      <c r="E65" s="149"/>
      <c r="F65" s="149"/>
      <c r="G65" s="166"/>
      <c r="H65" s="166"/>
      <c r="I65" s="166"/>
      <c r="J65" s="166"/>
      <c r="K65" s="166"/>
      <c r="M65" s="166"/>
    </row>
    <row r="66" spans="5:13" ht="13.5" customHeight="1">
      <c r="E66" s="149"/>
      <c r="F66" s="149"/>
      <c r="G66" s="166"/>
      <c r="H66" s="166"/>
      <c r="I66" s="166"/>
      <c r="J66" s="166"/>
      <c r="K66" s="166"/>
      <c r="M66" s="166"/>
    </row>
    <row r="67" spans="5:13" ht="13.5" customHeight="1">
      <c r="E67" s="149"/>
      <c r="F67" s="149"/>
      <c r="G67" s="166"/>
      <c r="H67" s="166"/>
      <c r="I67" s="166"/>
      <c r="J67" s="166"/>
      <c r="K67" s="166"/>
      <c r="M67" s="166"/>
    </row>
    <row r="68" spans="5:13" ht="13.5" customHeight="1">
      <c r="E68" s="149"/>
      <c r="F68" s="149"/>
      <c r="G68" s="166"/>
      <c r="H68" s="166"/>
      <c r="I68" s="166"/>
      <c r="J68" s="166"/>
      <c r="K68" s="166"/>
      <c r="M68" s="166"/>
    </row>
    <row r="69" spans="5:13" ht="13.5" customHeight="1">
      <c r="E69" s="149"/>
      <c r="F69" s="149"/>
      <c r="G69" s="166"/>
      <c r="H69" s="166"/>
      <c r="I69" s="166"/>
      <c r="J69" s="166"/>
      <c r="K69" s="166"/>
      <c r="M69" s="166"/>
    </row>
    <row r="70" spans="5:13" ht="13.5" customHeight="1">
      <c r="E70" s="149"/>
      <c r="F70" s="149"/>
      <c r="G70" s="166"/>
      <c r="H70" s="166"/>
      <c r="I70" s="166"/>
      <c r="J70" s="166"/>
      <c r="K70" s="166"/>
      <c r="M70" s="166"/>
    </row>
    <row r="71" spans="5:13" ht="13.5" customHeight="1">
      <c r="E71" s="149"/>
      <c r="F71" s="149"/>
      <c r="G71" s="166"/>
      <c r="H71" s="166"/>
      <c r="I71" s="166"/>
      <c r="J71" s="166"/>
      <c r="K71" s="166"/>
      <c r="M71" s="166"/>
    </row>
    <row r="72" spans="5:13" ht="13.5" customHeight="1">
      <c r="E72" s="149"/>
      <c r="F72" s="149"/>
      <c r="G72" s="166"/>
      <c r="H72" s="166"/>
      <c r="I72" s="166"/>
      <c r="J72" s="166"/>
      <c r="K72" s="166"/>
      <c r="M72" s="166"/>
    </row>
    <row r="73" spans="5:13" ht="13.5" customHeight="1">
      <c r="E73" s="149"/>
      <c r="F73" s="149"/>
      <c r="G73" s="166"/>
      <c r="H73" s="166"/>
      <c r="I73" s="166"/>
      <c r="J73" s="166"/>
      <c r="K73" s="166"/>
      <c r="M73" s="166"/>
    </row>
    <row r="74" spans="5:13" ht="13.5" customHeight="1">
      <c r="E74" s="149"/>
      <c r="F74" s="149"/>
      <c r="G74" s="166"/>
      <c r="H74" s="166"/>
      <c r="I74" s="166"/>
      <c r="J74" s="166"/>
      <c r="K74" s="166"/>
      <c r="M74" s="166"/>
    </row>
    <row r="75" spans="5:13" ht="13.5" customHeight="1">
      <c r="E75" s="149"/>
      <c r="F75" s="149"/>
      <c r="G75" s="166"/>
      <c r="H75" s="166"/>
      <c r="I75" s="166"/>
      <c r="J75" s="166"/>
      <c r="K75" s="166"/>
      <c r="M75" s="166"/>
    </row>
    <row r="76" spans="5:13" ht="13.5" customHeight="1">
      <c r="E76" s="149"/>
      <c r="F76" s="149"/>
      <c r="G76" s="166"/>
      <c r="H76" s="166"/>
      <c r="I76" s="166"/>
      <c r="J76" s="166"/>
      <c r="K76" s="166"/>
      <c r="M76" s="166"/>
    </row>
    <row r="77" spans="5:13" ht="13.5" customHeight="1">
      <c r="E77" s="149"/>
      <c r="F77" s="149"/>
      <c r="G77" s="166"/>
      <c r="H77" s="166"/>
      <c r="I77" s="166"/>
      <c r="J77" s="166"/>
      <c r="K77" s="166"/>
      <c r="M77" s="166"/>
    </row>
    <row r="78" spans="5:13" ht="13.5" customHeight="1">
      <c r="E78" s="149"/>
      <c r="F78" s="149"/>
      <c r="G78" s="166"/>
      <c r="H78" s="166"/>
      <c r="I78" s="166"/>
      <c r="J78" s="166"/>
      <c r="K78" s="166"/>
      <c r="M78" s="166"/>
    </row>
    <row r="79" spans="5:13" ht="13.5" customHeight="1">
      <c r="E79" s="149"/>
      <c r="F79" s="149"/>
      <c r="G79" s="166"/>
      <c r="H79" s="166"/>
      <c r="I79" s="166"/>
      <c r="J79" s="166"/>
      <c r="K79" s="166"/>
      <c r="M79" s="166"/>
    </row>
    <row r="80" spans="5:13" ht="13.5" customHeight="1">
      <c r="E80" s="149"/>
      <c r="F80" s="149"/>
      <c r="G80" s="166"/>
      <c r="H80" s="166"/>
      <c r="I80" s="166"/>
      <c r="J80" s="166"/>
      <c r="K80" s="166"/>
      <c r="M80" s="166"/>
    </row>
    <row r="81" spans="5:13" ht="13.5" customHeight="1">
      <c r="E81" s="149"/>
      <c r="F81" s="149"/>
      <c r="G81" s="166"/>
      <c r="H81" s="166"/>
      <c r="I81" s="166"/>
      <c r="J81" s="166"/>
      <c r="K81" s="166"/>
      <c r="M81" s="166"/>
    </row>
    <row r="82" spans="5:13" ht="13.5" customHeight="1">
      <c r="E82" s="149"/>
      <c r="F82" s="149"/>
      <c r="G82" s="166"/>
      <c r="H82" s="166"/>
      <c r="I82" s="166"/>
      <c r="J82" s="166"/>
      <c r="K82" s="166"/>
      <c r="M82" s="166"/>
    </row>
    <row r="83" spans="5:13" ht="13.5" customHeight="1">
      <c r="E83" s="149"/>
      <c r="F83" s="149"/>
      <c r="G83" s="166"/>
      <c r="H83" s="166"/>
      <c r="I83" s="166"/>
      <c r="J83" s="166"/>
      <c r="K83" s="166"/>
      <c r="M83" s="166"/>
    </row>
    <row r="84" spans="5:13" ht="13.5" customHeight="1">
      <c r="E84" s="149"/>
      <c r="F84" s="149"/>
      <c r="G84" s="166"/>
      <c r="H84" s="166"/>
      <c r="I84" s="166"/>
      <c r="J84" s="166"/>
      <c r="K84" s="166"/>
      <c r="M84" s="166"/>
    </row>
    <row r="85" spans="5:13" ht="13.5" customHeight="1">
      <c r="E85" s="149"/>
      <c r="F85" s="149"/>
      <c r="G85" s="166"/>
      <c r="H85" s="166"/>
      <c r="I85" s="166"/>
      <c r="J85" s="166"/>
      <c r="K85" s="166"/>
      <c r="M85" s="166"/>
    </row>
    <row r="86" spans="5:13" ht="13.5" customHeight="1">
      <c r="E86" s="149"/>
      <c r="F86" s="149"/>
      <c r="G86" s="166"/>
      <c r="H86" s="166"/>
      <c r="I86" s="166"/>
      <c r="J86" s="166"/>
      <c r="K86" s="166"/>
      <c r="M86" s="166"/>
    </row>
    <row r="87" spans="5:13" ht="13.5" customHeight="1">
      <c r="E87" s="149"/>
      <c r="F87" s="149"/>
      <c r="G87" s="166"/>
      <c r="H87" s="166"/>
      <c r="I87" s="166"/>
      <c r="J87" s="166"/>
      <c r="K87" s="166"/>
      <c r="M87" s="166"/>
    </row>
    <row r="88" spans="5:13" ht="13.5" customHeight="1">
      <c r="E88" s="149"/>
      <c r="F88" s="149"/>
      <c r="G88" s="166"/>
      <c r="H88" s="166"/>
      <c r="I88" s="166"/>
      <c r="J88" s="166"/>
      <c r="K88" s="166"/>
      <c r="M88" s="166"/>
    </row>
    <row r="89" spans="5:13" ht="13.5" customHeight="1">
      <c r="E89" s="149"/>
      <c r="F89" s="149"/>
      <c r="G89" s="166"/>
      <c r="H89" s="166"/>
      <c r="I89" s="166"/>
      <c r="J89" s="166"/>
      <c r="K89" s="166"/>
      <c r="M89" s="166"/>
    </row>
    <row r="90" spans="5:13" ht="13.5" customHeight="1">
      <c r="E90" s="149"/>
      <c r="F90" s="149"/>
      <c r="G90" s="166"/>
      <c r="H90" s="166"/>
      <c r="I90" s="166"/>
      <c r="J90" s="166"/>
      <c r="K90" s="166"/>
      <c r="M90" s="166"/>
    </row>
    <row r="91" spans="5:13" ht="13.5" customHeight="1">
      <c r="E91" s="149"/>
      <c r="F91" s="149"/>
      <c r="G91" s="166"/>
      <c r="H91" s="166"/>
      <c r="I91" s="166"/>
      <c r="J91" s="166"/>
      <c r="K91" s="166"/>
      <c r="M91" s="166"/>
    </row>
    <row r="92" spans="5:13" ht="13.5" customHeight="1">
      <c r="E92" s="149"/>
      <c r="F92" s="149"/>
      <c r="G92" s="166"/>
      <c r="H92" s="166"/>
      <c r="I92" s="166"/>
      <c r="J92" s="166"/>
      <c r="K92" s="166"/>
      <c r="M92" s="166"/>
    </row>
    <row r="93" spans="5:13" ht="13.5" customHeight="1">
      <c r="E93" s="149"/>
      <c r="F93" s="149"/>
      <c r="G93" s="166"/>
      <c r="H93" s="166"/>
      <c r="I93" s="166"/>
      <c r="J93" s="166"/>
      <c r="K93" s="166"/>
      <c r="M93" s="166"/>
    </row>
    <row r="94" spans="5:13" ht="13.5" customHeight="1">
      <c r="E94" s="149"/>
      <c r="F94" s="149"/>
      <c r="G94" s="166"/>
      <c r="H94" s="166"/>
      <c r="I94" s="166"/>
      <c r="J94" s="166"/>
      <c r="K94" s="166"/>
      <c r="M94" s="166"/>
    </row>
    <row r="95" spans="5:13" ht="13.5" customHeight="1">
      <c r="E95" s="149"/>
      <c r="F95" s="149"/>
      <c r="G95" s="166"/>
      <c r="H95" s="166"/>
      <c r="I95" s="166"/>
      <c r="J95" s="166"/>
      <c r="K95" s="166"/>
      <c r="M95" s="166"/>
    </row>
    <row r="96" spans="5:13" ht="13.5" customHeight="1">
      <c r="E96" s="149"/>
      <c r="F96" s="149"/>
      <c r="G96" s="166"/>
      <c r="H96" s="166"/>
      <c r="I96" s="166"/>
      <c r="J96" s="166"/>
      <c r="K96" s="166"/>
      <c r="M96" s="166"/>
    </row>
    <row r="97" spans="5:13" ht="13.5" customHeight="1">
      <c r="E97" s="149"/>
      <c r="F97" s="149"/>
      <c r="G97" s="166"/>
      <c r="H97" s="166"/>
      <c r="I97" s="166"/>
      <c r="J97" s="166"/>
      <c r="K97" s="166"/>
      <c r="M97" s="166"/>
    </row>
    <row r="98" spans="5:13" ht="13.5" customHeight="1">
      <c r="E98" s="149"/>
      <c r="F98" s="149"/>
      <c r="G98" s="166"/>
      <c r="H98" s="166"/>
      <c r="I98" s="166"/>
      <c r="J98" s="166"/>
      <c r="K98" s="166"/>
      <c r="M98" s="166"/>
    </row>
    <row r="99" spans="5:13" ht="13.5" customHeight="1">
      <c r="E99" s="149"/>
      <c r="F99" s="149"/>
      <c r="G99" s="166"/>
      <c r="H99" s="166"/>
      <c r="I99" s="166"/>
      <c r="J99" s="166"/>
      <c r="K99" s="166"/>
      <c r="M99" s="166"/>
    </row>
    <row r="100" spans="5:13" ht="13.5" customHeight="1">
      <c r="E100" s="149"/>
      <c r="F100" s="149"/>
      <c r="G100" s="166"/>
      <c r="H100" s="166"/>
      <c r="I100" s="166"/>
      <c r="J100" s="166"/>
      <c r="K100" s="166"/>
      <c r="M100" s="166"/>
    </row>
    <row r="101" spans="5:13" ht="13.5" customHeight="1">
      <c r="E101" s="149"/>
      <c r="F101" s="149"/>
      <c r="G101" s="166"/>
      <c r="H101" s="166"/>
      <c r="I101" s="166"/>
      <c r="J101" s="166"/>
      <c r="K101" s="166"/>
      <c r="M101" s="166"/>
    </row>
    <row r="102" spans="5:13" ht="13.5" customHeight="1">
      <c r="E102" s="149"/>
      <c r="F102" s="149"/>
      <c r="G102" s="166"/>
      <c r="H102" s="166"/>
      <c r="I102" s="166"/>
      <c r="J102" s="166"/>
      <c r="K102" s="166"/>
      <c r="M102" s="166"/>
    </row>
    <row r="103" spans="5:13" ht="13.5" customHeight="1">
      <c r="E103" s="149"/>
      <c r="F103" s="149"/>
      <c r="G103" s="166"/>
      <c r="H103" s="166"/>
      <c r="I103" s="166"/>
      <c r="J103" s="166"/>
      <c r="K103" s="166"/>
      <c r="M103" s="166"/>
    </row>
    <row r="104" spans="5:13" ht="13.5" customHeight="1">
      <c r="E104" s="149"/>
      <c r="F104" s="149"/>
      <c r="G104" s="166"/>
      <c r="H104" s="166"/>
      <c r="I104" s="166"/>
      <c r="J104" s="166"/>
      <c r="K104" s="166"/>
      <c r="M104" s="166"/>
    </row>
    <row r="105" spans="5:13" ht="13.5" customHeight="1">
      <c r="E105" s="149"/>
      <c r="F105" s="149"/>
      <c r="G105" s="166"/>
      <c r="H105" s="166"/>
      <c r="I105" s="166"/>
      <c r="J105" s="166"/>
      <c r="K105" s="166"/>
      <c r="M105" s="166"/>
    </row>
    <row r="106" spans="5:13" ht="13.5" customHeight="1">
      <c r="E106" s="149"/>
      <c r="F106" s="149"/>
      <c r="G106" s="166"/>
      <c r="H106" s="166"/>
      <c r="I106" s="166"/>
      <c r="J106" s="166"/>
      <c r="K106" s="166"/>
      <c r="M106" s="166"/>
    </row>
    <row r="107" spans="5:13" ht="13.5" customHeight="1">
      <c r="E107" s="149"/>
      <c r="F107" s="149"/>
      <c r="G107" s="166"/>
      <c r="H107" s="166"/>
      <c r="I107" s="166"/>
      <c r="J107" s="166"/>
      <c r="K107" s="166"/>
      <c r="M107" s="166"/>
    </row>
    <row r="108" spans="5:13" ht="13.5" customHeight="1">
      <c r="E108" s="149"/>
      <c r="F108" s="149"/>
      <c r="G108" s="166"/>
      <c r="H108" s="166"/>
      <c r="I108" s="166"/>
      <c r="J108" s="166"/>
      <c r="K108" s="166"/>
      <c r="M108" s="166"/>
    </row>
    <row r="109" spans="5:13" ht="13.5" customHeight="1">
      <c r="E109" s="149"/>
      <c r="F109" s="149"/>
      <c r="G109" s="166"/>
      <c r="H109" s="166"/>
      <c r="I109" s="166"/>
      <c r="J109" s="166"/>
      <c r="K109" s="166"/>
      <c r="M109" s="166"/>
    </row>
    <row r="110" spans="5:13" ht="13">
      <c r="E110" s="149"/>
      <c r="F110" s="149"/>
      <c r="G110" s="166"/>
      <c r="H110" s="166"/>
      <c r="I110" s="166"/>
      <c r="J110" s="166"/>
      <c r="K110" s="166"/>
      <c r="M110" s="166"/>
    </row>
    <row r="111" spans="5:13" ht="13">
      <c r="E111" s="149"/>
      <c r="F111" s="149"/>
      <c r="G111" s="166"/>
      <c r="H111" s="166"/>
      <c r="I111" s="166"/>
      <c r="J111" s="166"/>
      <c r="K111" s="166"/>
      <c r="M111" s="166"/>
    </row>
    <row r="112" spans="5:13" ht="13">
      <c r="E112" s="149"/>
      <c r="F112" s="149"/>
      <c r="G112" s="166"/>
      <c r="H112" s="166"/>
      <c r="I112" s="166"/>
      <c r="J112" s="166"/>
      <c r="K112" s="166"/>
      <c r="M112" s="166"/>
    </row>
    <row r="113" spans="5:13" ht="13">
      <c r="E113" s="149"/>
      <c r="F113" s="149"/>
      <c r="G113" s="166"/>
      <c r="H113" s="166"/>
      <c r="I113" s="166"/>
      <c r="J113" s="166"/>
      <c r="K113" s="166"/>
      <c r="M113" s="166"/>
    </row>
    <row r="114" spans="5:13" ht="13">
      <c r="E114" s="149"/>
      <c r="F114" s="149"/>
      <c r="G114" s="166"/>
      <c r="H114" s="166"/>
      <c r="I114" s="166"/>
      <c r="J114" s="166"/>
      <c r="K114" s="166"/>
      <c r="M114" s="166"/>
    </row>
    <row r="115" spans="5:13" ht="13">
      <c r="K115" s="166"/>
      <c r="M115" s="166"/>
    </row>
    <row r="116" spans="5:13" ht="13">
      <c r="K116" s="166"/>
      <c r="M116" s="166"/>
    </row>
  </sheetData>
  <mergeCells count="20">
    <mergeCell ref="K4:K5"/>
    <mergeCell ref="L4:L5"/>
    <mergeCell ref="T4:T5"/>
    <mergeCell ref="U4:U5"/>
    <mergeCell ref="M4:M5"/>
    <mergeCell ref="N4:N5"/>
    <mergeCell ref="O4:O5"/>
    <mergeCell ref="Q4:Q5"/>
    <mergeCell ref="R4:R5"/>
    <mergeCell ref="S4:S5"/>
    <mergeCell ref="F4:F5"/>
    <mergeCell ref="G4:G5"/>
    <mergeCell ref="H4:H5"/>
    <mergeCell ref="I4:I5"/>
    <mergeCell ref="J4:J5"/>
    <mergeCell ref="A4:A5"/>
    <mergeCell ref="B4:B5"/>
    <mergeCell ref="C4:C5"/>
    <mergeCell ref="D4:D5"/>
    <mergeCell ref="E4:E5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U116"/>
  <sheetViews>
    <sheetView workbookViewId="0"/>
  </sheetViews>
  <sheetFormatPr defaultColWidth="9" defaultRowHeight="11"/>
  <cols>
    <col min="1" max="15" width="10.3984375" style="143" customWidth="1"/>
    <col min="16" max="16" width="4.69921875" style="143" customWidth="1"/>
    <col min="17" max="21" width="10.3984375" style="143" customWidth="1"/>
    <col min="22" max="16384" width="9" style="143"/>
  </cols>
  <sheetData>
    <row r="1" spans="1:21" s="136" customFormat="1" ht="21" customHeight="1">
      <c r="A1" s="134" t="s">
        <v>133</v>
      </c>
      <c r="B1" s="135" t="s">
        <v>134</v>
      </c>
      <c r="U1" s="137"/>
    </row>
    <row r="2" spans="1:21" s="138" customFormat="1" ht="13.5" customHeight="1">
      <c r="C2" s="139"/>
    </row>
    <row r="3" spans="1:21" s="138" customFormat="1" ht="13.5" customHeight="1">
      <c r="C3" s="140"/>
      <c r="Q3" s="141" t="s">
        <v>72</v>
      </c>
      <c r="R3" s="141"/>
      <c r="S3" s="141"/>
      <c r="T3" s="141"/>
      <c r="U3" s="141"/>
    </row>
    <row r="4" spans="1:21" ht="13.5" customHeight="1">
      <c r="A4" s="269" t="s">
        <v>86</v>
      </c>
      <c r="B4" s="272" t="s">
        <v>135</v>
      </c>
      <c r="C4" s="269" t="s">
        <v>43</v>
      </c>
      <c r="D4" s="269" t="s">
        <v>44</v>
      </c>
      <c r="E4" s="274" t="s">
        <v>136</v>
      </c>
      <c r="F4" s="269" t="s">
        <v>86</v>
      </c>
      <c r="G4" s="272" t="s">
        <v>135</v>
      </c>
      <c r="H4" s="269" t="s">
        <v>43</v>
      </c>
      <c r="I4" s="269" t="s">
        <v>44</v>
      </c>
      <c r="J4" s="274" t="s">
        <v>136</v>
      </c>
      <c r="K4" s="269" t="s">
        <v>86</v>
      </c>
      <c r="L4" s="272" t="s">
        <v>135</v>
      </c>
      <c r="M4" s="269" t="s">
        <v>43</v>
      </c>
      <c r="N4" s="269" t="s">
        <v>44</v>
      </c>
      <c r="O4" s="274" t="s">
        <v>136</v>
      </c>
      <c r="P4" s="142"/>
      <c r="Q4" s="269" t="s">
        <v>137</v>
      </c>
      <c r="R4" s="272" t="s">
        <v>135</v>
      </c>
      <c r="S4" s="269" t="s">
        <v>43</v>
      </c>
      <c r="T4" s="269" t="s">
        <v>44</v>
      </c>
      <c r="U4" s="272" t="s">
        <v>107</v>
      </c>
    </row>
    <row r="5" spans="1:21" ht="13.5" customHeight="1" thickBot="1">
      <c r="A5" s="271"/>
      <c r="B5" s="273"/>
      <c r="C5" s="271"/>
      <c r="D5" s="271"/>
      <c r="E5" s="275"/>
      <c r="F5" s="271"/>
      <c r="G5" s="273"/>
      <c r="H5" s="271"/>
      <c r="I5" s="271"/>
      <c r="J5" s="275"/>
      <c r="K5" s="271"/>
      <c r="L5" s="273"/>
      <c r="M5" s="271"/>
      <c r="N5" s="271"/>
      <c r="O5" s="275"/>
      <c r="P5" s="142"/>
      <c r="Q5" s="270"/>
      <c r="R5" s="269"/>
      <c r="S5" s="270"/>
      <c r="T5" s="270"/>
      <c r="U5" s="269"/>
    </row>
    <row r="6" spans="1:21" ht="13.5" customHeight="1" thickTop="1" thickBot="1">
      <c r="A6" s="146" t="s">
        <v>108</v>
      </c>
      <c r="B6" s="144">
        <v>21485</v>
      </c>
      <c r="C6" s="144">
        <v>11068</v>
      </c>
      <c r="D6" s="144">
        <v>10417</v>
      </c>
      <c r="E6" s="145">
        <v>4.1285866916732639E-2</v>
      </c>
      <c r="F6" s="146" t="s">
        <v>109</v>
      </c>
      <c r="G6" s="144">
        <v>34655</v>
      </c>
      <c r="H6" s="144">
        <v>18189</v>
      </c>
      <c r="I6" s="144">
        <v>16466</v>
      </c>
      <c r="J6" s="145">
        <v>6.6593517244559919E-2</v>
      </c>
      <c r="K6" s="146" t="s">
        <v>110</v>
      </c>
      <c r="L6" s="144">
        <v>34258</v>
      </c>
      <c r="M6" s="144">
        <v>16249</v>
      </c>
      <c r="N6" s="144">
        <v>18009</v>
      </c>
      <c r="O6" s="145">
        <v>6.583063666899823E-2</v>
      </c>
      <c r="P6" s="142"/>
      <c r="Q6" s="271"/>
      <c r="R6" s="273"/>
      <c r="S6" s="271"/>
      <c r="T6" s="271"/>
      <c r="U6" s="273"/>
    </row>
    <row r="7" spans="1:21" ht="13.5" customHeight="1" thickTop="1">
      <c r="A7" s="147">
        <v>0</v>
      </c>
      <c r="B7" s="148">
        <v>3906</v>
      </c>
      <c r="C7" s="148">
        <v>2025</v>
      </c>
      <c r="D7" s="148">
        <v>1881</v>
      </c>
      <c r="F7" s="147">
        <v>35</v>
      </c>
      <c r="G7" s="148">
        <v>6793</v>
      </c>
      <c r="H7" s="148">
        <v>3548</v>
      </c>
      <c r="I7" s="148">
        <v>3245</v>
      </c>
      <c r="J7" s="149"/>
      <c r="K7" s="147">
        <v>70</v>
      </c>
      <c r="L7" s="148">
        <v>7927</v>
      </c>
      <c r="M7" s="148">
        <v>3861</v>
      </c>
      <c r="N7" s="148">
        <v>4066</v>
      </c>
      <c r="O7" s="149"/>
      <c r="P7" s="149"/>
      <c r="Q7" s="150" t="s">
        <v>138</v>
      </c>
      <c r="R7" s="151">
        <v>68977</v>
      </c>
      <c r="S7" s="151">
        <v>35440</v>
      </c>
      <c r="T7" s="151">
        <v>33537</v>
      </c>
      <c r="U7" s="152">
        <v>0.13254713718014743</v>
      </c>
    </row>
    <row r="8" spans="1:21" ht="13.5" customHeight="1">
      <c r="A8" s="147">
        <v>1</v>
      </c>
      <c r="B8" s="148">
        <v>4189</v>
      </c>
      <c r="C8" s="148">
        <v>2162</v>
      </c>
      <c r="D8" s="148">
        <v>2027</v>
      </c>
      <c r="F8" s="147">
        <v>36</v>
      </c>
      <c r="G8" s="148">
        <v>6864</v>
      </c>
      <c r="H8" s="148">
        <v>3646</v>
      </c>
      <c r="I8" s="148">
        <v>3218</v>
      </c>
      <c r="J8" s="149"/>
      <c r="K8" s="147">
        <v>71</v>
      </c>
      <c r="L8" s="148">
        <v>7770</v>
      </c>
      <c r="M8" s="148">
        <v>3694</v>
      </c>
      <c r="N8" s="148">
        <v>4076</v>
      </c>
      <c r="O8" s="149"/>
      <c r="P8" s="149"/>
      <c r="Q8" s="153" t="s">
        <v>139</v>
      </c>
      <c r="R8" s="154">
        <v>320321</v>
      </c>
      <c r="S8" s="154">
        <v>167224</v>
      </c>
      <c r="T8" s="154">
        <v>153097</v>
      </c>
      <c r="U8" s="155">
        <v>0.61553317089293536</v>
      </c>
    </row>
    <row r="9" spans="1:21" ht="13.5" customHeight="1">
      <c r="A9" s="147">
        <v>2</v>
      </c>
      <c r="B9" s="148">
        <v>4250</v>
      </c>
      <c r="C9" s="148">
        <v>2127</v>
      </c>
      <c r="D9" s="148">
        <v>2123</v>
      </c>
      <c r="F9" s="147">
        <v>37</v>
      </c>
      <c r="G9" s="148">
        <v>7064</v>
      </c>
      <c r="H9" s="148">
        <v>3726</v>
      </c>
      <c r="I9" s="148">
        <v>3338</v>
      </c>
      <c r="J9" s="149"/>
      <c r="K9" s="147">
        <v>72</v>
      </c>
      <c r="L9" s="148">
        <v>7949</v>
      </c>
      <c r="M9" s="148">
        <v>3711</v>
      </c>
      <c r="N9" s="148">
        <v>4238</v>
      </c>
      <c r="O9" s="149"/>
      <c r="P9" s="149"/>
      <c r="Q9" s="153" t="s">
        <v>140</v>
      </c>
      <c r="R9" s="154">
        <v>131098</v>
      </c>
      <c r="S9" s="154">
        <v>57936</v>
      </c>
      <c r="T9" s="154">
        <v>73162</v>
      </c>
      <c r="U9" s="155">
        <v>0.25191969192691721</v>
      </c>
    </row>
    <row r="10" spans="1:21" ht="13.5" customHeight="1">
      <c r="A10" s="147">
        <v>3</v>
      </c>
      <c r="B10" s="148">
        <v>4499</v>
      </c>
      <c r="C10" s="148">
        <v>2317</v>
      </c>
      <c r="D10" s="148">
        <v>2182</v>
      </c>
      <c r="F10" s="147">
        <v>38</v>
      </c>
      <c r="G10" s="148">
        <v>6906</v>
      </c>
      <c r="H10" s="148">
        <v>3539</v>
      </c>
      <c r="I10" s="148">
        <v>3367</v>
      </c>
      <c r="J10" s="149"/>
      <c r="K10" s="147">
        <v>73</v>
      </c>
      <c r="L10" s="148">
        <v>6218</v>
      </c>
      <c r="M10" s="148">
        <v>2919</v>
      </c>
      <c r="N10" s="148">
        <v>3299</v>
      </c>
      <c r="O10" s="149"/>
      <c r="P10" s="149"/>
      <c r="Q10" s="156" t="s">
        <v>141</v>
      </c>
      <c r="R10" s="154">
        <v>520396</v>
      </c>
      <c r="S10" s="154">
        <v>260600</v>
      </c>
      <c r="T10" s="154">
        <v>259796</v>
      </c>
      <c r="U10" s="155">
        <v>1</v>
      </c>
    </row>
    <row r="11" spans="1:21" ht="13.5" customHeight="1">
      <c r="A11" s="147">
        <v>4</v>
      </c>
      <c r="B11" s="148">
        <v>4641</v>
      </c>
      <c r="C11" s="148">
        <v>2437</v>
      </c>
      <c r="D11" s="148">
        <v>2204</v>
      </c>
      <c r="F11" s="147">
        <v>39</v>
      </c>
      <c r="G11" s="148">
        <v>7028</v>
      </c>
      <c r="H11" s="148">
        <v>3730</v>
      </c>
      <c r="I11" s="148">
        <v>3298</v>
      </c>
      <c r="J11" s="149"/>
      <c r="K11" s="147">
        <v>74</v>
      </c>
      <c r="L11" s="148">
        <v>4394</v>
      </c>
      <c r="M11" s="148">
        <v>2064</v>
      </c>
      <c r="N11" s="148">
        <v>2330</v>
      </c>
      <c r="O11" s="149"/>
      <c r="P11" s="149"/>
      <c r="Q11" s="157"/>
      <c r="R11" s="158"/>
      <c r="S11" s="158"/>
      <c r="T11" s="158"/>
      <c r="U11" s="145"/>
    </row>
    <row r="12" spans="1:21" ht="13.5" customHeight="1">
      <c r="A12" s="159" t="s">
        <v>114</v>
      </c>
      <c r="B12" s="144">
        <v>23342</v>
      </c>
      <c r="C12" s="144">
        <v>11974</v>
      </c>
      <c r="D12" s="144">
        <v>11368</v>
      </c>
      <c r="E12" s="145">
        <v>4.4854303261362499E-2</v>
      </c>
      <c r="F12" s="160" t="s">
        <v>115</v>
      </c>
      <c r="G12" s="144">
        <v>39295</v>
      </c>
      <c r="H12" s="144">
        <v>20382</v>
      </c>
      <c r="I12" s="144">
        <v>18913</v>
      </c>
      <c r="J12" s="145">
        <v>7.5509804072283415E-2</v>
      </c>
      <c r="K12" s="160" t="s">
        <v>116</v>
      </c>
      <c r="L12" s="144">
        <v>26411</v>
      </c>
      <c r="M12" s="144">
        <v>12035</v>
      </c>
      <c r="N12" s="144">
        <v>14376</v>
      </c>
      <c r="O12" s="145">
        <v>5.0751735217027034E-2</v>
      </c>
      <c r="P12" s="149"/>
      <c r="Q12" s="141"/>
      <c r="R12" s="141"/>
      <c r="S12" s="141"/>
      <c r="T12" s="141"/>
      <c r="U12" s="141"/>
    </row>
    <row r="13" spans="1:21" ht="13.5" customHeight="1">
      <c r="A13" s="147">
        <v>5</v>
      </c>
      <c r="B13" s="148">
        <v>4732</v>
      </c>
      <c r="C13" s="148">
        <v>2401</v>
      </c>
      <c r="D13" s="148">
        <v>2331</v>
      </c>
      <c r="F13" s="147">
        <v>40</v>
      </c>
      <c r="G13" s="148">
        <v>7629</v>
      </c>
      <c r="H13" s="148">
        <v>3931</v>
      </c>
      <c r="I13" s="148">
        <v>3698</v>
      </c>
      <c r="J13" s="149"/>
      <c r="K13" s="147">
        <v>75</v>
      </c>
      <c r="L13" s="148">
        <v>5284</v>
      </c>
      <c r="M13" s="148">
        <v>2405</v>
      </c>
      <c r="N13" s="148">
        <v>2879</v>
      </c>
      <c r="O13" s="149"/>
      <c r="P13" s="149"/>
      <c r="Q13" s="141"/>
      <c r="R13" s="141"/>
      <c r="S13" s="141"/>
      <c r="T13" s="141"/>
      <c r="U13" s="141"/>
    </row>
    <row r="14" spans="1:21" ht="13.5" customHeight="1">
      <c r="A14" s="147">
        <v>6</v>
      </c>
      <c r="B14" s="148">
        <v>4548</v>
      </c>
      <c r="C14" s="148">
        <v>2352</v>
      </c>
      <c r="D14" s="148">
        <v>2196</v>
      </c>
      <c r="F14" s="147">
        <v>41</v>
      </c>
      <c r="G14" s="148">
        <v>7640</v>
      </c>
      <c r="H14" s="148">
        <v>4005</v>
      </c>
      <c r="I14" s="148">
        <v>3635</v>
      </c>
      <c r="J14" s="149"/>
      <c r="K14" s="147">
        <v>76</v>
      </c>
      <c r="L14" s="148">
        <v>5805</v>
      </c>
      <c r="M14" s="148">
        <v>2693</v>
      </c>
      <c r="N14" s="148">
        <v>3112</v>
      </c>
      <c r="O14" s="149"/>
      <c r="P14" s="149"/>
      <c r="Q14" s="141"/>
      <c r="R14" s="141"/>
      <c r="S14" s="141"/>
      <c r="T14" s="141"/>
      <c r="U14" s="141"/>
    </row>
    <row r="15" spans="1:21" ht="13.5" customHeight="1">
      <c r="A15" s="147">
        <v>7</v>
      </c>
      <c r="B15" s="148">
        <v>4659</v>
      </c>
      <c r="C15" s="148">
        <v>2385</v>
      </c>
      <c r="D15" s="148">
        <v>2274</v>
      </c>
      <c r="F15" s="147">
        <v>42</v>
      </c>
      <c r="G15" s="148">
        <v>7969</v>
      </c>
      <c r="H15" s="148">
        <v>4141</v>
      </c>
      <c r="I15" s="148">
        <v>3828</v>
      </c>
      <c r="J15" s="149"/>
      <c r="K15" s="147">
        <v>77</v>
      </c>
      <c r="L15" s="148">
        <v>5127</v>
      </c>
      <c r="M15" s="148">
        <v>2360</v>
      </c>
      <c r="N15" s="148">
        <v>2767</v>
      </c>
      <c r="O15" s="149"/>
      <c r="P15" s="149"/>
      <c r="Q15" s="141"/>
      <c r="R15" s="141"/>
      <c r="S15" s="141"/>
      <c r="T15" s="141"/>
      <c r="U15" s="141"/>
    </row>
    <row r="16" spans="1:21" ht="13.5" customHeight="1">
      <c r="A16" s="147">
        <v>8</v>
      </c>
      <c r="B16" s="148">
        <v>4631</v>
      </c>
      <c r="C16" s="148">
        <v>2374</v>
      </c>
      <c r="D16" s="148">
        <v>2257</v>
      </c>
      <c r="F16" s="147">
        <v>43</v>
      </c>
      <c r="G16" s="148">
        <v>7897</v>
      </c>
      <c r="H16" s="148">
        <v>4100</v>
      </c>
      <c r="I16" s="148">
        <v>3797</v>
      </c>
      <c r="J16" s="149"/>
      <c r="K16" s="147">
        <v>78</v>
      </c>
      <c r="L16" s="148">
        <v>5409</v>
      </c>
      <c r="M16" s="148">
        <v>2466</v>
      </c>
      <c r="N16" s="148">
        <v>2943</v>
      </c>
      <c r="O16" s="149"/>
      <c r="P16" s="149"/>
      <c r="Q16" s="141"/>
      <c r="R16" s="141"/>
      <c r="S16" s="141"/>
      <c r="T16" s="141"/>
      <c r="U16" s="141"/>
    </row>
    <row r="17" spans="1:21" ht="13.5" customHeight="1">
      <c r="A17" s="147">
        <v>9</v>
      </c>
      <c r="B17" s="148">
        <v>4772</v>
      </c>
      <c r="C17" s="148">
        <v>2462</v>
      </c>
      <c r="D17" s="148">
        <v>2310</v>
      </c>
      <c r="F17" s="147">
        <v>44</v>
      </c>
      <c r="G17" s="148">
        <v>8160</v>
      </c>
      <c r="H17" s="148">
        <v>4205</v>
      </c>
      <c r="I17" s="148">
        <v>3955</v>
      </c>
      <c r="J17" s="149"/>
      <c r="K17" s="147">
        <v>79</v>
      </c>
      <c r="L17" s="148">
        <v>4786</v>
      </c>
      <c r="M17" s="148">
        <v>2111</v>
      </c>
      <c r="N17" s="148">
        <v>2675</v>
      </c>
      <c r="O17" s="149"/>
      <c r="P17" s="149"/>
      <c r="Q17" s="141"/>
      <c r="R17" s="141"/>
      <c r="S17" s="141"/>
      <c r="T17" s="141"/>
      <c r="U17" s="141"/>
    </row>
    <row r="18" spans="1:21" ht="13.5" customHeight="1">
      <c r="A18" s="159" t="s">
        <v>117</v>
      </c>
      <c r="B18" s="144">
        <v>24150</v>
      </c>
      <c r="C18" s="144">
        <v>12398</v>
      </c>
      <c r="D18" s="144">
        <v>11752</v>
      </c>
      <c r="E18" s="145">
        <v>4.6406967002052282E-2</v>
      </c>
      <c r="F18" s="160" t="s">
        <v>118</v>
      </c>
      <c r="G18" s="144">
        <v>43235</v>
      </c>
      <c r="H18" s="144">
        <v>22540</v>
      </c>
      <c r="I18" s="144">
        <v>20695</v>
      </c>
      <c r="J18" s="145">
        <v>8.3080961421686556E-2</v>
      </c>
      <c r="K18" s="160" t="s">
        <v>119</v>
      </c>
      <c r="L18" s="144">
        <v>17898</v>
      </c>
      <c r="M18" s="144">
        <v>7520</v>
      </c>
      <c r="N18" s="144">
        <v>10378</v>
      </c>
      <c r="O18" s="145">
        <v>3.4393039147111046E-2</v>
      </c>
      <c r="P18" s="149"/>
      <c r="Q18" s="141"/>
      <c r="R18" s="141"/>
      <c r="S18" s="141"/>
      <c r="T18" s="141"/>
      <c r="U18" s="141"/>
    </row>
    <row r="19" spans="1:21" ht="13.5" customHeight="1">
      <c r="A19" s="147">
        <v>10</v>
      </c>
      <c r="B19" s="148">
        <v>4769</v>
      </c>
      <c r="C19" s="148">
        <v>2448</v>
      </c>
      <c r="D19" s="148">
        <v>2321</v>
      </c>
      <c r="F19" s="147">
        <v>45</v>
      </c>
      <c r="G19" s="148">
        <v>8826</v>
      </c>
      <c r="H19" s="148">
        <v>4512</v>
      </c>
      <c r="I19" s="148">
        <v>4314</v>
      </c>
      <c r="J19" s="149"/>
      <c r="K19" s="147">
        <v>80</v>
      </c>
      <c r="L19" s="148">
        <v>4001</v>
      </c>
      <c r="M19" s="148">
        <v>1786</v>
      </c>
      <c r="N19" s="148">
        <v>2215</v>
      </c>
      <c r="O19" s="149"/>
      <c r="P19" s="149"/>
      <c r="Q19" s="141"/>
      <c r="R19" s="141"/>
      <c r="S19" s="141"/>
      <c r="T19" s="141"/>
      <c r="U19" s="141"/>
    </row>
    <row r="20" spans="1:21" ht="13.5" customHeight="1">
      <c r="A20" s="147">
        <v>11</v>
      </c>
      <c r="B20" s="148">
        <v>4824</v>
      </c>
      <c r="C20" s="148">
        <v>2506</v>
      </c>
      <c r="D20" s="148">
        <v>2318</v>
      </c>
      <c r="F20" s="147">
        <v>46</v>
      </c>
      <c r="G20" s="148">
        <v>8794</v>
      </c>
      <c r="H20" s="148">
        <v>4549</v>
      </c>
      <c r="I20" s="148">
        <v>4245</v>
      </c>
      <c r="J20" s="149"/>
      <c r="K20" s="147">
        <v>81</v>
      </c>
      <c r="L20" s="148">
        <v>3428</v>
      </c>
      <c r="M20" s="148">
        <v>1484</v>
      </c>
      <c r="N20" s="148">
        <v>1944</v>
      </c>
      <c r="O20" s="149"/>
      <c r="P20" s="149"/>
      <c r="Q20" s="141"/>
      <c r="R20" s="141"/>
      <c r="S20" s="141"/>
      <c r="T20" s="141"/>
      <c r="U20" s="141"/>
    </row>
    <row r="21" spans="1:21" ht="13.5" customHeight="1">
      <c r="A21" s="147">
        <v>12</v>
      </c>
      <c r="B21" s="148">
        <v>4813</v>
      </c>
      <c r="C21" s="148">
        <v>2458</v>
      </c>
      <c r="D21" s="148">
        <v>2355</v>
      </c>
      <c r="F21" s="147">
        <v>47</v>
      </c>
      <c r="G21" s="148">
        <v>8904</v>
      </c>
      <c r="H21" s="148">
        <v>4714</v>
      </c>
      <c r="I21" s="148">
        <v>4190</v>
      </c>
      <c r="J21" s="149"/>
      <c r="K21" s="147">
        <v>82</v>
      </c>
      <c r="L21" s="148">
        <v>3816</v>
      </c>
      <c r="M21" s="148">
        <v>1587</v>
      </c>
      <c r="N21" s="148">
        <v>2229</v>
      </c>
      <c r="O21" s="149"/>
      <c r="P21" s="149"/>
      <c r="Q21" s="141"/>
      <c r="R21" s="141"/>
      <c r="S21" s="141"/>
      <c r="T21" s="141"/>
      <c r="U21" s="141"/>
    </row>
    <row r="22" spans="1:21" ht="13.5" customHeight="1">
      <c r="A22" s="147">
        <v>13</v>
      </c>
      <c r="B22" s="148">
        <v>4918</v>
      </c>
      <c r="C22" s="148">
        <v>2455</v>
      </c>
      <c r="D22" s="148">
        <v>2463</v>
      </c>
      <c r="F22" s="147">
        <v>48</v>
      </c>
      <c r="G22" s="148">
        <v>8434</v>
      </c>
      <c r="H22" s="148">
        <v>4409</v>
      </c>
      <c r="I22" s="148">
        <v>4025</v>
      </c>
      <c r="J22" s="149"/>
      <c r="K22" s="147">
        <v>83</v>
      </c>
      <c r="L22" s="148">
        <v>3446</v>
      </c>
      <c r="M22" s="148">
        <v>1400</v>
      </c>
      <c r="N22" s="148">
        <v>2046</v>
      </c>
      <c r="O22" s="149"/>
      <c r="P22" s="149"/>
      <c r="Q22" s="141"/>
      <c r="R22" s="141"/>
      <c r="S22" s="141"/>
      <c r="T22" s="141"/>
      <c r="U22" s="141"/>
    </row>
    <row r="23" spans="1:21" ht="13.5" customHeight="1">
      <c r="A23" s="147">
        <v>14</v>
      </c>
      <c r="B23" s="148">
        <v>4826</v>
      </c>
      <c r="C23" s="148">
        <v>2531</v>
      </c>
      <c r="D23" s="148">
        <v>2295</v>
      </c>
      <c r="F23" s="147">
        <v>49</v>
      </c>
      <c r="G23" s="148">
        <v>8277</v>
      </c>
      <c r="H23" s="148">
        <v>4356</v>
      </c>
      <c r="I23" s="148">
        <v>3921</v>
      </c>
      <c r="J23" s="149"/>
      <c r="K23" s="147">
        <v>84</v>
      </c>
      <c r="L23" s="148">
        <v>3207</v>
      </c>
      <c r="M23" s="148">
        <v>1263</v>
      </c>
      <c r="N23" s="148">
        <v>1944</v>
      </c>
      <c r="O23" s="149"/>
      <c r="P23" s="149"/>
      <c r="Q23" s="141"/>
      <c r="R23" s="141"/>
      <c r="S23" s="141"/>
      <c r="T23" s="141"/>
      <c r="U23" s="141"/>
    </row>
    <row r="24" spans="1:21" ht="13.5" customHeight="1">
      <c r="A24" s="160" t="s">
        <v>120</v>
      </c>
      <c r="B24" s="144">
        <v>24246</v>
      </c>
      <c r="C24" s="144">
        <v>12401</v>
      </c>
      <c r="D24" s="144">
        <v>11845</v>
      </c>
      <c r="E24" s="145">
        <v>4.6591441901936217E-2</v>
      </c>
      <c r="F24" s="160" t="s">
        <v>121</v>
      </c>
      <c r="G24" s="144">
        <v>35643</v>
      </c>
      <c r="H24" s="144">
        <v>18312</v>
      </c>
      <c r="I24" s="144">
        <v>17331</v>
      </c>
      <c r="J24" s="145">
        <v>6.8492071422532066E-2</v>
      </c>
      <c r="K24" s="160" t="s">
        <v>122</v>
      </c>
      <c r="L24" s="144">
        <v>11933</v>
      </c>
      <c r="M24" s="144">
        <v>4184</v>
      </c>
      <c r="N24" s="144">
        <v>7749</v>
      </c>
      <c r="O24" s="145">
        <v>2.2930614378281155E-2</v>
      </c>
      <c r="P24" s="149"/>
      <c r="Q24" s="141"/>
      <c r="R24" s="141"/>
      <c r="S24" s="141"/>
      <c r="T24" s="141"/>
      <c r="U24" s="141"/>
    </row>
    <row r="25" spans="1:21" ht="13.5" customHeight="1">
      <c r="A25" s="147">
        <v>15</v>
      </c>
      <c r="B25" s="148">
        <v>4914</v>
      </c>
      <c r="C25" s="148">
        <v>2495</v>
      </c>
      <c r="D25" s="148">
        <v>2419</v>
      </c>
      <c r="F25" s="147">
        <v>50</v>
      </c>
      <c r="G25" s="148">
        <v>7723</v>
      </c>
      <c r="H25" s="148">
        <v>3978</v>
      </c>
      <c r="I25" s="148">
        <v>3745</v>
      </c>
      <c r="J25" s="149"/>
      <c r="K25" s="147">
        <v>85</v>
      </c>
      <c r="L25" s="148">
        <v>3003</v>
      </c>
      <c r="M25" s="148">
        <v>1142</v>
      </c>
      <c r="N25" s="148">
        <v>1861</v>
      </c>
      <c r="O25" s="149"/>
      <c r="P25" s="149"/>
      <c r="Q25" s="141"/>
      <c r="R25" s="141"/>
      <c r="S25" s="141"/>
      <c r="T25" s="141"/>
      <c r="U25" s="141"/>
    </row>
    <row r="26" spans="1:21" ht="13.5" customHeight="1">
      <c r="A26" s="147">
        <v>16</v>
      </c>
      <c r="B26" s="148">
        <v>4826</v>
      </c>
      <c r="C26" s="148">
        <v>2501</v>
      </c>
      <c r="D26" s="148">
        <v>2325</v>
      </c>
      <c r="F26" s="147">
        <v>51</v>
      </c>
      <c r="G26" s="148">
        <v>7630</v>
      </c>
      <c r="H26" s="148">
        <v>3973</v>
      </c>
      <c r="I26" s="148">
        <v>3657</v>
      </c>
      <c r="J26" s="149"/>
      <c r="K26" s="147">
        <v>86</v>
      </c>
      <c r="L26" s="148">
        <v>2578</v>
      </c>
      <c r="M26" s="148">
        <v>920</v>
      </c>
      <c r="N26" s="148">
        <v>1658</v>
      </c>
      <c r="O26" s="149"/>
      <c r="P26" s="149"/>
      <c r="Q26" s="141"/>
      <c r="R26" s="141"/>
      <c r="S26" s="141"/>
      <c r="T26" s="141"/>
      <c r="U26" s="141"/>
    </row>
    <row r="27" spans="1:21" ht="13.5" customHeight="1">
      <c r="A27" s="147">
        <v>17</v>
      </c>
      <c r="B27" s="148">
        <v>4825</v>
      </c>
      <c r="C27" s="148">
        <v>2489</v>
      </c>
      <c r="D27" s="148">
        <v>2336</v>
      </c>
      <c r="F27" s="147">
        <v>52</v>
      </c>
      <c r="G27" s="148">
        <v>7489</v>
      </c>
      <c r="H27" s="148">
        <v>3834</v>
      </c>
      <c r="I27" s="148">
        <v>3655</v>
      </c>
      <c r="J27" s="149"/>
      <c r="K27" s="147">
        <v>87</v>
      </c>
      <c r="L27" s="148">
        <v>2354</v>
      </c>
      <c r="M27" s="148">
        <v>822</v>
      </c>
      <c r="N27" s="148">
        <v>1532</v>
      </c>
      <c r="O27" s="149"/>
      <c r="P27" s="149"/>
      <c r="Q27" s="141"/>
      <c r="R27" s="141"/>
      <c r="S27" s="141"/>
      <c r="T27" s="141"/>
      <c r="U27" s="141"/>
    </row>
    <row r="28" spans="1:21" ht="13.5" customHeight="1">
      <c r="A28" s="147">
        <v>18</v>
      </c>
      <c r="B28" s="148">
        <v>4793</v>
      </c>
      <c r="C28" s="148">
        <v>2383</v>
      </c>
      <c r="D28" s="148">
        <v>2410</v>
      </c>
      <c r="F28" s="147">
        <v>53</v>
      </c>
      <c r="G28" s="148">
        <v>6215</v>
      </c>
      <c r="H28" s="148">
        <v>3208</v>
      </c>
      <c r="I28" s="148">
        <v>3007</v>
      </c>
      <c r="J28" s="149"/>
      <c r="K28" s="147">
        <v>88</v>
      </c>
      <c r="L28" s="148">
        <v>2126</v>
      </c>
      <c r="M28" s="148">
        <v>704</v>
      </c>
      <c r="N28" s="148">
        <v>1422</v>
      </c>
      <c r="O28" s="149"/>
      <c r="P28" s="149"/>
      <c r="Q28" s="141"/>
      <c r="R28" s="141"/>
      <c r="S28" s="141"/>
      <c r="T28" s="141"/>
      <c r="U28" s="141"/>
    </row>
    <row r="29" spans="1:21" ht="13.5" customHeight="1">
      <c r="A29" s="147">
        <v>19</v>
      </c>
      <c r="B29" s="148">
        <v>4888</v>
      </c>
      <c r="C29" s="148">
        <v>2533</v>
      </c>
      <c r="D29" s="148">
        <v>2355</v>
      </c>
      <c r="F29" s="147">
        <v>54</v>
      </c>
      <c r="G29" s="148">
        <v>6586</v>
      </c>
      <c r="H29" s="148">
        <v>3319</v>
      </c>
      <c r="I29" s="148">
        <v>3267</v>
      </c>
      <c r="J29" s="149"/>
      <c r="K29" s="147">
        <v>89</v>
      </c>
      <c r="L29" s="148">
        <v>1872</v>
      </c>
      <c r="M29" s="148">
        <v>596</v>
      </c>
      <c r="N29" s="148">
        <v>1276</v>
      </c>
      <c r="O29" s="149"/>
      <c r="P29" s="149"/>
      <c r="Q29" s="141"/>
      <c r="R29" s="141"/>
      <c r="S29" s="141"/>
      <c r="T29" s="141"/>
      <c r="U29" s="141"/>
    </row>
    <row r="30" spans="1:21" ht="13.5" customHeight="1">
      <c r="A30" s="160" t="s">
        <v>123</v>
      </c>
      <c r="B30" s="144">
        <v>24834</v>
      </c>
      <c r="C30" s="144">
        <v>13462</v>
      </c>
      <c r="D30" s="144">
        <v>11372</v>
      </c>
      <c r="E30" s="145">
        <v>4.7721350663725313E-2</v>
      </c>
      <c r="F30" s="160" t="s">
        <v>124</v>
      </c>
      <c r="G30" s="144">
        <v>30779</v>
      </c>
      <c r="H30" s="144">
        <v>15758</v>
      </c>
      <c r="I30" s="144">
        <v>15021</v>
      </c>
      <c r="J30" s="145">
        <v>5.9145343161746057E-2</v>
      </c>
      <c r="K30" s="160" t="s">
        <v>125</v>
      </c>
      <c r="L30" s="144">
        <v>5557</v>
      </c>
      <c r="M30" s="144">
        <v>1561</v>
      </c>
      <c r="N30" s="144">
        <v>3996</v>
      </c>
      <c r="O30" s="145">
        <v>1.067840644432317E-2</v>
      </c>
      <c r="P30" s="149"/>
      <c r="Q30" s="141"/>
      <c r="R30" s="141"/>
      <c r="S30" s="141"/>
      <c r="T30" s="141"/>
      <c r="U30" s="141"/>
    </row>
    <row r="31" spans="1:21" ht="13.5" customHeight="1">
      <c r="A31" s="147">
        <v>20</v>
      </c>
      <c r="B31" s="148">
        <v>4771</v>
      </c>
      <c r="C31" s="148">
        <v>2484</v>
      </c>
      <c r="D31" s="148">
        <v>2287</v>
      </c>
      <c r="F31" s="147">
        <v>55</v>
      </c>
      <c r="G31" s="148">
        <v>6687</v>
      </c>
      <c r="H31" s="148">
        <v>3423</v>
      </c>
      <c r="I31" s="148">
        <v>3264</v>
      </c>
      <c r="J31" s="149"/>
      <c r="K31" s="147">
        <v>90</v>
      </c>
      <c r="L31" s="148">
        <v>1527</v>
      </c>
      <c r="M31" s="148">
        <v>483</v>
      </c>
      <c r="N31" s="148">
        <v>1044</v>
      </c>
      <c r="O31" s="149"/>
      <c r="P31" s="149"/>
      <c r="Q31" s="141"/>
      <c r="R31" s="141"/>
      <c r="S31" s="141"/>
      <c r="T31" s="141"/>
      <c r="U31" s="141"/>
    </row>
    <row r="32" spans="1:21" ht="13.5" customHeight="1">
      <c r="A32" s="147">
        <v>21</v>
      </c>
      <c r="B32" s="148">
        <v>4954</v>
      </c>
      <c r="C32" s="148">
        <v>2620</v>
      </c>
      <c r="D32" s="148">
        <v>2334</v>
      </c>
      <c r="F32" s="147">
        <v>56</v>
      </c>
      <c r="G32" s="148">
        <v>6410</v>
      </c>
      <c r="H32" s="148">
        <v>3346</v>
      </c>
      <c r="I32" s="148">
        <v>3064</v>
      </c>
      <c r="J32" s="149"/>
      <c r="K32" s="147">
        <v>91</v>
      </c>
      <c r="L32" s="148">
        <v>1293</v>
      </c>
      <c r="M32" s="148">
        <v>395</v>
      </c>
      <c r="N32" s="148">
        <v>898</v>
      </c>
      <c r="O32" s="149"/>
      <c r="P32" s="149"/>
      <c r="Q32" s="141"/>
      <c r="R32" s="141"/>
      <c r="S32" s="141"/>
      <c r="T32" s="141"/>
      <c r="U32" s="141"/>
    </row>
    <row r="33" spans="1:21" ht="13.5" customHeight="1">
      <c r="A33" s="147">
        <v>22</v>
      </c>
      <c r="B33" s="148">
        <v>4869</v>
      </c>
      <c r="C33" s="148">
        <v>2599</v>
      </c>
      <c r="D33" s="148">
        <v>2270</v>
      </c>
      <c r="F33" s="147">
        <v>57</v>
      </c>
      <c r="G33" s="148">
        <v>6042</v>
      </c>
      <c r="H33" s="148">
        <v>3105</v>
      </c>
      <c r="I33" s="148">
        <v>2937</v>
      </c>
      <c r="J33" s="149"/>
      <c r="K33" s="147">
        <v>92</v>
      </c>
      <c r="L33" s="148">
        <v>1109</v>
      </c>
      <c r="M33" s="148">
        <v>288</v>
      </c>
      <c r="N33" s="148">
        <v>821</v>
      </c>
      <c r="O33" s="149"/>
      <c r="P33" s="149"/>
      <c r="Q33" s="141"/>
      <c r="R33" s="141"/>
      <c r="S33" s="141"/>
      <c r="T33" s="141"/>
      <c r="U33" s="141"/>
    </row>
    <row r="34" spans="1:21" ht="13.5" customHeight="1">
      <c r="A34" s="147">
        <v>23</v>
      </c>
      <c r="B34" s="148">
        <v>5155</v>
      </c>
      <c r="C34" s="148">
        <v>2878</v>
      </c>
      <c r="D34" s="148">
        <v>2277</v>
      </c>
      <c r="F34" s="147">
        <v>58</v>
      </c>
      <c r="G34" s="148">
        <v>5850</v>
      </c>
      <c r="H34" s="148">
        <v>2932</v>
      </c>
      <c r="I34" s="148">
        <v>2918</v>
      </c>
      <c r="J34" s="149"/>
      <c r="K34" s="147">
        <v>93</v>
      </c>
      <c r="L34" s="148">
        <v>905</v>
      </c>
      <c r="M34" s="148">
        <v>235</v>
      </c>
      <c r="N34" s="148">
        <v>670</v>
      </c>
      <c r="O34" s="149"/>
      <c r="P34" s="149"/>
      <c r="Q34" s="141"/>
      <c r="R34" s="141"/>
      <c r="S34" s="141"/>
      <c r="T34" s="141"/>
      <c r="U34" s="141"/>
    </row>
    <row r="35" spans="1:21" ht="13.5" customHeight="1">
      <c r="A35" s="147">
        <v>24</v>
      </c>
      <c r="B35" s="148">
        <v>5085</v>
      </c>
      <c r="C35" s="148">
        <v>2881</v>
      </c>
      <c r="D35" s="148">
        <v>2204</v>
      </c>
      <c r="F35" s="147">
        <v>59</v>
      </c>
      <c r="G35" s="148">
        <v>5790</v>
      </c>
      <c r="H35" s="148">
        <v>2952</v>
      </c>
      <c r="I35" s="148">
        <v>2838</v>
      </c>
      <c r="J35" s="149"/>
      <c r="K35" s="147">
        <v>94</v>
      </c>
      <c r="L35" s="148">
        <v>723</v>
      </c>
      <c r="M35" s="148">
        <v>160</v>
      </c>
      <c r="N35" s="148">
        <v>563</v>
      </c>
      <c r="O35" s="149"/>
      <c r="P35" s="149"/>
      <c r="Q35" s="141"/>
      <c r="R35" s="141"/>
      <c r="S35" s="141"/>
      <c r="T35" s="141"/>
      <c r="U35" s="141"/>
    </row>
    <row r="36" spans="1:21" ht="13.5" customHeight="1">
      <c r="A36" s="160" t="s">
        <v>126</v>
      </c>
      <c r="B36" s="144">
        <v>27537</v>
      </c>
      <c r="C36" s="144">
        <v>15210</v>
      </c>
      <c r="D36" s="144">
        <v>12327</v>
      </c>
      <c r="E36" s="145">
        <v>5.2915472063582346E-2</v>
      </c>
      <c r="F36" s="160" t="s">
        <v>127</v>
      </c>
      <c r="G36" s="144">
        <v>29437</v>
      </c>
      <c r="H36" s="144">
        <v>14753</v>
      </c>
      <c r="I36" s="144">
        <v>14684</v>
      </c>
      <c r="J36" s="145">
        <v>5.6566537790451885E-2</v>
      </c>
      <c r="K36" s="160" t="s">
        <v>128</v>
      </c>
      <c r="L36" s="144">
        <v>1526</v>
      </c>
      <c r="M36" s="144">
        <v>299</v>
      </c>
      <c r="N36" s="144">
        <v>1227</v>
      </c>
      <c r="O36" s="145">
        <v>2.9323822627383761E-3</v>
      </c>
      <c r="P36" s="149"/>
      <c r="Q36" s="141"/>
      <c r="R36" s="141"/>
      <c r="S36" s="141"/>
      <c r="T36" s="141"/>
      <c r="U36" s="141"/>
    </row>
    <row r="37" spans="1:21" ht="13.5" customHeight="1">
      <c r="A37" s="147">
        <v>25</v>
      </c>
      <c r="B37" s="148">
        <v>5296</v>
      </c>
      <c r="C37" s="148">
        <v>2937</v>
      </c>
      <c r="D37" s="148">
        <v>2359</v>
      </c>
      <c r="F37" s="147">
        <v>60</v>
      </c>
      <c r="G37" s="148">
        <v>5942</v>
      </c>
      <c r="H37" s="148">
        <v>2993</v>
      </c>
      <c r="I37" s="148">
        <v>2949</v>
      </c>
      <c r="J37" s="149"/>
      <c r="K37" s="147">
        <v>95</v>
      </c>
      <c r="L37" s="148">
        <v>520</v>
      </c>
      <c r="M37" s="148">
        <v>120</v>
      </c>
      <c r="N37" s="148">
        <v>400</v>
      </c>
      <c r="O37" s="149"/>
      <c r="P37" s="149"/>
      <c r="Q37" s="141"/>
      <c r="R37" s="141"/>
      <c r="S37" s="141"/>
      <c r="T37" s="141"/>
      <c r="U37" s="141"/>
    </row>
    <row r="38" spans="1:21" ht="13.5" customHeight="1">
      <c r="A38" s="147">
        <v>26</v>
      </c>
      <c r="B38" s="148">
        <v>5528</v>
      </c>
      <c r="C38" s="148">
        <v>3127</v>
      </c>
      <c r="D38" s="148">
        <v>2401</v>
      </c>
      <c r="F38" s="147">
        <v>61</v>
      </c>
      <c r="G38" s="148">
        <v>5999</v>
      </c>
      <c r="H38" s="148">
        <v>3000</v>
      </c>
      <c r="I38" s="148">
        <v>2999</v>
      </c>
      <c r="J38" s="149"/>
      <c r="K38" s="147">
        <v>96</v>
      </c>
      <c r="L38" s="148">
        <v>385</v>
      </c>
      <c r="M38" s="148">
        <v>92</v>
      </c>
      <c r="N38" s="148">
        <v>293</v>
      </c>
      <c r="O38" s="149"/>
      <c r="P38" s="149"/>
      <c r="Q38" s="141"/>
      <c r="R38" s="141"/>
      <c r="S38" s="141"/>
      <c r="T38" s="141"/>
      <c r="U38" s="141"/>
    </row>
    <row r="39" spans="1:21" ht="13.5" customHeight="1">
      <c r="A39" s="147">
        <v>27</v>
      </c>
      <c r="B39" s="148">
        <v>5469</v>
      </c>
      <c r="C39" s="148">
        <v>3007</v>
      </c>
      <c r="D39" s="148">
        <v>2462</v>
      </c>
      <c r="F39" s="147">
        <v>62</v>
      </c>
      <c r="G39" s="148">
        <v>5645</v>
      </c>
      <c r="H39" s="148">
        <v>2824</v>
      </c>
      <c r="I39" s="148">
        <v>2821</v>
      </c>
      <c r="J39" s="149"/>
      <c r="K39" s="147">
        <v>97</v>
      </c>
      <c r="L39" s="148">
        <v>288</v>
      </c>
      <c r="M39" s="148">
        <v>49</v>
      </c>
      <c r="N39" s="148">
        <v>239</v>
      </c>
      <c r="O39" s="149"/>
      <c r="P39" s="149"/>
      <c r="Q39" s="141"/>
      <c r="R39" s="141"/>
      <c r="S39" s="141"/>
      <c r="T39" s="141"/>
      <c r="U39" s="141"/>
    </row>
    <row r="40" spans="1:21" ht="13.5" customHeight="1">
      <c r="A40" s="147">
        <v>28</v>
      </c>
      <c r="B40" s="148">
        <v>5674</v>
      </c>
      <c r="C40" s="148">
        <v>3119</v>
      </c>
      <c r="D40" s="148">
        <v>2555</v>
      </c>
      <c r="F40" s="147">
        <v>63</v>
      </c>
      <c r="G40" s="148">
        <v>5759</v>
      </c>
      <c r="H40" s="148">
        <v>2847</v>
      </c>
      <c r="I40" s="148">
        <v>2912</v>
      </c>
      <c r="J40" s="149"/>
      <c r="K40" s="147">
        <v>98</v>
      </c>
      <c r="L40" s="148">
        <v>205</v>
      </c>
      <c r="M40" s="148">
        <v>22</v>
      </c>
      <c r="N40" s="148">
        <v>183</v>
      </c>
      <c r="O40" s="149"/>
      <c r="P40" s="149"/>
      <c r="Q40" s="141"/>
      <c r="R40" s="141"/>
      <c r="S40" s="141"/>
      <c r="T40" s="141"/>
      <c r="U40" s="141"/>
    </row>
    <row r="41" spans="1:21" ht="13.5" customHeight="1">
      <c r="A41" s="147">
        <v>29</v>
      </c>
      <c r="B41" s="148">
        <v>5570</v>
      </c>
      <c r="C41" s="148">
        <v>3020</v>
      </c>
      <c r="D41" s="148">
        <v>2550</v>
      </c>
      <c r="F41" s="147">
        <v>64</v>
      </c>
      <c r="G41" s="148">
        <v>6092</v>
      </c>
      <c r="H41" s="148">
        <v>3089</v>
      </c>
      <c r="I41" s="148">
        <v>3003</v>
      </c>
      <c r="J41" s="149"/>
      <c r="K41" s="147">
        <v>99</v>
      </c>
      <c r="L41" s="148">
        <v>128</v>
      </c>
      <c r="M41" s="148">
        <v>16</v>
      </c>
      <c r="N41" s="148">
        <v>112</v>
      </c>
      <c r="O41" s="149"/>
      <c r="P41" s="149"/>
      <c r="Q41" s="141"/>
      <c r="R41" s="141"/>
      <c r="S41" s="141"/>
      <c r="T41" s="141"/>
      <c r="U41" s="141"/>
    </row>
    <row r="42" spans="1:21" ht="13.5" customHeight="1">
      <c r="A42" s="160" t="s">
        <v>129</v>
      </c>
      <c r="B42" s="144">
        <v>30660</v>
      </c>
      <c r="C42" s="144">
        <v>16217</v>
      </c>
      <c r="D42" s="144">
        <v>14443</v>
      </c>
      <c r="E42" s="145">
        <v>5.8916671150431595E-2</v>
      </c>
      <c r="F42" s="160" t="s">
        <v>130</v>
      </c>
      <c r="G42" s="144">
        <v>33297</v>
      </c>
      <c r="H42" s="144">
        <v>16060</v>
      </c>
      <c r="I42" s="144">
        <v>17237</v>
      </c>
      <c r="J42" s="145">
        <v>6.3983966056618422E-2</v>
      </c>
      <c r="K42" s="157"/>
      <c r="L42" s="149"/>
      <c r="M42" s="149"/>
      <c r="N42" s="149"/>
      <c r="O42" s="149"/>
      <c r="P42" s="149"/>
      <c r="Q42" s="141"/>
      <c r="R42" s="141"/>
      <c r="S42" s="141"/>
      <c r="T42" s="141"/>
      <c r="U42" s="141"/>
    </row>
    <row r="43" spans="1:21" ht="13.5" customHeight="1">
      <c r="A43" s="147">
        <v>30</v>
      </c>
      <c r="B43" s="148">
        <v>5684</v>
      </c>
      <c r="C43" s="148">
        <v>3085</v>
      </c>
      <c r="D43" s="148">
        <v>2599</v>
      </c>
      <c r="F43" s="147">
        <v>65</v>
      </c>
      <c r="G43" s="148">
        <v>6112</v>
      </c>
      <c r="H43" s="148">
        <v>3024</v>
      </c>
      <c r="I43" s="148">
        <v>3088</v>
      </c>
      <c r="J43" s="149"/>
      <c r="K43" s="157"/>
      <c r="L43" s="149"/>
      <c r="M43" s="149"/>
      <c r="N43" s="149"/>
      <c r="O43" s="149"/>
      <c r="P43" s="149"/>
      <c r="Q43" s="141"/>
      <c r="R43" s="141"/>
      <c r="S43" s="141"/>
      <c r="T43" s="141"/>
      <c r="U43" s="141"/>
    </row>
    <row r="44" spans="1:21" ht="13.5" customHeight="1">
      <c r="A44" s="147">
        <v>31</v>
      </c>
      <c r="B44" s="148">
        <v>5968</v>
      </c>
      <c r="C44" s="148">
        <v>3172</v>
      </c>
      <c r="D44" s="148">
        <v>2796</v>
      </c>
      <c r="F44" s="147">
        <v>66</v>
      </c>
      <c r="G44" s="148">
        <v>6356</v>
      </c>
      <c r="H44" s="148">
        <v>3040</v>
      </c>
      <c r="I44" s="148">
        <v>3316</v>
      </c>
      <c r="J44" s="149"/>
      <c r="K44" s="160" t="s">
        <v>142</v>
      </c>
      <c r="L44" s="149">
        <v>218</v>
      </c>
      <c r="M44" s="149">
        <v>28</v>
      </c>
      <c r="N44" s="149">
        <v>190</v>
      </c>
      <c r="O44" s="145">
        <v>4.1891175181976801E-4</v>
      </c>
      <c r="P44" s="149"/>
      <c r="Q44" s="141"/>
      <c r="R44" s="141"/>
      <c r="S44" s="141"/>
      <c r="T44" s="141"/>
      <c r="U44" s="141"/>
    </row>
    <row r="45" spans="1:21" ht="13.5" customHeight="1">
      <c r="A45" s="147">
        <v>32</v>
      </c>
      <c r="B45" s="148">
        <v>6195</v>
      </c>
      <c r="C45" s="148">
        <v>3235</v>
      </c>
      <c r="D45" s="148">
        <v>2960</v>
      </c>
      <c r="F45" s="147">
        <v>67</v>
      </c>
      <c r="G45" s="148">
        <v>6586</v>
      </c>
      <c r="H45" s="148">
        <v>3196</v>
      </c>
      <c r="I45" s="148">
        <v>3390</v>
      </c>
      <c r="J45" s="149"/>
      <c r="K45" s="157"/>
      <c r="L45" s="149"/>
      <c r="M45" s="149"/>
      <c r="N45" s="149"/>
      <c r="O45" s="149"/>
      <c r="P45" s="149"/>
      <c r="Q45" s="141"/>
      <c r="R45" s="141"/>
      <c r="S45" s="141"/>
      <c r="T45" s="141"/>
      <c r="U45" s="141"/>
    </row>
    <row r="46" spans="1:21" ht="13.5" customHeight="1">
      <c r="A46" s="147">
        <v>33</v>
      </c>
      <c r="B46" s="148">
        <v>6285</v>
      </c>
      <c r="C46" s="148">
        <v>3305</v>
      </c>
      <c r="D46" s="148">
        <v>2980</v>
      </c>
      <c r="F46" s="147">
        <v>68</v>
      </c>
      <c r="G46" s="148">
        <v>6744</v>
      </c>
      <c r="H46" s="148">
        <v>3241</v>
      </c>
      <c r="I46" s="148">
        <v>3503</v>
      </c>
      <c r="J46" s="149"/>
      <c r="K46" s="160" t="s">
        <v>132</v>
      </c>
      <c r="L46" s="148">
        <v>520396</v>
      </c>
      <c r="M46" s="148">
        <v>260600</v>
      </c>
      <c r="N46" s="148">
        <v>259796</v>
      </c>
      <c r="O46" s="149"/>
      <c r="P46" s="149"/>
      <c r="Q46" s="141"/>
      <c r="R46" s="141"/>
      <c r="S46" s="141"/>
      <c r="T46" s="141"/>
      <c r="U46" s="141"/>
    </row>
    <row r="47" spans="1:21" ht="13.5" customHeight="1">
      <c r="A47" s="147">
        <v>34</v>
      </c>
      <c r="B47" s="148">
        <v>6528</v>
      </c>
      <c r="C47" s="148">
        <v>3420</v>
      </c>
      <c r="D47" s="148">
        <v>3108</v>
      </c>
      <c r="F47" s="147">
        <v>69</v>
      </c>
      <c r="G47" s="148">
        <v>7499</v>
      </c>
      <c r="H47" s="148">
        <v>3559</v>
      </c>
      <c r="I47" s="148">
        <v>3940</v>
      </c>
      <c r="J47" s="149"/>
      <c r="K47" s="149"/>
      <c r="L47" s="149"/>
      <c r="M47" s="149"/>
      <c r="N47" s="149"/>
      <c r="O47" s="149"/>
      <c r="P47" s="149"/>
      <c r="Q47" s="141"/>
      <c r="R47" s="141"/>
      <c r="S47" s="141"/>
      <c r="T47" s="141"/>
      <c r="U47" s="141"/>
    </row>
    <row r="48" spans="1:21" ht="13.5" customHeight="1">
      <c r="J48" s="149"/>
      <c r="K48" s="149"/>
      <c r="L48" s="149"/>
      <c r="M48" s="149"/>
      <c r="N48" s="149"/>
      <c r="O48" s="149"/>
      <c r="P48" s="149"/>
      <c r="Q48" s="141"/>
      <c r="R48" s="141"/>
      <c r="S48" s="141"/>
      <c r="T48" s="141"/>
      <c r="U48" s="141"/>
    </row>
    <row r="49" spans="10:21" ht="13.5" customHeight="1">
      <c r="J49" s="149"/>
      <c r="K49" s="149"/>
      <c r="L49" s="149"/>
      <c r="M49" s="149"/>
      <c r="N49" s="149"/>
      <c r="O49" s="149"/>
      <c r="P49" s="149"/>
      <c r="Q49" s="141"/>
      <c r="R49" s="141"/>
      <c r="S49" s="141"/>
      <c r="T49" s="141"/>
      <c r="U49" s="141"/>
    </row>
    <row r="50" spans="10:21" ht="13.5" customHeight="1">
      <c r="J50" s="149"/>
      <c r="K50" s="149"/>
      <c r="L50" s="149"/>
      <c r="M50" s="149"/>
      <c r="N50" s="149"/>
      <c r="O50" s="149"/>
      <c r="P50" s="149"/>
      <c r="Q50" s="141"/>
      <c r="R50" s="141"/>
      <c r="S50" s="141"/>
      <c r="T50" s="141"/>
      <c r="U50" s="141"/>
    </row>
    <row r="51" spans="10:21" ht="13.5" customHeight="1">
      <c r="J51" s="149"/>
      <c r="K51" s="149"/>
      <c r="L51" s="149"/>
      <c r="M51" s="149"/>
      <c r="N51" s="149"/>
      <c r="O51" s="149"/>
      <c r="P51" s="149"/>
      <c r="Q51" s="141"/>
      <c r="R51" s="141"/>
      <c r="S51" s="141"/>
      <c r="T51" s="141"/>
      <c r="U51" s="141"/>
    </row>
    <row r="52" spans="10:21" ht="13.5" customHeight="1">
      <c r="J52" s="149"/>
      <c r="K52" s="149"/>
      <c r="L52" s="149"/>
      <c r="M52" s="149"/>
      <c r="N52" s="149"/>
      <c r="O52" s="149"/>
      <c r="P52" s="149"/>
      <c r="Q52" s="141"/>
      <c r="R52" s="141"/>
      <c r="S52" s="141"/>
      <c r="T52" s="141"/>
      <c r="U52" s="141"/>
    </row>
    <row r="53" spans="10:21" ht="13.5" customHeight="1">
      <c r="J53" s="149"/>
      <c r="K53" s="149"/>
      <c r="L53" s="149"/>
      <c r="M53" s="149"/>
      <c r="N53" s="149"/>
      <c r="O53" s="149"/>
      <c r="P53" s="149"/>
      <c r="Q53" s="141"/>
      <c r="R53" s="141"/>
      <c r="S53" s="141"/>
      <c r="T53" s="141"/>
      <c r="U53" s="141"/>
    </row>
    <row r="54" spans="10:21" ht="13.5" customHeight="1">
      <c r="J54" s="149"/>
      <c r="K54" s="149"/>
      <c r="L54" s="149"/>
      <c r="M54" s="149"/>
      <c r="N54" s="149"/>
      <c r="O54" s="149"/>
      <c r="P54" s="149"/>
      <c r="Q54" s="141"/>
      <c r="R54" s="141"/>
      <c r="S54" s="141"/>
      <c r="T54" s="141"/>
      <c r="U54" s="141"/>
    </row>
    <row r="55" spans="10:21" ht="13.5" customHeight="1">
      <c r="J55" s="149"/>
      <c r="K55" s="149"/>
      <c r="L55" s="149"/>
      <c r="M55" s="149"/>
      <c r="N55" s="149"/>
      <c r="O55" s="149"/>
      <c r="P55" s="149"/>
      <c r="Q55" s="141"/>
      <c r="R55" s="141"/>
      <c r="S55" s="141"/>
      <c r="T55" s="141"/>
      <c r="U55" s="141"/>
    </row>
    <row r="56" spans="10:21" ht="13.5" customHeight="1">
      <c r="J56" s="149"/>
      <c r="K56" s="149"/>
      <c r="L56" s="149"/>
      <c r="M56" s="149"/>
      <c r="N56" s="149"/>
      <c r="O56" s="149"/>
      <c r="P56" s="149"/>
      <c r="Q56" s="141"/>
      <c r="R56" s="141"/>
      <c r="S56" s="141"/>
      <c r="T56" s="141"/>
      <c r="U56" s="141"/>
    </row>
    <row r="57" spans="10:21" ht="13.5" customHeight="1">
      <c r="J57" s="149"/>
      <c r="K57" s="149"/>
      <c r="L57" s="149"/>
      <c r="M57" s="149"/>
      <c r="N57" s="149"/>
      <c r="O57" s="149"/>
      <c r="P57" s="149"/>
      <c r="Q57" s="141"/>
      <c r="R57" s="141"/>
      <c r="S57" s="141"/>
      <c r="T57" s="141"/>
      <c r="U57" s="141"/>
    </row>
    <row r="58" spans="10:21" ht="13.5" customHeight="1">
      <c r="J58" s="149"/>
      <c r="K58" s="149"/>
      <c r="L58" s="149"/>
      <c r="M58" s="149"/>
      <c r="N58" s="149"/>
      <c r="O58" s="149"/>
      <c r="P58" s="149"/>
      <c r="Q58" s="141"/>
      <c r="R58" s="141"/>
      <c r="S58" s="141"/>
      <c r="T58" s="141"/>
      <c r="U58" s="141"/>
    </row>
    <row r="59" spans="10:21" ht="13.5" customHeight="1">
      <c r="J59" s="149"/>
      <c r="K59" s="149"/>
      <c r="L59" s="149"/>
      <c r="M59" s="149"/>
      <c r="N59" s="149"/>
      <c r="O59" s="149"/>
      <c r="P59" s="149"/>
      <c r="Q59" s="141"/>
      <c r="R59" s="141"/>
      <c r="S59" s="141"/>
      <c r="T59" s="141"/>
      <c r="U59" s="141"/>
    </row>
    <row r="60" spans="10:21" ht="13.5" customHeight="1">
      <c r="J60" s="149"/>
      <c r="K60" s="149"/>
      <c r="L60" s="149"/>
      <c r="M60" s="149"/>
      <c r="N60" s="149"/>
      <c r="O60" s="149"/>
      <c r="P60" s="149"/>
      <c r="Q60" s="141"/>
      <c r="R60" s="141"/>
      <c r="S60" s="141"/>
      <c r="T60" s="141"/>
      <c r="U60" s="141"/>
    </row>
    <row r="61" spans="10:21" ht="13.5" customHeight="1">
      <c r="J61" s="149"/>
      <c r="K61" s="149"/>
      <c r="L61" s="149"/>
      <c r="M61" s="149"/>
      <c r="N61" s="149"/>
      <c r="O61" s="149"/>
      <c r="P61" s="149"/>
      <c r="Q61" s="141"/>
      <c r="R61" s="141"/>
      <c r="S61" s="141"/>
      <c r="T61" s="141"/>
      <c r="U61" s="141"/>
    </row>
    <row r="62" spans="10:21" ht="13.5" customHeight="1">
      <c r="J62" s="149"/>
      <c r="K62" s="149"/>
      <c r="L62" s="149"/>
      <c r="M62" s="149"/>
      <c r="N62" s="149"/>
      <c r="O62" s="149"/>
      <c r="P62" s="149"/>
      <c r="Q62" s="141"/>
      <c r="R62" s="141"/>
      <c r="S62" s="141"/>
      <c r="T62" s="141"/>
      <c r="U62" s="141"/>
    </row>
    <row r="63" spans="10:21" ht="13.5" customHeight="1">
      <c r="J63" s="149"/>
      <c r="K63" s="149"/>
      <c r="L63" s="149"/>
      <c r="M63" s="149"/>
      <c r="N63" s="149"/>
      <c r="O63" s="149"/>
      <c r="P63" s="149"/>
      <c r="Q63" s="141"/>
      <c r="R63" s="141"/>
      <c r="S63" s="141"/>
      <c r="T63" s="141"/>
      <c r="U63" s="141"/>
    </row>
    <row r="64" spans="10:21" ht="13.5" customHeight="1">
      <c r="J64" s="149"/>
      <c r="K64" s="149"/>
      <c r="L64" s="149"/>
      <c r="M64" s="149"/>
      <c r="N64" s="149"/>
      <c r="O64" s="149"/>
      <c r="P64" s="149"/>
      <c r="Q64" s="141"/>
      <c r="R64" s="141"/>
      <c r="S64" s="141"/>
      <c r="T64" s="141"/>
      <c r="U64" s="141"/>
    </row>
    <row r="65" spans="6:21" ht="13.5" customHeight="1">
      <c r="J65" s="149"/>
      <c r="K65" s="149"/>
      <c r="L65" s="149"/>
      <c r="M65" s="149"/>
      <c r="N65" s="149"/>
      <c r="O65" s="149"/>
      <c r="P65" s="149"/>
      <c r="Q65" s="141"/>
      <c r="R65" s="141"/>
      <c r="S65" s="141"/>
      <c r="T65" s="141"/>
      <c r="U65" s="141"/>
    </row>
    <row r="66" spans="6:21" ht="13.5" customHeight="1">
      <c r="J66" s="149"/>
      <c r="K66" s="149"/>
      <c r="L66" s="149"/>
      <c r="M66" s="149"/>
      <c r="N66" s="149"/>
      <c r="O66" s="149"/>
      <c r="P66" s="149"/>
      <c r="Q66" s="141"/>
      <c r="R66" s="141"/>
      <c r="S66" s="141"/>
      <c r="T66" s="141"/>
      <c r="U66" s="141"/>
    </row>
    <row r="67" spans="6:21" ht="13.5" customHeight="1">
      <c r="J67" s="149"/>
      <c r="K67" s="149"/>
      <c r="L67" s="149"/>
      <c r="M67" s="149"/>
      <c r="N67" s="149"/>
      <c r="O67" s="149"/>
      <c r="P67" s="149"/>
      <c r="Q67" s="141"/>
      <c r="R67" s="141"/>
      <c r="S67" s="141"/>
      <c r="T67" s="141"/>
      <c r="U67" s="141"/>
    </row>
    <row r="68" spans="6:21" ht="13.5" customHeight="1">
      <c r="J68" s="149"/>
      <c r="K68" s="149"/>
      <c r="L68" s="149"/>
      <c r="M68" s="149"/>
      <c r="N68" s="149"/>
      <c r="O68" s="149"/>
      <c r="P68" s="149"/>
      <c r="Q68" s="141"/>
      <c r="R68" s="141"/>
      <c r="S68" s="141"/>
      <c r="T68" s="141"/>
      <c r="U68" s="141"/>
    </row>
    <row r="69" spans="6:21" ht="13.5" customHeight="1">
      <c r="J69" s="149"/>
      <c r="K69" s="149"/>
      <c r="L69" s="149"/>
      <c r="M69" s="149"/>
      <c r="N69" s="149"/>
      <c r="O69" s="149"/>
      <c r="P69" s="149"/>
      <c r="Q69" s="141"/>
      <c r="R69" s="141"/>
      <c r="S69" s="141"/>
      <c r="T69" s="141"/>
      <c r="U69" s="141"/>
    </row>
    <row r="70" spans="6:21" ht="13.5" customHeight="1">
      <c r="J70" s="149"/>
      <c r="K70" s="149"/>
      <c r="L70" s="149"/>
      <c r="M70" s="149"/>
      <c r="N70" s="149"/>
      <c r="O70" s="149"/>
      <c r="P70" s="149"/>
      <c r="Q70" s="141"/>
      <c r="R70" s="141"/>
      <c r="S70" s="141"/>
      <c r="T70" s="141"/>
      <c r="U70" s="141"/>
    </row>
    <row r="71" spans="6:21" ht="13.5" customHeight="1">
      <c r="J71" s="149"/>
      <c r="K71" s="149"/>
      <c r="L71" s="149"/>
      <c r="M71" s="149"/>
      <c r="N71" s="149"/>
      <c r="O71" s="149"/>
      <c r="P71" s="149"/>
      <c r="Q71" s="141"/>
      <c r="R71" s="141"/>
      <c r="S71" s="141"/>
      <c r="T71" s="141"/>
      <c r="U71" s="141"/>
    </row>
    <row r="72" spans="6:21" ht="13.5" customHeight="1">
      <c r="J72" s="149"/>
      <c r="K72" s="149"/>
      <c r="L72" s="149"/>
      <c r="M72" s="149"/>
      <c r="N72" s="149"/>
      <c r="O72" s="149"/>
      <c r="P72" s="149"/>
      <c r="Q72" s="141"/>
      <c r="R72" s="141"/>
      <c r="S72" s="141"/>
      <c r="T72" s="141"/>
      <c r="U72" s="141"/>
    </row>
    <row r="73" spans="6:21" ht="13.5" customHeight="1">
      <c r="J73" s="149"/>
      <c r="K73" s="149"/>
      <c r="L73" s="149"/>
      <c r="M73" s="149"/>
      <c r="N73" s="149"/>
      <c r="O73" s="149"/>
      <c r="P73" s="149"/>
      <c r="Q73" s="141"/>
      <c r="R73" s="141"/>
      <c r="S73" s="141"/>
      <c r="T73" s="141"/>
      <c r="U73" s="141"/>
    </row>
    <row r="74" spans="6:21" ht="13.5" customHeight="1">
      <c r="J74" s="149"/>
      <c r="K74" s="149"/>
      <c r="L74" s="149"/>
      <c r="M74" s="149"/>
      <c r="N74" s="149"/>
      <c r="O74" s="149"/>
      <c r="P74" s="149"/>
      <c r="Q74" s="141"/>
      <c r="R74" s="141"/>
      <c r="S74" s="141"/>
      <c r="T74" s="141"/>
      <c r="U74" s="141"/>
    </row>
    <row r="75" spans="6:21" ht="13.5" customHeight="1">
      <c r="J75" s="149"/>
      <c r="K75" s="149"/>
      <c r="L75" s="149"/>
      <c r="M75" s="149"/>
      <c r="N75" s="149"/>
      <c r="O75" s="149"/>
      <c r="P75" s="149"/>
      <c r="Q75" s="141"/>
      <c r="R75" s="141"/>
      <c r="S75" s="141"/>
      <c r="T75" s="141"/>
      <c r="U75" s="141"/>
    </row>
    <row r="76" spans="6:21" ht="13.5" customHeight="1">
      <c r="J76" s="149"/>
      <c r="K76" s="149"/>
      <c r="L76" s="149"/>
      <c r="M76" s="149"/>
      <c r="N76" s="149"/>
      <c r="O76" s="149"/>
      <c r="P76" s="149"/>
      <c r="Q76" s="141"/>
      <c r="R76" s="141"/>
      <c r="S76" s="141"/>
      <c r="T76" s="141"/>
      <c r="U76" s="141"/>
    </row>
    <row r="77" spans="6:21" ht="13.5" customHeight="1">
      <c r="J77" s="149"/>
      <c r="K77" s="149"/>
      <c r="L77" s="149"/>
      <c r="M77" s="149"/>
      <c r="N77" s="149"/>
      <c r="O77" s="149"/>
      <c r="P77" s="149"/>
      <c r="Q77" s="141"/>
      <c r="R77" s="141"/>
      <c r="S77" s="141"/>
      <c r="T77" s="141"/>
      <c r="U77" s="141"/>
    </row>
    <row r="78" spans="6:21" ht="13.5" customHeight="1">
      <c r="J78" s="149"/>
      <c r="K78" s="149"/>
      <c r="L78" s="149"/>
      <c r="M78" s="149"/>
      <c r="N78" s="149"/>
      <c r="O78" s="149"/>
      <c r="P78" s="149"/>
      <c r="Q78" s="141"/>
      <c r="R78" s="141"/>
      <c r="S78" s="141"/>
      <c r="T78" s="141"/>
      <c r="U78" s="141"/>
    </row>
    <row r="79" spans="6:21" ht="13.5" customHeight="1">
      <c r="J79" s="149"/>
      <c r="K79" s="149"/>
      <c r="L79" s="149"/>
      <c r="M79" s="149"/>
      <c r="N79" s="149"/>
      <c r="O79" s="149"/>
      <c r="P79" s="149"/>
      <c r="Q79" s="141"/>
      <c r="R79" s="141"/>
      <c r="S79" s="141"/>
      <c r="T79" s="141"/>
      <c r="U79" s="141"/>
    </row>
    <row r="80" spans="6:21" ht="13.5" customHeight="1">
      <c r="F80" s="149"/>
      <c r="G80" s="149"/>
      <c r="H80" s="149"/>
      <c r="I80" s="149"/>
      <c r="J80" s="149"/>
      <c r="K80" s="149"/>
      <c r="L80" s="149"/>
      <c r="M80" s="149"/>
      <c r="N80" s="149"/>
      <c r="O80" s="149"/>
      <c r="P80" s="149"/>
      <c r="Q80" s="141"/>
      <c r="R80" s="141"/>
      <c r="S80" s="141"/>
      <c r="T80" s="141"/>
      <c r="U80" s="141"/>
    </row>
    <row r="81" spans="6:21" ht="13.5" customHeight="1">
      <c r="F81" s="149"/>
      <c r="G81" s="149"/>
      <c r="H81" s="149"/>
      <c r="I81" s="149"/>
      <c r="J81" s="149"/>
      <c r="K81" s="149"/>
      <c r="L81" s="149"/>
      <c r="M81" s="149"/>
      <c r="N81" s="149"/>
      <c r="O81" s="149"/>
      <c r="P81" s="149"/>
      <c r="Q81" s="141"/>
      <c r="R81" s="141"/>
      <c r="S81" s="141"/>
      <c r="T81" s="141"/>
      <c r="U81" s="141"/>
    </row>
    <row r="82" spans="6:21" ht="13.5" customHeight="1"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1"/>
      <c r="R82" s="141"/>
      <c r="S82" s="141"/>
      <c r="T82" s="141"/>
      <c r="U82" s="141"/>
    </row>
    <row r="83" spans="6:21" ht="13.5" customHeight="1">
      <c r="F83" s="149"/>
      <c r="G83" s="149"/>
      <c r="H83" s="149"/>
      <c r="I83" s="149"/>
      <c r="J83" s="149"/>
      <c r="K83" s="149"/>
      <c r="L83" s="149"/>
      <c r="M83" s="149"/>
      <c r="N83" s="149"/>
      <c r="O83" s="149"/>
      <c r="P83" s="149"/>
      <c r="Q83" s="141"/>
      <c r="R83" s="141"/>
      <c r="S83" s="141"/>
      <c r="T83" s="141"/>
      <c r="U83" s="141"/>
    </row>
    <row r="84" spans="6:21" ht="13.5" customHeight="1">
      <c r="F84" s="149"/>
      <c r="G84" s="149"/>
      <c r="H84" s="149"/>
      <c r="I84" s="149"/>
      <c r="J84" s="149"/>
      <c r="K84" s="149"/>
      <c r="L84" s="149"/>
      <c r="M84" s="149"/>
      <c r="N84" s="149"/>
      <c r="O84" s="149"/>
      <c r="P84" s="149"/>
    </row>
    <row r="85" spans="6:21" ht="13.5" customHeight="1"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49"/>
    </row>
    <row r="86" spans="6:21" ht="13.5" customHeight="1">
      <c r="F86" s="149"/>
      <c r="G86" s="149"/>
      <c r="H86" s="149"/>
      <c r="I86" s="149"/>
      <c r="J86" s="149"/>
      <c r="K86" s="149"/>
      <c r="L86" s="149"/>
      <c r="M86" s="149"/>
      <c r="N86" s="149"/>
      <c r="O86" s="149"/>
      <c r="P86" s="149"/>
    </row>
    <row r="87" spans="6:21" ht="13.5" customHeight="1">
      <c r="F87" s="149"/>
      <c r="G87" s="149"/>
      <c r="H87" s="149"/>
      <c r="I87" s="149"/>
      <c r="J87" s="149"/>
      <c r="K87" s="149"/>
      <c r="L87" s="149"/>
      <c r="M87" s="149"/>
      <c r="N87" s="149"/>
      <c r="O87" s="149"/>
      <c r="P87" s="149"/>
    </row>
    <row r="88" spans="6:21" ht="13.5" customHeight="1">
      <c r="F88" s="149"/>
      <c r="G88" s="149"/>
      <c r="H88" s="149"/>
      <c r="I88" s="149"/>
      <c r="J88" s="149"/>
      <c r="K88" s="149"/>
      <c r="L88" s="149"/>
      <c r="M88" s="149"/>
      <c r="N88" s="149"/>
      <c r="O88" s="149"/>
      <c r="P88" s="149"/>
    </row>
    <row r="89" spans="6:21" ht="13.5" customHeight="1">
      <c r="F89" s="149"/>
      <c r="G89" s="149"/>
      <c r="H89" s="149"/>
      <c r="I89" s="149"/>
      <c r="J89" s="149"/>
      <c r="K89" s="149"/>
      <c r="L89" s="149"/>
      <c r="M89" s="149"/>
      <c r="N89" s="149"/>
      <c r="O89" s="149"/>
      <c r="P89" s="149"/>
    </row>
    <row r="90" spans="6:21" ht="13.5" customHeight="1">
      <c r="F90" s="149"/>
      <c r="G90" s="149"/>
      <c r="H90" s="149"/>
      <c r="I90" s="149"/>
      <c r="J90" s="149"/>
      <c r="K90" s="149"/>
      <c r="L90" s="149"/>
      <c r="M90" s="149"/>
      <c r="N90" s="149"/>
      <c r="O90" s="149"/>
      <c r="P90" s="149"/>
    </row>
    <row r="91" spans="6:21" ht="13.5" customHeight="1"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</row>
    <row r="92" spans="6:21" ht="13.5" customHeight="1"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</row>
    <row r="93" spans="6:21" ht="13.5" customHeight="1"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</row>
    <row r="94" spans="6:21" ht="13.5" customHeight="1"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</row>
    <row r="95" spans="6:21" ht="13.5" customHeight="1"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</row>
    <row r="96" spans="6:21" ht="13.5" customHeight="1"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</row>
    <row r="97" spans="6:16" ht="13.5" customHeight="1"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</row>
    <row r="98" spans="6:16" ht="13.5" customHeight="1">
      <c r="F98" s="149"/>
      <c r="G98" s="149"/>
      <c r="H98" s="149"/>
      <c r="I98" s="149"/>
      <c r="J98" s="149"/>
      <c r="K98" s="149"/>
      <c r="L98" s="149"/>
      <c r="M98" s="149"/>
      <c r="N98" s="149"/>
      <c r="O98" s="149"/>
      <c r="P98" s="149"/>
    </row>
    <row r="99" spans="6:16" ht="13.5" customHeight="1"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</row>
    <row r="100" spans="6:16" ht="13.5" customHeight="1">
      <c r="F100" s="149"/>
      <c r="G100" s="149"/>
      <c r="H100" s="149"/>
      <c r="I100" s="149"/>
      <c r="J100" s="149"/>
      <c r="K100" s="149"/>
      <c r="L100" s="149"/>
      <c r="M100" s="149"/>
      <c r="N100" s="149"/>
      <c r="O100" s="149"/>
      <c r="P100" s="149"/>
    </row>
    <row r="101" spans="6:16" ht="13.5" customHeight="1">
      <c r="F101" s="149"/>
      <c r="G101" s="149"/>
      <c r="H101" s="149"/>
      <c r="I101" s="149"/>
      <c r="J101" s="149"/>
      <c r="K101" s="149"/>
      <c r="L101" s="149"/>
      <c r="M101" s="149"/>
      <c r="N101" s="149"/>
      <c r="O101" s="149"/>
      <c r="P101" s="149"/>
    </row>
    <row r="102" spans="6:16" ht="13.5" customHeight="1">
      <c r="F102" s="149"/>
      <c r="G102" s="149"/>
      <c r="H102" s="149"/>
      <c r="I102" s="149"/>
      <c r="J102" s="149"/>
      <c r="K102" s="149"/>
      <c r="L102" s="149"/>
      <c r="M102" s="149"/>
      <c r="N102" s="149"/>
      <c r="O102" s="149"/>
      <c r="P102" s="149"/>
    </row>
    <row r="103" spans="6:16" ht="13.5" customHeight="1"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  <c r="P103" s="149"/>
    </row>
    <row r="104" spans="6:16" ht="13.5" customHeight="1"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</row>
    <row r="105" spans="6:16" ht="13.5" customHeight="1"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</row>
    <row r="106" spans="6:16" ht="13.5" customHeight="1">
      <c r="F106" s="149"/>
      <c r="G106" s="149"/>
      <c r="H106" s="149"/>
      <c r="I106" s="149"/>
      <c r="J106" s="149"/>
      <c r="K106" s="149"/>
      <c r="L106" s="149"/>
      <c r="M106" s="149"/>
      <c r="N106" s="149"/>
      <c r="O106" s="149"/>
      <c r="P106" s="149"/>
    </row>
    <row r="107" spans="6:16" ht="13.5" customHeight="1"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</row>
    <row r="108" spans="6:16" ht="13.5" customHeight="1">
      <c r="F108" s="149"/>
      <c r="G108" s="149"/>
      <c r="H108" s="149"/>
      <c r="I108" s="149"/>
      <c r="J108" s="149"/>
      <c r="K108" s="149"/>
      <c r="L108" s="149"/>
      <c r="M108" s="149"/>
      <c r="N108" s="149"/>
      <c r="O108" s="149"/>
      <c r="P108" s="149"/>
    </row>
    <row r="109" spans="6:16" ht="13.5" customHeight="1">
      <c r="F109" s="149"/>
      <c r="G109" s="149"/>
      <c r="H109" s="149"/>
      <c r="I109" s="149"/>
      <c r="J109" s="149"/>
      <c r="K109" s="149"/>
      <c r="L109" s="149"/>
      <c r="M109" s="149"/>
      <c r="N109" s="149"/>
      <c r="O109" s="149"/>
      <c r="P109" s="149"/>
    </row>
    <row r="110" spans="6:16" ht="13.5" customHeight="1">
      <c r="F110" s="149"/>
      <c r="G110" s="149"/>
      <c r="H110" s="149"/>
      <c r="I110" s="149"/>
      <c r="J110" s="149"/>
      <c r="K110" s="149"/>
      <c r="L110" s="149"/>
      <c r="M110" s="149"/>
      <c r="N110" s="149"/>
      <c r="O110" s="149"/>
      <c r="P110" s="149"/>
    </row>
    <row r="111" spans="6:16" ht="13.5" customHeight="1">
      <c r="F111" s="149"/>
      <c r="G111" s="149"/>
      <c r="H111" s="149"/>
      <c r="I111" s="149"/>
      <c r="J111" s="149"/>
      <c r="K111" s="149"/>
      <c r="L111" s="149"/>
      <c r="M111" s="149"/>
      <c r="N111" s="149"/>
      <c r="O111" s="149"/>
      <c r="P111" s="149"/>
    </row>
    <row r="112" spans="6:16" ht="13.5" customHeight="1">
      <c r="F112" s="149"/>
      <c r="G112" s="149"/>
      <c r="H112" s="149"/>
      <c r="I112" s="149"/>
      <c r="J112" s="149"/>
      <c r="K112" s="149"/>
      <c r="L112" s="149"/>
      <c r="M112" s="149"/>
      <c r="N112" s="149"/>
      <c r="O112" s="149"/>
      <c r="P112" s="149"/>
    </row>
    <row r="113" spans="6:16" ht="13.5" customHeight="1">
      <c r="F113" s="149"/>
      <c r="G113" s="149"/>
      <c r="H113" s="149"/>
      <c r="I113" s="149"/>
      <c r="J113" s="149"/>
      <c r="K113" s="149"/>
      <c r="L113" s="149"/>
      <c r="M113" s="149"/>
      <c r="N113" s="149"/>
      <c r="O113" s="149"/>
      <c r="P113" s="149"/>
    </row>
    <row r="114" spans="6:16" ht="13.5" customHeight="1">
      <c r="F114" s="149"/>
      <c r="G114" s="149"/>
      <c r="H114" s="149"/>
      <c r="I114" s="149"/>
      <c r="J114" s="149"/>
      <c r="K114" s="149"/>
      <c r="L114" s="149"/>
      <c r="M114" s="149"/>
      <c r="N114" s="149"/>
      <c r="O114" s="149"/>
      <c r="P114" s="149"/>
    </row>
    <row r="115" spans="6:16" ht="13.5" customHeight="1">
      <c r="K115" s="149"/>
      <c r="L115" s="149"/>
      <c r="M115" s="149"/>
      <c r="N115" s="149"/>
      <c r="O115" s="149"/>
    </row>
    <row r="116" spans="6:16" ht="13.5" customHeight="1">
      <c r="K116" s="149"/>
      <c r="L116" s="149"/>
      <c r="M116" s="149"/>
      <c r="N116" s="149"/>
      <c r="O116" s="149"/>
    </row>
  </sheetData>
  <mergeCells count="20"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T4:T6"/>
    <mergeCell ref="U4:U6"/>
    <mergeCell ref="M4:M5"/>
    <mergeCell ref="N4:N5"/>
    <mergeCell ref="O4:O5"/>
    <mergeCell ref="Q4:Q6"/>
    <mergeCell ref="R4:R6"/>
    <mergeCell ref="S4:S6"/>
  </mergeCells>
  <phoneticPr fontId="3"/>
  <printOptions horizontalCentered="1"/>
  <pageMargins left="0.196850393700787" right="0.39370078740157499" top="0.90551181102362199" bottom="0.196850393700787" header="0.511811023622047" footer="0.196850393700787"/>
  <pageSetup paperSize="9" orientation="portrait" r:id="rId1"/>
  <headerFooter>
    <oddHeader>&amp;C&amp;"ゴシック,太字"&amp;16 町丁別 年齢別 男女別人口（計総計） _x000D_&amp;"ゴシック,標準"&amp;10 &amp;R&amp;"ゴシック,標準"&amp;11 2020年04月01日　18:39_x000D_( &amp;P／&amp;N )_x000D_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14"/>
  <sheetViews>
    <sheetView workbookViewId="0">
      <selection activeCell="O18" sqref="O18"/>
    </sheetView>
  </sheetViews>
  <sheetFormatPr defaultColWidth="9.09765625" defaultRowHeight="11"/>
  <cols>
    <col min="1" max="14" width="12.296875" style="111" customWidth="1"/>
    <col min="15" max="16" width="12.09765625" style="111" customWidth="1"/>
    <col min="17" max="16384" width="9.09765625" style="111"/>
  </cols>
  <sheetData>
    <row r="1" spans="1:20" s="109" customFormat="1" ht="21" customHeight="1">
      <c r="A1" s="132" t="s">
        <v>102</v>
      </c>
      <c r="B1" s="132" t="s">
        <v>103</v>
      </c>
      <c r="P1" s="110"/>
    </row>
    <row r="2" spans="1:20" ht="13.5" customHeight="1">
      <c r="A2" s="276" t="s">
        <v>86</v>
      </c>
      <c r="B2" s="276" t="s">
        <v>104</v>
      </c>
      <c r="C2" s="276" t="s">
        <v>43</v>
      </c>
      <c r="D2" s="276" t="s">
        <v>44</v>
      </c>
      <c r="E2" s="133"/>
      <c r="F2" s="276" t="s">
        <v>86</v>
      </c>
      <c r="G2" s="276" t="s">
        <v>105</v>
      </c>
      <c r="H2" s="276" t="s">
        <v>43</v>
      </c>
      <c r="I2" s="276" t="s">
        <v>44</v>
      </c>
      <c r="J2" s="133"/>
      <c r="K2" s="276" t="s">
        <v>86</v>
      </c>
      <c r="L2" s="276" t="s">
        <v>104</v>
      </c>
      <c r="M2" s="276" t="s">
        <v>43</v>
      </c>
      <c r="N2" s="276" t="s">
        <v>44</v>
      </c>
      <c r="P2" s="133" t="s">
        <v>72</v>
      </c>
      <c r="Q2" s="133"/>
      <c r="R2" s="133"/>
      <c r="S2" s="133"/>
      <c r="T2" s="133"/>
    </row>
    <row r="3" spans="1:20" ht="13.5" customHeight="1">
      <c r="A3" s="277"/>
      <c r="B3" s="276"/>
      <c r="C3" s="277"/>
      <c r="D3" s="277"/>
      <c r="E3" s="133"/>
      <c r="F3" s="277"/>
      <c r="G3" s="276"/>
      <c r="H3" s="277"/>
      <c r="I3" s="277"/>
      <c r="J3" s="133"/>
      <c r="K3" s="277"/>
      <c r="L3" s="276"/>
      <c r="M3" s="277"/>
      <c r="N3" s="277"/>
      <c r="P3" s="278" t="s">
        <v>106</v>
      </c>
      <c r="Q3" s="278" t="s">
        <v>104</v>
      </c>
      <c r="R3" s="280" t="s">
        <v>43</v>
      </c>
      <c r="S3" s="278" t="s">
        <v>44</v>
      </c>
      <c r="T3" s="278" t="s">
        <v>107</v>
      </c>
    </row>
    <row r="4" spans="1:20" ht="13.5" customHeight="1">
      <c r="A4" s="112" t="s">
        <v>108</v>
      </c>
      <c r="B4" s="113">
        <f>SUM(C4:D4)</f>
        <v>22360</v>
      </c>
      <c r="C4" s="113">
        <f>SUM(C5:C9)</f>
        <v>11447</v>
      </c>
      <c r="D4" s="113">
        <f>SUM(D5:D9)</f>
        <v>10913</v>
      </c>
      <c r="E4" s="133"/>
      <c r="F4" s="114" t="s">
        <v>109</v>
      </c>
      <c r="G4" s="113">
        <f>SUM(H4:I4)</f>
        <v>35642</v>
      </c>
      <c r="H4" s="113">
        <f>SUM(H5:H9)</f>
        <v>18644</v>
      </c>
      <c r="I4" s="113">
        <f>SUM(I5:I9)</f>
        <v>16998</v>
      </c>
      <c r="J4" s="133"/>
      <c r="K4" s="114" t="s">
        <v>110</v>
      </c>
      <c r="L4" s="113">
        <f>SUM(M4:N4)</f>
        <v>32084</v>
      </c>
      <c r="M4" s="113">
        <f>SUM(M5:M9)</f>
        <v>15113</v>
      </c>
      <c r="N4" s="113">
        <f>SUM(N5:N9)</f>
        <v>16971</v>
      </c>
      <c r="P4" s="278"/>
      <c r="Q4" s="278"/>
      <c r="R4" s="281"/>
      <c r="S4" s="278"/>
      <c r="T4" s="278"/>
    </row>
    <row r="5" spans="1:20" ht="13.5" customHeight="1">
      <c r="A5" s="115">
        <v>0</v>
      </c>
      <c r="B5" s="113">
        <v>4109</v>
      </c>
      <c r="C5" s="113">
        <v>2110</v>
      </c>
      <c r="D5" s="113">
        <v>1999</v>
      </c>
      <c r="E5" s="133"/>
      <c r="F5" s="115">
        <v>35</v>
      </c>
      <c r="G5" s="113">
        <v>6878</v>
      </c>
      <c r="H5" s="113">
        <v>3631</v>
      </c>
      <c r="I5" s="113">
        <v>3247</v>
      </c>
      <c r="J5" s="133"/>
      <c r="K5" s="115">
        <v>70</v>
      </c>
      <c r="L5" s="113">
        <v>7858</v>
      </c>
      <c r="M5" s="113">
        <v>3754</v>
      </c>
      <c r="N5" s="113">
        <v>4104</v>
      </c>
      <c r="O5" s="116"/>
      <c r="P5" s="279"/>
      <c r="Q5" s="278"/>
      <c r="R5" s="282"/>
      <c r="S5" s="279"/>
      <c r="T5" s="278"/>
    </row>
    <row r="6" spans="1:20" ht="13.5" customHeight="1">
      <c r="A6" s="115">
        <v>1</v>
      </c>
      <c r="B6" s="113">
        <v>4289</v>
      </c>
      <c r="C6" s="113">
        <v>2144</v>
      </c>
      <c r="D6" s="113">
        <v>2145</v>
      </c>
      <c r="E6" s="133"/>
      <c r="F6" s="115">
        <v>36</v>
      </c>
      <c r="G6" s="113">
        <v>7096</v>
      </c>
      <c r="H6" s="113">
        <v>3742</v>
      </c>
      <c r="I6" s="113">
        <v>3354</v>
      </c>
      <c r="J6" s="133"/>
      <c r="K6" s="115">
        <v>71</v>
      </c>
      <c r="L6" s="113">
        <v>8070</v>
      </c>
      <c r="M6" s="113">
        <v>3798</v>
      </c>
      <c r="N6" s="113">
        <v>4272</v>
      </c>
      <c r="O6" s="116"/>
      <c r="P6" s="117" t="s">
        <v>111</v>
      </c>
      <c r="Q6" s="118">
        <v>70201</v>
      </c>
      <c r="R6" s="118">
        <v>36029</v>
      </c>
      <c r="S6" s="118">
        <v>34172</v>
      </c>
      <c r="T6" s="119">
        <v>0.13474254368033842</v>
      </c>
    </row>
    <row r="7" spans="1:20" ht="13.5" customHeight="1">
      <c r="A7" s="115">
        <v>2</v>
      </c>
      <c r="B7" s="113">
        <v>4528</v>
      </c>
      <c r="C7" s="113">
        <v>2323</v>
      </c>
      <c r="D7" s="113">
        <v>2205</v>
      </c>
      <c r="E7" s="133"/>
      <c r="F7" s="115">
        <v>37</v>
      </c>
      <c r="G7" s="113">
        <v>6948</v>
      </c>
      <c r="H7" s="113">
        <v>3582</v>
      </c>
      <c r="I7" s="113">
        <v>3366</v>
      </c>
      <c r="J7" s="133"/>
      <c r="K7" s="115">
        <v>72</v>
      </c>
      <c r="L7" s="113">
        <v>6311</v>
      </c>
      <c r="M7" s="113">
        <v>2985</v>
      </c>
      <c r="N7" s="113">
        <v>3326</v>
      </c>
      <c r="O7" s="116"/>
      <c r="P7" s="120" t="s">
        <v>112</v>
      </c>
      <c r="Q7" s="121">
        <v>321596</v>
      </c>
      <c r="R7" s="121">
        <v>167718</v>
      </c>
      <c r="S7" s="121">
        <v>153878</v>
      </c>
      <c r="T7" s="122">
        <v>0.61726560985487555</v>
      </c>
    </row>
    <row r="8" spans="1:20" ht="13.5" customHeight="1">
      <c r="A8" s="115">
        <v>3</v>
      </c>
      <c r="B8" s="113">
        <v>4670</v>
      </c>
      <c r="C8" s="113">
        <v>2447</v>
      </c>
      <c r="D8" s="113">
        <v>2223</v>
      </c>
      <c r="E8" s="133"/>
      <c r="F8" s="115">
        <v>38</v>
      </c>
      <c r="G8" s="113">
        <v>7053</v>
      </c>
      <c r="H8" s="113">
        <v>3731</v>
      </c>
      <c r="I8" s="113">
        <v>3322</v>
      </c>
      <c r="J8" s="133"/>
      <c r="K8" s="115">
        <v>73</v>
      </c>
      <c r="L8" s="113">
        <v>4462</v>
      </c>
      <c r="M8" s="113">
        <v>2101</v>
      </c>
      <c r="N8" s="113">
        <v>2361</v>
      </c>
      <c r="O8" s="116"/>
      <c r="P8" s="123" t="s">
        <v>113</v>
      </c>
      <c r="Q8" s="124">
        <v>129204</v>
      </c>
      <c r="R8" s="124">
        <v>56991</v>
      </c>
      <c r="S8" s="124">
        <v>72213</v>
      </c>
      <c r="T8" s="125">
        <v>0.24799184646478606</v>
      </c>
    </row>
    <row r="9" spans="1:20" ht="13.5" customHeight="1">
      <c r="A9" s="115">
        <v>4</v>
      </c>
      <c r="B9" s="113">
        <v>4764</v>
      </c>
      <c r="C9" s="113">
        <v>2423</v>
      </c>
      <c r="D9" s="113">
        <v>2341</v>
      </c>
      <c r="E9" s="133"/>
      <c r="F9" s="115">
        <v>39</v>
      </c>
      <c r="G9" s="113">
        <v>7667</v>
      </c>
      <c r="H9" s="113">
        <v>3958</v>
      </c>
      <c r="I9" s="113">
        <v>3709</v>
      </c>
      <c r="J9" s="133"/>
      <c r="K9" s="115">
        <v>74</v>
      </c>
      <c r="L9" s="113">
        <v>5383</v>
      </c>
      <c r="M9" s="113">
        <v>2475</v>
      </c>
      <c r="N9" s="113">
        <v>2908</v>
      </c>
      <c r="O9" s="116"/>
      <c r="P9" s="126" t="s">
        <v>93</v>
      </c>
      <c r="Q9" s="127">
        <v>521001</v>
      </c>
      <c r="R9" s="127">
        <v>260738</v>
      </c>
      <c r="S9" s="127">
        <v>260263</v>
      </c>
      <c r="T9" s="128">
        <v>1</v>
      </c>
    </row>
    <row r="10" spans="1:20" ht="13.5" customHeight="1">
      <c r="A10" s="114" t="s">
        <v>114</v>
      </c>
      <c r="B10" s="113">
        <f>SUM(C10:D10)</f>
        <v>23483</v>
      </c>
      <c r="C10" s="113">
        <f>SUM(C11:C15)</f>
        <v>12087</v>
      </c>
      <c r="D10" s="113">
        <f>SUM(D11:D15)</f>
        <v>11396</v>
      </c>
      <c r="E10" s="133"/>
      <c r="F10" s="114" t="s">
        <v>115</v>
      </c>
      <c r="G10" s="113">
        <f>SUM(H10:I10)</f>
        <v>40654</v>
      </c>
      <c r="H10" s="113">
        <f>SUM(H11:H15)</f>
        <v>21066</v>
      </c>
      <c r="I10" s="113">
        <f>SUM(I11:I15)</f>
        <v>19588</v>
      </c>
      <c r="J10" s="133"/>
      <c r="K10" s="114" t="s">
        <v>116</v>
      </c>
      <c r="L10" s="113">
        <f>SUM(M10:N10)</f>
        <v>25740</v>
      </c>
      <c r="M10" s="113">
        <f>SUM(M11:M15)</f>
        <v>11793</v>
      </c>
      <c r="N10" s="113">
        <f>SUM(N11:N15)</f>
        <v>13947</v>
      </c>
      <c r="O10" s="116"/>
      <c r="P10" s="129"/>
      <c r="Q10" s="116"/>
      <c r="R10" s="116"/>
      <c r="S10" s="116"/>
      <c r="T10" s="130"/>
    </row>
    <row r="11" spans="1:20" ht="13.5" customHeight="1">
      <c r="A11" s="115">
        <v>5</v>
      </c>
      <c r="B11" s="113">
        <v>4579</v>
      </c>
      <c r="C11" s="113">
        <v>2383</v>
      </c>
      <c r="D11" s="113">
        <v>2196</v>
      </c>
      <c r="E11" s="133"/>
      <c r="F11" s="115">
        <v>40</v>
      </c>
      <c r="G11" s="113">
        <v>7670</v>
      </c>
      <c r="H11" s="113">
        <v>4030</v>
      </c>
      <c r="I11" s="113">
        <v>3640</v>
      </c>
      <c r="J11" s="133"/>
      <c r="K11" s="115">
        <v>75</v>
      </c>
      <c r="L11" s="113">
        <v>5909</v>
      </c>
      <c r="M11" s="113">
        <v>2765</v>
      </c>
      <c r="N11" s="113">
        <v>3144</v>
      </c>
      <c r="O11" s="116"/>
      <c r="P11" s="133"/>
      <c r="Q11" s="133"/>
      <c r="R11" s="133"/>
      <c r="S11" s="133"/>
      <c r="T11" s="133"/>
    </row>
    <row r="12" spans="1:20" ht="13.5" customHeight="1">
      <c r="A12" s="115">
        <v>6</v>
      </c>
      <c r="B12" s="113">
        <v>4662</v>
      </c>
      <c r="C12" s="113">
        <v>2387</v>
      </c>
      <c r="D12" s="113">
        <v>2275</v>
      </c>
      <c r="E12" s="133"/>
      <c r="F12" s="115">
        <v>41</v>
      </c>
      <c r="G12" s="113">
        <v>7975</v>
      </c>
      <c r="H12" s="113">
        <v>4136</v>
      </c>
      <c r="I12" s="113">
        <v>3839</v>
      </c>
      <c r="J12" s="133"/>
      <c r="K12" s="115">
        <v>76</v>
      </c>
      <c r="L12" s="113">
        <v>5253</v>
      </c>
      <c r="M12" s="113">
        <v>2436</v>
      </c>
      <c r="N12" s="113">
        <v>2817</v>
      </c>
      <c r="O12" s="116"/>
      <c r="P12" s="133"/>
      <c r="Q12" s="133"/>
      <c r="R12" s="133"/>
      <c r="S12" s="133"/>
      <c r="T12" s="133"/>
    </row>
    <row r="13" spans="1:20" ht="13.5" customHeight="1">
      <c r="A13" s="115">
        <v>7</v>
      </c>
      <c r="B13" s="113">
        <v>4676</v>
      </c>
      <c r="C13" s="113">
        <v>2396</v>
      </c>
      <c r="D13" s="113">
        <v>2280</v>
      </c>
      <c r="E13" s="133"/>
      <c r="F13" s="115">
        <v>42</v>
      </c>
      <c r="G13" s="113">
        <v>7937</v>
      </c>
      <c r="H13" s="113">
        <v>4129</v>
      </c>
      <c r="I13" s="113">
        <v>3808</v>
      </c>
      <c r="J13" s="133"/>
      <c r="K13" s="115">
        <v>77</v>
      </c>
      <c r="L13" s="113">
        <v>5533</v>
      </c>
      <c r="M13" s="113">
        <v>2548</v>
      </c>
      <c r="N13" s="113">
        <v>2985</v>
      </c>
      <c r="O13" s="116"/>
      <c r="P13" s="133"/>
      <c r="Q13" s="133"/>
      <c r="R13" s="133"/>
      <c r="S13" s="133"/>
      <c r="T13" s="133"/>
    </row>
    <row r="14" spans="1:20" ht="13.5" customHeight="1">
      <c r="A14" s="115">
        <v>8</v>
      </c>
      <c r="B14" s="113">
        <v>4784</v>
      </c>
      <c r="C14" s="113">
        <v>2466</v>
      </c>
      <c r="D14" s="113">
        <v>2318</v>
      </c>
      <c r="E14" s="133"/>
      <c r="F14" s="115">
        <v>43</v>
      </c>
      <c r="G14" s="113">
        <v>8214</v>
      </c>
      <c r="H14" s="113">
        <v>4242</v>
      </c>
      <c r="I14" s="113">
        <v>3972</v>
      </c>
      <c r="J14" s="133"/>
      <c r="K14" s="115">
        <v>78</v>
      </c>
      <c r="L14" s="113">
        <v>4915</v>
      </c>
      <c r="M14" s="113">
        <v>2189</v>
      </c>
      <c r="N14" s="113">
        <v>2726</v>
      </c>
      <c r="O14" s="116"/>
      <c r="P14" s="133"/>
      <c r="Q14" s="133"/>
      <c r="R14" s="133"/>
      <c r="S14" s="133"/>
      <c r="T14" s="133"/>
    </row>
    <row r="15" spans="1:20" ht="13.5" customHeight="1">
      <c r="A15" s="115">
        <v>9</v>
      </c>
      <c r="B15" s="113">
        <v>4782</v>
      </c>
      <c r="C15" s="113">
        <v>2455</v>
      </c>
      <c r="D15" s="113">
        <v>2327</v>
      </c>
      <c r="E15" s="133"/>
      <c r="F15" s="115">
        <v>44</v>
      </c>
      <c r="G15" s="113">
        <v>8858</v>
      </c>
      <c r="H15" s="113">
        <v>4529</v>
      </c>
      <c r="I15" s="113">
        <v>4329</v>
      </c>
      <c r="J15" s="133"/>
      <c r="K15" s="115">
        <v>79</v>
      </c>
      <c r="L15" s="113">
        <v>4130</v>
      </c>
      <c r="M15" s="113">
        <v>1855</v>
      </c>
      <c r="N15" s="113">
        <v>2275</v>
      </c>
      <c r="O15" s="116"/>
      <c r="P15" s="133"/>
      <c r="Q15" s="133"/>
      <c r="R15" s="133"/>
      <c r="S15" s="133"/>
      <c r="T15" s="133"/>
    </row>
    <row r="16" spans="1:20" ht="13.5" customHeight="1">
      <c r="A16" s="114" t="s">
        <v>117</v>
      </c>
      <c r="B16" s="113">
        <f>SUM(C16:D16)</f>
        <v>24358</v>
      </c>
      <c r="C16" s="113">
        <f>SUM(C17:C21)</f>
        <v>12495</v>
      </c>
      <c r="D16" s="113">
        <f>SUM(D17:D21)</f>
        <v>11863</v>
      </c>
      <c r="E16" s="133"/>
      <c r="F16" s="114" t="s">
        <v>118</v>
      </c>
      <c r="G16" s="113">
        <f>SUM(H16:I16)</f>
        <v>42176</v>
      </c>
      <c r="H16" s="113">
        <f>SUM(H17:H21)</f>
        <v>22019</v>
      </c>
      <c r="I16" s="113">
        <f>SUM(I17:I21)</f>
        <v>20157</v>
      </c>
      <c r="J16" s="133"/>
      <c r="K16" s="114" t="s">
        <v>119</v>
      </c>
      <c r="L16" s="113">
        <f>SUM(M16:N16)</f>
        <v>17617</v>
      </c>
      <c r="M16" s="113">
        <f>SUM(M17:M21)</f>
        <v>7301</v>
      </c>
      <c r="N16" s="113">
        <f>SUM(N17:N21)</f>
        <v>10316</v>
      </c>
      <c r="O16" s="116"/>
      <c r="P16" s="133"/>
      <c r="Q16" s="133"/>
      <c r="R16" s="133"/>
      <c r="S16" s="133"/>
    </row>
    <row r="17" spans="1:20" ht="13.5" customHeight="1">
      <c r="A17" s="115">
        <v>10</v>
      </c>
      <c r="B17" s="113">
        <v>4852</v>
      </c>
      <c r="C17" s="113">
        <v>2523</v>
      </c>
      <c r="D17" s="113">
        <v>2329</v>
      </c>
      <c r="E17" s="133"/>
      <c r="F17" s="115">
        <v>45</v>
      </c>
      <c r="G17" s="113">
        <v>8805</v>
      </c>
      <c r="H17" s="113">
        <v>4551</v>
      </c>
      <c r="I17" s="113">
        <v>4254</v>
      </c>
      <c r="J17" s="133"/>
      <c r="K17" s="115">
        <v>80</v>
      </c>
      <c r="L17" s="113">
        <v>3536</v>
      </c>
      <c r="M17" s="113">
        <v>1553</v>
      </c>
      <c r="N17" s="113">
        <v>1983</v>
      </c>
      <c r="O17" s="116"/>
      <c r="P17" s="133"/>
      <c r="Q17" s="133"/>
      <c r="R17" s="133"/>
      <c r="S17" s="133"/>
    </row>
    <row r="18" spans="1:20" ht="13.5" customHeight="1">
      <c r="A18" s="115">
        <v>11</v>
      </c>
      <c r="B18" s="113">
        <v>4817</v>
      </c>
      <c r="C18" s="113">
        <v>2456</v>
      </c>
      <c r="D18" s="113">
        <v>2361</v>
      </c>
      <c r="E18" s="133"/>
      <c r="F18" s="115">
        <v>46</v>
      </c>
      <c r="G18" s="113">
        <v>8910</v>
      </c>
      <c r="H18" s="113">
        <v>4736</v>
      </c>
      <c r="I18" s="113">
        <v>4174</v>
      </c>
      <c r="J18" s="133"/>
      <c r="K18" s="115">
        <v>81</v>
      </c>
      <c r="L18" s="113">
        <v>3966</v>
      </c>
      <c r="M18" s="113">
        <v>1675</v>
      </c>
      <c r="N18" s="113">
        <v>2291</v>
      </c>
      <c r="O18" s="116"/>
      <c r="P18" s="133"/>
      <c r="Q18" s="133"/>
      <c r="R18" s="133"/>
      <c r="S18" s="133"/>
    </row>
    <row r="19" spans="1:20" ht="13.5" customHeight="1">
      <c r="A19" s="115">
        <v>12</v>
      </c>
      <c r="B19" s="113">
        <v>4928</v>
      </c>
      <c r="C19" s="113">
        <v>2475</v>
      </c>
      <c r="D19" s="113">
        <v>2453</v>
      </c>
      <c r="E19" s="133"/>
      <c r="F19" s="115">
        <v>47</v>
      </c>
      <c r="G19" s="113">
        <v>8448</v>
      </c>
      <c r="H19" s="113">
        <v>4405</v>
      </c>
      <c r="I19" s="113">
        <v>4043</v>
      </c>
      <c r="J19" s="133"/>
      <c r="K19" s="115">
        <v>82</v>
      </c>
      <c r="L19" s="113">
        <v>3587</v>
      </c>
      <c r="M19" s="113">
        <v>1484</v>
      </c>
      <c r="N19" s="113">
        <v>2103</v>
      </c>
      <c r="O19" s="116"/>
      <c r="P19" s="133"/>
      <c r="Q19" s="133"/>
      <c r="R19" s="133"/>
      <c r="S19" s="133"/>
      <c r="T19" s="133"/>
    </row>
    <row r="20" spans="1:20" ht="13.5" customHeight="1">
      <c r="A20" s="115">
        <v>13</v>
      </c>
      <c r="B20" s="113">
        <v>4833</v>
      </c>
      <c r="C20" s="113">
        <v>2537</v>
      </c>
      <c r="D20" s="113">
        <v>2296</v>
      </c>
      <c r="E20" s="133"/>
      <c r="F20" s="115">
        <v>48</v>
      </c>
      <c r="G20" s="113">
        <v>8287</v>
      </c>
      <c r="H20" s="113">
        <v>4347</v>
      </c>
      <c r="I20" s="113">
        <v>3940</v>
      </c>
      <c r="J20" s="133"/>
      <c r="K20" s="115">
        <v>83</v>
      </c>
      <c r="L20" s="113">
        <v>3366</v>
      </c>
      <c r="M20" s="113">
        <v>1358</v>
      </c>
      <c r="N20" s="113">
        <v>2008</v>
      </c>
      <c r="O20" s="116"/>
      <c r="P20" s="133"/>
      <c r="Q20" s="133"/>
      <c r="R20" s="133"/>
      <c r="S20" s="133"/>
      <c r="T20" s="133"/>
    </row>
    <row r="21" spans="1:20" ht="13.5" customHeight="1">
      <c r="A21" s="115">
        <v>14</v>
      </c>
      <c r="B21" s="113">
        <v>4928</v>
      </c>
      <c r="C21" s="113">
        <v>2504</v>
      </c>
      <c r="D21" s="113">
        <v>2424</v>
      </c>
      <c r="E21" s="133"/>
      <c r="F21" s="115">
        <v>49</v>
      </c>
      <c r="G21" s="113">
        <v>7726</v>
      </c>
      <c r="H21" s="113">
        <v>3980</v>
      </c>
      <c r="I21" s="113">
        <v>3746</v>
      </c>
      <c r="J21" s="133"/>
      <c r="K21" s="115">
        <v>84</v>
      </c>
      <c r="L21" s="113">
        <v>3162</v>
      </c>
      <c r="M21" s="113">
        <v>1231</v>
      </c>
      <c r="N21" s="113">
        <v>1931</v>
      </c>
      <c r="O21" s="116"/>
      <c r="P21" s="133"/>
      <c r="Q21" s="133"/>
      <c r="R21" s="133"/>
      <c r="S21" s="133"/>
      <c r="T21" s="133"/>
    </row>
    <row r="22" spans="1:20" ht="13.5" customHeight="1">
      <c r="A22" s="114" t="s">
        <v>120</v>
      </c>
      <c r="B22" s="113">
        <f>SUM(C22:D22)</f>
        <v>24130</v>
      </c>
      <c r="C22" s="113">
        <f>SUM(C23:C27)</f>
        <v>12405</v>
      </c>
      <c r="D22" s="113">
        <f>SUM(D23:D27)</f>
        <v>11725</v>
      </c>
      <c r="E22" s="133"/>
      <c r="F22" s="114" t="s">
        <v>121</v>
      </c>
      <c r="G22" s="113">
        <f>SUM(H22:I22)</f>
        <v>34733</v>
      </c>
      <c r="H22" s="113">
        <f>SUM(H23:H27)</f>
        <v>17830</v>
      </c>
      <c r="I22" s="113">
        <f>SUM(I23:I27)</f>
        <v>16903</v>
      </c>
      <c r="J22" s="133"/>
      <c r="K22" s="114" t="s">
        <v>122</v>
      </c>
      <c r="L22" s="113">
        <f>SUM(M22:N22)</f>
        <v>11326</v>
      </c>
      <c r="M22" s="113">
        <f>SUM(M23:M27)</f>
        <v>3910</v>
      </c>
      <c r="N22" s="113">
        <f>SUM(N23:N27)</f>
        <v>7416</v>
      </c>
      <c r="O22" s="116"/>
      <c r="P22" s="133"/>
      <c r="Q22" s="133"/>
      <c r="R22" s="133"/>
      <c r="S22" s="133"/>
      <c r="T22" s="133"/>
    </row>
    <row r="23" spans="1:20" ht="13.5" customHeight="1">
      <c r="A23" s="115">
        <v>15</v>
      </c>
      <c r="B23" s="113">
        <v>4809</v>
      </c>
      <c r="C23" s="113">
        <v>2497</v>
      </c>
      <c r="D23" s="113">
        <v>2312</v>
      </c>
      <c r="E23" s="133"/>
      <c r="F23" s="115">
        <v>50</v>
      </c>
      <c r="G23" s="113">
        <v>7661</v>
      </c>
      <c r="H23" s="113">
        <v>3996</v>
      </c>
      <c r="I23" s="113">
        <v>3665</v>
      </c>
      <c r="J23" s="133"/>
      <c r="K23" s="115">
        <v>85</v>
      </c>
      <c r="L23" s="113">
        <v>2733</v>
      </c>
      <c r="M23" s="113">
        <v>996</v>
      </c>
      <c r="N23" s="113">
        <v>1737</v>
      </c>
      <c r="O23" s="116"/>
      <c r="P23" s="133"/>
      <c r="Q23" s="133"/>
      <c r="R23" s="133"/>
      <c r="S23" s="133"/>
      <c r="T23" s="133"/>
    </row>
    <row r="24" spans="1:20" ht="13.5" customHeight="1">
      <c r="A24" s="115">
        <v>16</v>
      </c>
      <c r="B24" s="113">
        <v>4826</v>
      </c>
      <c r="C24" s="113">
        <v>2481</v>
      </c>
      <c r="D24" s="113">
        <v>2345</v>
      </c>
      <c r="E24" s="133"/>
      <c r="F24" s="115">
        <v>51</v>
      </c>
      <c r="G24" s="113">
        <v>7524</v>
      </c>
      <c r="H24" s="113">
        <v>3861</v>
      </c>
      <c r="I24" s="113">
        <v>3663</v>
      </c>
      <c r="J24" s="133"/>
      <c r="K24" s="115">
        <v>86</v>
      </c>
      <c r="L24" s="113">
        <v>2531</v>
      </c>
      <c r="M24" s="113">
        <v>904</v>
      </c>
      <c r="N24" s="113">
        <v>1627</v>
      </c>
      <c r="O24" s="116"/>
      <c r="P24" s="133"/>
      <c r="Q24" s="133"/>
      <c r="R24" s="133"/>
      <c r="S24" s="133"/>
      <c r="T24" s="133"/>
    </row>
    <row r="25" spans="1:20" ht="13.5" customHeight="1">
      <c r="A25" s="115">
        <v>17</v>
      </c>
      <c r="B25" s="113">
        <v>4931</v>
      </c>
      <c r="C25" s="113">
        <v>2471</v>
      </c>
      <c r="D25" s="113">
        <v>2460</v>
      </c>
      <c r="E25" s="133"/>
      <c r="F25" s="115">
        <v>52</v>
      </c>
      <c r="G25" s="113">
        <v>6234</v>
      </c>
      <c r="H25" s="113">
        <v>3205</v>
      </c>
      <c r="I25" s="113">
        <v>3029</v>
      </c>
      <c r="J25" s="133"/>
      <c r="K25" s="115">
        <v>87</v>
      </c>
      <c r="L25" s="113">
        <v>2304</v>
      </c>
      <c r="M25" s="113">
        <v>792</v>
      </c>
      <c r="N25" s="113">
        <v>1512</v>
      </c>
      <c r="O25" s="116"/>
      <c r="P25" s="133"/>
      <c r="Q25" s="133"/>
      <c r="R25" s="133"/>
      <c r="S25" s="133"/>
      <c r="T25" s="133"/>
    </row>
    <row r="26" spans="1:20" ht="13.5" customHeight="1">
      <c r="A26" s="115">
        <v>18</v>
      </c>
      <c r="B26" s="113">
        <v>4858</v>
      </c>
      <c r="C26" s="113">
        <v>2514</v>
      </c>
      <c r="D26" s="113">
        <v>2344</v>
      </c>
      <c r="E26" s="133"/>
      <c r="F26" s="115">
        <v>53</v>
      </c>
      <c r="G26" s="113">
        <v>6603</v>
      </c>
      <c r="H26" s="113">
        <v>3328</v>
      </c>
      <c r="I26" s="113">
        <v>3275</v>
      </c>
      <c r="J26" s="133"/>
      <c r="K26" s="115">
        <v>88</v>
      </c>
      <c r="L26" s="113">
        <v>2048</v>
      </c>
      <c r="M26" s="113">
        <v>668</v>
      </c>
      <c r="N26" s="113">
        <v>1380</v>
      </c>
      <c r="O26" s="116"/>
      <c r="P26" s="133"/>
      <c r="Q26" s="133"/>
      <c r="R26" s="133"/>
      <c r="S26" s="133"/>
      <c r="T26" s="133"/>
    </row>
    <row r="27" spans="1:20" ht="13.5" customHeight="1">
      <c r="A27" s="115">
        <v>19</v>
      </c>
      <c r="B27" s="113">
        <v>4706</v>
      </c>
      <c r="C27" s="113">
        <v>2442</v>
      </c>
      <c r="D27" s="113">
        <v>2264</v>
      </c>
      <c r="E27" s="133"/>
      <c r="F27" s="115">
        <v>54</v>
      </c>
      <c r="G27" s="113">
        <v>6711</v>
      </c>
      <c r="H27" s="113">
        <v>3440</v>
      </c>
      <c r="I27" s="113">
        <v>3271</v>
      </c>
      <c r="J27" s="133"/>
      <c r="K27" s="115">
        <v>89</v>
      </c>
      <c r="L27" s="113">
        <v>1710</v>
      </c>
      <c r="M27" s="113">
        <v>550</v>
      </c>
      <c r="N27" s="113">
        <v>1160</v>
      </c>
      <c r="O27" s="116"/>
      <c r="P27" s="133"/>
      <c r="Q27" s="133"/>
      <c r="R27" s="133"/>
      <c r="S27" s="133"/>
      <c r="T27" s="133"/>
    </row>
    <row r="28" spans="1:20" ht="13.5" customHeight="1">
      <c r="A28" s="114" t="s">
        <v>123</v>
      </c>
      <c r="B28" s="113">
        <f>SUM(C28:D28)</f>
        <v>24917</v>
      </c>
      <c r="C28" s="113">
        <f>SUM(C29:C33)</f>
        <v>13443</v>
      </c>
      <c r="D28" s="113">
        <f>SUM(D29:D33)</f>
        <v>11474</v>
      </c>
      <c r="E28" s="133"/>
      <c r="F28" s="114" t="s">
        <v>124</v>
      </c>
      <c r="G28" s="113">
        <f>SUM(H28:I28)</f>
        <v>30157</v>
      </c>
      <c r="H28" s="113">
        <f>SUM(H29:H33)</f>
        <v>15391</v>
      </c>
      <c r="I28" s="113">
        <f>SUM(I29:I33)</f>
        <v>14766</v>
      </c>
      <c r="J28" s="133"/>
      <c r="K28" s="114" t="s">
        <v>125</v>
      </c>
      <c r="L28" s="113">
        <f>SUM(M28:N28)</f>
        <v>5340</v>
      </c>
      <c r="M28" s="113">
        <f>SUM(M29:M33)</f>
        <v>1460</v>
      </c>
      <c r="N28" s="113">
        <f>SUM(N29:N33)</f>
        <v>3880</v>
      </c>
      <c r="O28" s="116"/>
      <c r="P28" s="133"/>
      <c r="Q28" s="133"/>
      <c r="R28" s="133"/>
      <c r="S28" s="133"/>
      <c r="T28" s="133"/>
    </row>
    <row r="29" spans="1:20" ht="13.5" customHeight="1">
      <c r="A29" s="115">
        <v>20</v>
      </c>
      <c r="B29" s="113">
        <v>4867</v>
      </c>
      <c r="C29" s="113">
        <v>2547</v>
      </c>
      <c r="D29" s="113">
        <v>2320</v>
      </c>
      <c r="E29" s="133"/>
      <c r="F29" s="115">
        <v>55</v>
      </c>
      <c r="G29" s="113">
        <v>6439</v>
      </c>
      <c r="H29" s="113">
        <v>3356</v>
      </c>
      <c r="I29" s="113">
        <v>3083</v>
      </c>
      <c r="J29" s="133"/>
      <c r="K29" s="115">
        <v>90</v>
      </c>
      <c r="L29" s="113">
        <v>1486</v>
      </c>
      <c r="M29" s="113">
        <v>459</v>
      </c>
      <c r="N29" s="113">
        <v>1027</v>
      </c>
      <c r="O29" s="116"/>
      <c r="P29" s="133"/>
      <c r="Q29" s="133"/>
      <c r="R29" s="133"/>
      <c r="S29" s="133"/>
      <c r="T29" s="133"/>
    </row>
    <row r="30" spans="1:20" ht="13.5" customHeight="1">
      <c r="A30" s="115">
        <v>21</v>
      </c>
      <c r="B30" s="113">
        <v>4901</v>
      </c>
      <c r="C30" s="113">
        <v>2528</v>
      </c>
      <c r="D30" s="113">
        <v>2373</v>
      </c>
      <c r="E30" s="133"/>
      <c r="F30" s="115">
        <v>56</v>
      </c>
      <c r="G30" s="113">
        <v>6071</v>
      </c>
      <c r="H30" s="113">
        <v>3117</v>
      </c>
      <c r="I30" s="113">
        <v>2954</v>
      </c>
      <c r="J30" s="133"/>
      <c r="K30" s="115">
        <v>91</v>
      </c>
      <c r="L30" s="113">
        <v>1292</v>
      </c>
      <c r="M30" s="113">
        <v>353</v>
      </c>
      <c r="N30" s="113">
        <v>939</v>
      </c>
      <c r="O30" s="116"/>
      <c r="P30" s="133"/>
      <c r="Q30" s="133"/>
      <c r="R30" s="133"/>
      <c r="S30" s="133"/>
      <c r="T30" s="133"/>
    </row>
    <row r="31" spans="1:20" ht="13.5" customHeight="1">
      <c r="A31" s="115">
        <v>22</v>
      </c>
      <c r="B31" s="113">
        <v>4873</v>
      </c>
      <c r="C31" s="113">
        <v>2642</v>
      </c>
      <c r="D31" s="113">
        <v>2231</v>
      </c>
      <c r="E31" s="133"/>
      <c r="F31" s="115">
        <v>57</v>
      </c>
      <c r="G31" s="113">
        <v>5876</v>
      </c>
      <c r="H31" s="113">
        <v>2951</v>
      </c>
      <c r="I31" s="113">
        <v>2925</v>
      </c>
      <c r="J31" s="133"/>
      <c r="K31" s="115">
        <v>92</v>
      </c>
      <c r="L31" s="113">
        <v>1083</v>
      </c>
      <c r="M31" s="113">
        <v>295</v>
      </c>
      <c r="N31" s="113">
        <v>788</v>
      </c>
      <c r="O31" s="116"/>
      <c r="P31" s="133"/>
      <c r="Q31" s="133"/>
      <c r="R31" s="133"/>
      <c r="S31" s="133"/>
      <c r="T31" s="133"/>
    </row>
    <row r="32" spans="1:20" ht="13.5" customHeight="1">
      <c r="A32" s="115">
        <v>23</v>
      </c>
      <c r="B32" s="113">
        <v>5068</v>
      </c>
      <c r="C32" s="113">
        <v>2871</v>
      </c>
      <c r="D32" s="113">
        <v>2197</v>
      </c>
      <c r="E32" s="133"/>
      <c r="F32" s="115">
        <v>58</v>
      </c>
      <c r="G32" s="113">
        <v>5804</v>
      </c>
      <c r="H32" s="113">
        <v>2954</v>
      </c>
      <c r="I32" s="113">
        <v>2850</v>
      </c>
      <c r="J32" s="133"/>
      <c r="K32" s="115">
        <v>93</v>
      </c>
      <c r="L32" s="113">
        <v>851</v>
      </c>
      <c r="M32" s="113">
        <v>204</v>
      </c>
      <c r="N32" s="113">
        <v>647</v>
      </c>
      <c r="O32" s="116"/>
      <c r="P32" s="133"/>
      <c r="Q32" s="133"/>
      <c r="R32" s="133"/>
      <c r="S32" s="133"/>
      <c r="T32" s="133"/>
    </row>
    <row r="33" spans="1:20" ht="13.5" customHeight="1">
      <c r="A33" s="115">
        <v>24</v>
      </c>
      <c r="B33" s="113">
        <v>5208</v>
      </c>
      <c r="C33" s="113">
        <v>2855</v>
      </c>
      <c r="D33" s="113">
        <v>2353</v>
      </c>
      <c r="E33" s="133"/>
      <c r="F33" s="115">
        <v>59</v>
      </c>
      <c r="G33" s="113">
        <v>5967</v>
      </c>
      <c r="H33" s="113">
        <v>3013</v>
      </c>
      <c r="I33" s="113">
        <v>2954</v>
      </c>
      <c r="J33" s="133"/>
      <c r="K33" s="115">
        <v>94</v>
      </c>
      <c r="L33" s="113">
        <v>628</v>
      </c>
      <c r="M33" s="113">
        <v>149</v>
      </c>
      <c r="N33" s="113">
        <v>479</v>
      </c>
      <c r="O33" s="116"/>
      <c r="P33" s="133"/>
      <c r="Q33" s="133"/>
      <c r="R33" s="133"/>
      <c r="S33" s="133"/>
      <c r="T33" s="133"/>
    </row>
    <row r="34" spans="1:20" ht="13.5" customHeight="1">
      <c r="A34" s="114" t="s">
        <v>126</v>
      </c>
      <c r="B34" s="113">
        <f>SUM(C34:D34)</f>
        <v>27618</v>
      </c>
      <c r="C34" s="113">
        <f>SUM(C35:C39)</f>
        <v>15279</v>
      </c>
      <c r="D34" s="113">
        <f>SUM(D35:D39)</f>
        <v>12339</v>
      </c>
      <c r="E34" s="133"/>
      <c r="F34" s="114" t="s">
        <v>127</v>
      </c>
      <c r="G34" s="113">
        <f>SUM(H34:I34)</f>
        <v>29808</v>
      </c>
      <c r="H34" s="113">
        <f>SUM(H35:H39)</f>
        <v>14917</v>
      </c>
      <c r="I34" s="113">
        <f>SUM(I35:I39)</f>
        <v>14891</v>
      </c>
      <c r="J34" s="133"/>
      <c r="K34" s="114" t="s">
        <v>128</v>
      </c>
      <c r="L34" s="113">
        <f>SUM(M34:N34)</f>
        <v>1421</v>
      </c>
      <c r="M34" s="113">
        <f>SUM(M35:M39)</f>
        <v>263</v>
      </c>
      <c r="N34" s="113">
        <f>SUM(N35:N39)</f>
        <v>1158</v>
      </c>
      <c r="O34" s="116"/>
      <c r="P34" s="133"/>
      <c r="Q34" s="133"/>
      <c r="R34" s="133"/>
      <c r="S34" s="133"/>
      <c r="T34" s="133"/>
    </row>
    <row r="35" spans="1:20" ht="13.5" customHeight="1">
      <c r="A35" s="115">
        <v>25</v>
      </c>
      <c r="B35" s="113">
        <v>5354</v>
      </c>
      <c r="C35" s="113">
        <v>3021</v>
      </c>
      <c r="D35" s="113">
        <v>2333</v>
      </c>
      <c r="E35" s="133"/>
      <c r="F35" s="115">
        <v>60</v>
      </c>
      <c r="G35" s="113">
        <v>6059</v>
      </c>
      <c r="H35" s="113">
        <v>3042</v>
      </c>
      <c r="I35" s="113">
        <v>3017</v>
      </c>
      <c r="J35" s="133"/>
      <c r="K35" s="115">
        <v>95</v>
      </c>
      <c r="L35" s="113">
        <v>472</v>
      </c>
      <c r="M35" s="113">
        <v>114</v>
      </c>
      <c r="N35" s="113">
        <v>358</v>
      </c>
      <c r="O35" s="116"/>
      <c r="P35" s="133"/>
      <c r="Q35" s="133"/>
      <c r="R35" s="133"/>
      <c r="S35" s="133"/>
      <c r="T35" s="133"/>
    </row>
    <row r="36" spans="1:20" ht="13.5" customHeight="1">
      <c r="A36" s="115">
        <v>26</v>
      </c>
      <c r="B36" s="113">
        <v>5444</v>
      </c>
      <c r="C36" s="113">
        <v>3031</v>
      </c>
      <c r="D36" s="113">
        <v>2413</v>
      </c>
      <c r="E36" s="133"/>
      <c r="F36" s="115">
        <v>61</v>
      </c>
      <c r="G36" s="113">
        <v>5677</v>
      </c>
      <c r="H36" s="113">
        <v>2847</v>
      </c>
      <c r="I36" s="113">
        <v>2830</v>
      </c>
      <c r="J36" s="133"/>
      <c r="K36" s="115">
        <v>96</v>
      </c>
      <c r="L36" s="113">
        <v>361</v>
      </c>
      <c r="M36" s="113">
        <v>65</v>
      </c>
      <c r="N36" s="113">
        <v>296</v>
      </c>
      <c r="O36" s="116"/>
      <c r="P36" s="133"/>
      <c r="Q36" s="133"/>
      <c r="R36" s="133"/>
      <c r="S36" s="133"/>
      <c r="T36" s="133"/>
    </row>
    <row r="37" spans="1:20" ht="13.5" customHeight="1">
      <c r="A37" s="115">
        <v>27</v>
      </c>
      <c r="B37" s="113">
        <v>5599</v>
      </c>
      <c r="C37" s="113">
        <v>3109</v>
      </c>
      <c r="D37" s="113">
        <v>2490</v>
      </c>
      <c r="E37" s="133"/>
      <c r="F37" s="115">
        <v>62</v>
      </c>
      <c r="G37" s="113">
        <v>5795</v>
      </c>
      <c r="H37" s="113">
        <v>2867</v>
      </c>
      <c r="I37" s="113">
        <v>2928</v>
      </c>
      <c r="J37" s="133"/>
      <c r="K37" s="115">
        <v>97</v>
      </c>
      <c r="L37" s="113">
        <v>288</v>
      </c>
      <c r="M37" s="113">
        <v>37</v>
      </c>
      <c r="N37" s="113">
        <v>251</v>
      </c>
      <c r="O37" s="116"/>
      <c r="P37" s="133"/>
      <c r="Q37" s="133"/>
      <c r="R37" s="133"/>
      <c r="S37" s="133"/>
      <c r="T37" s="133"/>
    </row>
    <row r="38" spans="1:20" ht="13.5" customHeight="1">
      <c r="A38" s="115">
        <v>28</v>
      </c>
      <c r="B38" s="113">
        <v>5549</v>
      </c>
      <c r="C38" s="113">
        <v>3045</v>
      </c>
      <c r="D38" s="113">
        <v>2504</v>
      </c>
      <c r="E38" s="133"/>
      <c r="F38" s="115">
        <v>63</v>
      </c>
      <c r="G38" s="113">
        <v>6126</v>
      </c>
      <c r="H38" s="113">
        <v>3115</v>
      </c>
      <c r="I38" s="113">
        <v>3011</v>
      </c>
      <c r="J38" s="133"/>
      <c r="K38" s="115">
        <v>98</v>
      </c>
      <c r="L38" s="113">
        <v>177</v>
      </c>
      <c r="M38" s="113">
        <v>25</v>
      </c>
      <c r="N38" s="113">
        <v>152</v>
      </c>
      <c r="O38" s="116"/>
      <c r="P38" s="133"/>
      <c r="Q38" s="133"/>
      <c r="R38" s="133"/>
      <c r="S38" s="133"/>
      <c r="T38" s="133"/>
    </row>
    <row r="39" spans="1:20" ht="13.5" customHeight="1">
      <c r="A39" s="115">
        <v>29</v>
      </c>
      <c r="B39" s="113">
        <v>5672</v>
      </c>
      <c r="C39" s="113">
        <v>3073</v>
      </c>
      <c r="D39" s="113">
        <v>2599</v>
      </c>
      <c r="E39" s="133"/>
      <c r="F39" s="115">
        <v>64</v>
      </c>
      <c r="G39" s="113">
        <v>6151</v>
      </c>
      <c r="H39" s="113">
        <v>3046</v>
      </c>
      <c r="I39" s="113">
        <v>3105</v>
      </c>
      <c r="J39" s="133"/>
      <c r="K39" s="115">
        <v>99</v>
      </c>
      <c r="L39" s="113">
        <v>123</v>
      </c>
      <c r="M39" s="113">
        <v>22</v>
      </c>
      <c r="N39" s="113">
        <v>101</v>
      </c>
      <c r="O39" s="116"/>
      <c r="P39" s="133"/>
      <c r="Q39" s="133"/>
      <c r="R39" s="133"/>
      <c r="S39" s="133"/>
      <c r="T39" s="133"/>
    </row>
    <row r="40" spans="1:20" ht="13.5" customHeight="1">
      <c r="A40" s="114" t="s">
        <v>129</v>
      </c>
      <c r="B40" s="113">
        <f>SUM(C40:D40)</f>
        <v>31761</v>
      </c>
      <c r="C40" s="113">
        <f>SUM(C41:C45)</f>
        <v>16724</v>
      </c>
      <c r="D40" s="113">
        <f>SUM(D41:D45)</f>
        <v>15037</v>
      </c>
      <c r="E40" s="133"/>
      <c r="F40" s="114" t="s">
        <v>130</v>
      </c>
      <c r="G40" s="113">
        <f>SUM(H40:I40)</f>
        <v>35464</v>
      </c>
      <c r="H40" s="113">
        <f>SUM(H41:H45)</f>
        <v>17133</v>
      </c>
      <c r="I40" s="113">
        <f>SUM(I41:I45)</f>
        <v>18331</v>
      </c>
      <c r="J40" s="133"/>
      <c r="K40" s="129"/>
      <c r="L40" s="113"/>
      <c r="M40" s="113"/>
      <c r="N40" s="113"/>
      <c r="O40" s="116"/>
      <c r="P40" s="133"/>
      <c r="Q40" s="133"/>
      <c r="R40" s="133"/>
      <c r="S40" s="133"/>
      <c r="T40" s="133"/>
    </row>
    <row r="41" spans="1:20" ht="13.5" customHeight="1">
      <c r="A41" s="115">
        <v>30</v>
      </c>
      <c r="B41" s="113">
        <v>5939</v>
      </c>
      <c r="C41" s="113">
        <v>3181</v>
      </c>
      <c r="D41" s="113">
        <v>2758</v>
      </c>
      <c r="E41" s="133"/>
      <c r="F41" s="115">
        <v>65</v>
      </c>
      <c r="G41" s="113">
        <v>6405</v>
      </c>
      <c r="H41" s="113">
        <v>3073</v>
      </c>
      <c r="I41" s="113">
        <v>3332</v>
      </c>
      <c r="J41" s="133"/>
      <c r="K41" s="112" t="s">
        <v>131</v>
      </c>
      <c r="L41" s="113">
        <v>212</v>
      </c>
      <c r="M41" s="113">
        <v>18</v>
      </c>
      <c r="N41" s="113">
        <v>194</v>
      </c>
      <c r="O41" s="116"/>
      <c r="P41" s="133"/>
      <c r="Q41" s="133"/>
      <c r="R41" s="133"/>
      <c r="S41" s="133"/>
      <c r="T41" s="133"/>
    </row>
    <row r="42" spans="1:20" ht="13.5" customHeight="1">
      <c r="A42" s="115">
        <v>31</v>
      </c>
      <c r="B42" s="113">
        <v>6166</v>
      </c>
      <c r="C42" s="113">
        <v>3243</v>
      </c>
      <c r="D42" s="113">
        <v>2923</v>
      </c>
      <c r="E42" s="133"/>
      <c r="F42" s="115">
        <v>66</v>
      </c>
      <c r="G42" s="113">
        <v>6644</v>
      </c>
      <c r="H42" s="113">
        <v>3238</v>
      </c>
      <c r="I42" s="113">
        <v>3406</v>
      </c>
      <c r="J42" s="133"/>
      <c r="K42" s="129"/>
      <c r="L42" s="113"/>
      <c r="M42" s="113"/>
      <c r="N42" s="113"/>
      <c r="O42" s="116"/>
      <c r="P42" s="133"/>
      <c r="Q42" s="133"/>
      <c r="R42" s="133"/>
      <c r="S42" s="133"/>
      <c r="T42" s="133"/>
    </row>
    <row r="43" spans="1:20" ht="13.5" customHeight="1">
      <c r="A43" s="115">
        <v>32</v>
      </c>
      <c r="B43" s="113">
        <v>6259</v>
      </c>
      <c r="C43" s="113">
        <v>3282</v>
      </c>
      <c r="D43" s="113">
        <v>2977</v>
      </c>
      <c r="E43" s="133"/>
      <c r="F43" s="115">
        <v>67</v>
      </c>
      <c r="G43" s="113">
        <v>6804</v>
      </c>
      <c r="H43" s="113">
        <v>3278</v>
      </c>
      <c r="I43" s="113">
        <v>3526</v>
      </c>
      <c r="J43" s="133"/>
      <c r="K43" s="112" t="s">
        <v>132</v>
      </c>
      <c r="L43" s="113">
        <v>521001</v>
      </c>
      <c r="M43" s="113">
        <v>260738</v>
      </c>
      <c r="N43" s="113">
        <v>260263</v>
      </c>
      <c r="P43" s="133"/>
      <c r="Q43" s="133"/>
      <c r="R43" s="133"/>
      <c r="S43" s="133"/>
      <c r="T43" s="133"/>
    </row>
    <row r="44" spans="1:20" ht="13.5" customHeight="1">
      <c r="A44" s="115">
        <v>33</v>
      </c>
      <c r="B44" s="113">
        <v>6556</v>
      </c>
      <c r="C44" s="113">
        <v>3442</v>
      </c>
      <c r="D44" s="113">
        <v>3114</v>
      </c>
      <c r="E44" s="133"/>
      <c r="F44" s="115">
        <v>68</v>
      </c>
      <c r="G44" s="113">
        <v>7602</v>
      </c>
      <c r="H44" s="113">
        <v>3631</v>
      </c>
      <c r="I44" s="113">
        <v>3971</v>
      </c>
      <c r="J44" s="133"/>
      <c r="O44" s="133"/>
      <c r="P44" s="133"/>
      <c r="Q44" s="133"/>
      <c r="R44" s="133"/>
      <c r="S44" s="133"/>
      <c r="T44" s="133"/>
    </row>
    <row r="45" spans="1:20" ht="13.5" customHeight="1">
      <c r="A45" s="115">
        <v>34</v>
      </c>
      <c r="B45" s="131">
        <v>6841</v>
      </c>
      <c r="C45" s="131">
        <v>3576</v>
      </c>
      <c r="D45" s="131">
        <v>3265</v>
      </c>
      <c r="E45" s="133"/>
      <c r="F45" s="115">
        <v>69</v>
      </c>
      <c r="G45" s="113">
        <v>8009</v>
      </c>
      <c r="H45" s="113">
        <v>3913</v>
      </c>
      <c r="I45" s="113">
        <v>4096</v>
      </c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</row>
    <row r="46" spans="1:20" ht="13.5" customHeight="1">
      <c r="E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</row>
    <row r="47" spans="1:20" ht="13.5" customHeight="1">
      <c r="E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</row>
    <row r="48" spans="1:20" ht="13.5" customHeight="1">
      <c r="E48" s="133"/>
      <c r="J48" s="133"/>
      <c r="K48" s="133"/>
      <c r="L48" s="133"/>
      <c r="M48" s="133"/>
      <c r="N48" s="133"/>
      <c r="O48" s="133"/>
      <c r="P48" s="133"/>
    </row>
    <row r="49" spans="5:16" ht="13.5" customHeight="1">
      <c r="E49" s="133"/>
      <c r="J49" s="133"/>
      <c r="K49" s="133"/>
      <c r="L49" s="133"/>
      <c r="M49" s="133"/>
      <c r="N49" s="133"/>
      <c r="O49" s="133"/>
      <c r="P49" s="133"/>
    </row>
    <row r="50" spans="5:16" ht="13.5" customHeight="1">
      <c r="E50" s="133"/>
      <c r="J50" s="133"/>
      <c r="K50" s="133"/>
      <c r="L50" s="133"/>
      <c r="M50" s="133"/>
      <c r="N50" s="133"/>
      <c r="O50" s="133"/>
      <c r="P50" s="133"/>
    </row>
    <row r="51" spans="5:16" ht="13.5" customHeight="1">
      <c r="E51" s="133"/>
      <c r="J51" s="133"/>
      <c r="K51" s="133"/>
      <c r="L51" s="133"/>
      <c r="M51" s="133"/>
      <c r="N51" s="133"/>
      <c r="O51" s="133"/>
      <c r="P51" s="133"/>
    </row>
    <row r="52" spans="5:16" ht="13.5" customHeight="1">
      <c r="E52" s="133"/>
      <c r="J52" s="133"/>
      <c r="K52" s="133"/>
      <c r="L52" s="133"/>
      <c r="M52" s="133"/>
      <c r="N52" s="133"/>
      <c r="O52" s="133"/>
      <c r="P52" s="133"/>
    </row>
    <row r="53" spans="5:16" ht="13.5" customHeight="1">
      <c r="E53" s="133"/>
      <c r="J53" s="133"/>
      <c r="K53" s="133"/>
      <c r="L53" s="133"/>
      <c r="M53" s="133"/>
      <c r="N53" s="133"/>
      <c r="O53" s="133"/>
      <c r="P53" s="133"/>
    </row>
    <row r="54" spans="5:16" ht="13.5" customHeight="1">
      <c r="E54" s="133"/>
      <c r="J54" s="133"/>
      <c r="K54" s="133"/>
      <c r="L54" s="133"/>
      <c r="M54" s="133"/>
      <c r="N54" s="133"/>
      <c r="O54" s="133"/>
      <c r="P54" s="133"/>
    </row>
    <row r="55" spans="5:16" ht="13.5" customHeight="1">
      <c r="E55" s="133"/>
      <c r="J55" s="133"/>
      <c r="K55" s="133"/>
      <c r="L55" s="133"/>
      <c r="M55" s="133"/>
      <c r="N55" s="133"/>
      <c r="O55" s="133"/>
      <c r="P55" s="133"/>
    </row>
    <row r="56" spans="5:16" ht="13.5" customHeight="1">
      <c r="E56" s="133"/>
      <c r="J56" s="133"/>
      <c r="K56" s="133"/>
      <c r="L56" s="133"/>
      <c r="M56" s="133"/>
      <c r="N56" s="133"/>
      <c r="O56" s="133"/>
      <c r="P56" s="133"/>
    </row>
    <row r="57" spans="5:16" ht="13.5" customHeight="1">
      <c r="E57" s="133"/>
      <c r="J57" s="133"/>
      <c r="K57" s="133"/>
      <c r="L57" s="133"/>
      <c r="M57" s="133"/>
      <c r="N57" s="133"/>
      <c r="O57" s="133"/>
      <c r="P57" s="133"/>
    </row>
    <row r="58" spans="5:16" ht="13.5" customHeight="1">
      <c r="E58" s="133"/>
      <c r="J58" s="133"/>
      <c r="K58" s="133"/>
      <c r="L58" s="133"/>
      <c r="M58" s="133"/>
      <c r="N58" s="133"/>
      <c r="O58" s="133"/>
      <c r="P58" s="133"/>
    </row>
    <row r="59" spans="5:16" ht="13.5" customHeight="1">
      <c r="E59" s="133"/>
      <c r="J59" s="133"/>
      <c r="K59" s="133"/>
      <c r="L59" s="133"/>
      <c r="M59" s="133"/>
      <c r="N59" s="133"/>
      <c r="O59" s="133"/>
      <c r="P59" s="133"/>
    </row>
    <row r="60" spans="5:16" ht="13.5" customHeight="1">
      <c r="E60" s="133"/>
      <c r="J60" s="133"/>
      <c r="K60" s="133"/>
      <c r="L60" s="133"/>
      <c r="M60" s="133"/>
      <c r="N60" s="133"/>
      <c r="O60" s="133"/>
      <c r="P60" s="133"/>
    </row>
    <row r="61" spans="5:16" ht="13.5" customHeight="1">
      <c r="E61" s="133"/>
      <c r="J61" s="133"/>
      <c r="K61" s="133"/>
      <c r="L61" s="133"/>
      <c r="M61" s="133"/>
      <c r="N61" s="133"/>
      <c r="O61" s="133"/>
      <c r="P61" s="133"/>
    </row>
    <row r="62" spans="5:16" ht="13.5" customHeight="1">
      <c r="E62" s="133"/>
      <c r="J62" s="133"/>
      <c r="K62" s="133"/>
      <c r="L62" s="133"/>
      <c r="M62" s="133"/>
      <c r="N62" s="133"/>
      <c r="O62" s="133"/>
      <c r="P62" s="133"/>
    </row>
    <row r="63" spans="5:16" ht="13.5" customHeight="1">
      <c r="E63" s="133"/>
      <c r="J63" s="133"/>
      <c r="K63" s="133"/>
      <c r="L63" s="133"/>
      <c r="M63" s="133"/>
      <c r="N63" s="133"/>
      <c r="O63" s="133"/>
      <c r="P63" s="133"/>
    </row>
    <row r="64" spans="5:16" ht="13.5" customHeight="1">
      <c r="E64" s="133"/>
      <c r="J64" s="133"/>
      <c r="K64" s="133"/>
      <c r="L64" s="133"/>
      <c r="M64" s="133"/>
      <c r="N64" s="133"/>
      <c r="O64" s="133"/>
      <c r="P64" s="133"/>
    </row>
    <row r="65" spans="5:16" ht="13.5" customHeight="1">
      <c r="E65" s="133"/>
      <c r="J65" s="133"/>
      <c r="K65" s="133"/>
      <c r="L65" s="133"/>
      <c r="M65" s="133"/>
      <c r="N65" s="133"/>
      <c r="O65" s="133"/>
      <c r="P65" s="133"/>
    </row>
    <row r="66" spans="5:16" ht="13.5" customHeight="1">
      <c r="E66" s="133"/>
      <c r="J66" s="133"/>
      <c r="K66" s="133"/>
      <c r="L66" s="133"/>
      <c r="M66" s="133"/>
      <c r="N66" s="133"/>
      <c r="O66" s="133"/>
      <c r="P66" s="133"/>
    </row>
    <row r="67" spans="5:16" ht="13.5" customHeight="1">
      <c r="E67" s="133"/>
      <c r="J67" s="133"/>
      <c r="K67" s="133"/>
      <c r="L67" s="133"/>
      <c r="M67" s="133"/>
      <c r="N67" s="133"/>
      <c r="O67" s="133"/>
      <c r="P67" s="133"/>
    </row>
    <row r="68" spans="5:16" ht="13.5" customHeight="1">
      <c r="E68" s="133"/>
      <c r="J68" s="133"/>
      <c r="K68" s="133"/>
      <c r="L68" s="133"/>
      <c r="M68" s="133"/>
      <c r="N68" s="133"/>
      <c r="O68" s="133"/>
      <c r="P68" s="133"/>
    </row>
    <row r="69" spans="5:16" ht="13.5" customHeight="1">
      <c r="E69" s="133"/>
      <c r="J69" s="133"/>
      <c r="K69" s="133"/>
      <c r="L69" s="133"/>
      <c r="M69" s="133"/>
      <c r="N69" s="133"/>
      <c r="O69" s="133"/>
      <c r="P69" s="133"/>
    </row>
    <row r="70" spans="5:16" ht="13.5" customHeight="1">
      <c r="E70" s="133"/>
      <c r="J70" s="133"/>
      <c r="K70" s="133"/>
      <c r="L70" s="133"/>
      <c r="M70" s="133"/>
      <c r="N70" s="133"/>
      <c r="O70" s="133"/>
      <c r="P70" s="133"/>
    </row>
    <row r="71" spans="5:16" ht="13.5" customHeight="1">
      <c r="E71" s="133"/>
      <c r="J71" s="133"/>
      <c r="K71" s="133"/>
      <c r="L71" s="133"/>
      <c r="M71" s="133"/>
      <c r="N71" s="133"/>
      <c r="O71" s="133"/>
      <c r="P71" s="133"/>
    </row>
    <row r="72" spans="5:16" ht="13.5" customHeight="1">
      <c r="E72" s="133"/>
      <c r="J72" s="133"/>
      <c r="K72" s="133"/>
      <c r="L72" s="133"/>
      <c r="M72" s="133"/>
      <c r="N72" s="133"/>
      <c r="O72" s="133"/>
      <c r="P72" s="133"/>
    </row>
    <row r="73" spans="5:16" ht="13.5" customHeight="1">
      <c r="E73" s="133"/>
      <c r="J73" s="133"/>
      <c r="K73" s="133"/>
      <c r="L73" s="133"/>
      <c r="M73" s="133"/>
      <c r="N73" s="133"/>
      <c r="O73" s="133"/>
      <c r="P73" s="133"/>
    </row>
    <row r="74" spans="5:16" ht="13.5" customHeight="1">
      <c r="E74" s="133"/>
      <c r="J74" s="133"/>
      <c r="K74" s="133"/>
      <c r="L74" s="133"/>
      <c r="M74" s="133"/>
      <c r="N74" s="133"/>
      <c r="O74" s="133"/>
      <c r="P74" s="133"/>
    </row>
    <row r="75" spans="5:16" ht="13.5" customHeight="1">
      <c r="E75" s="133"/>
      <c r="J75" s="133"/>
      <c r="K75" s="133"/>
      <c r="L75" s="133"/>
      <c r="M75" s="133"/>
      <c r="N75" s="133"/>
      <c r="O75" s="133"/>
      <c r="P75" s="133"/>
    </row>
    <row r="76" spans="5:16" ht="13.5" customHeight="1">
      <c r="E76" s="133"/>
      <c r="J76" s="133"/>
      <c r="K76" s="133"/>
      <c r="L76" s="133"/>
      <c r="M76" s="133"/>
      <c r="N76" s="133"/>
      <c r="O76" s="133"/>
      <c r="P76" s="133"/>
    </row>
    <row r="77" spans="5:16" ht="13.5" customHeight="1">
      <c r="E77" s="133"/>
      <c r="J77" s="133"/>
      <c r="K77" s="133"/>
      <c r="L77" s="133"/>
      <c r="M77" s="133"/>
      <c r="N77" s="133"/>
      <c r="O77" s="133"/>
      <c r="P77" s="133"/>
    </row>
    <row r="78" spans="5:16" ht="13.5" customHeight="1"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</row>
    <row r="79" spans="5:16" ht="13.5" customHeight="1"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</row>
    <row r="80" spans="5:16" ht="13.5" customHeight="1"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</row>
    <row r="81" spans="5:16" ht="13.5" customHeight="1"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</row>
    <row r="82" spans="5:16" ht="13.5" customHeight="1"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</row>
    <row r="83" spans="5:16" ht="13.5" customHeight="1">
      <c r="E83" s="133"/>
      <c r="F83" s="133"/>
      <c r="G83" s="133"/>
      <c r="H83" s="133"/>
      <c r="I83" s="133"/>
      <c r="J83" s="133"/>
      <c r="K83" s="133"/>
      <c r="L83" s="133"/>
      <c r="M83" s="133"/>
      <c r="N83" s="133"/>
      <c r="O83" s="133"/>
    </row>
    <row r="84" spans="5:16" ht="13.5" customHeight="1"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</row>
    <row r="85" spans="5:16" ht="13.5" customHeight="1"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</row>
    <row r="86" spans="5:16" ht="13.5" customHeight="1">
      <c r="E86" s="133"/>
      <c r="F86" s="133"/>
      <c r="G86" s="133"/>
      <c r="H86" s="133"/>
      <c r="I86" s="133"/>
      <c r="J86" s="133"/>
      <c r="K86" s="133"/>
      <c r="L86" s="133"/>
      <c r="M86" s="133"/>
      <c r="N86" s="133"/>
      <c r="O86" s="133"/>
    </row>
    <row r="87" spans="5:16" ht="13.5" customHeight="1">
      <c r="E87" s="133"/>
      <c r="F87" s="133"/>
      <c r="G87" s="133"/>
      <c r="H87" s="133"/>
      <c r="I87" s="133"/>
      <c r="J87" s="133"/>
      <c r="K87" s="133"/>
      <c r="L87" s="133"/>
      <c r="M87" s="133"/>
      <c r="N87" s="133"/>
      <c r="O87" s="133"/>
    </row>
    <row r="88" spans="5:16" ht="13.5" customHeight="1"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</row>
    <row r="89" spans="5:16" ht="13.5" customHeight="1"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</row>
    <row r="90" spans="5:16" ht="13.5" customHeight="1"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</row>
    <row r="91" spans="5:16" ht="13.5" customHeight="1"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</row>
    <row r="92" spans="5:16" ht="13.5" customHeight="1"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</row>
    <row r="93" spans="5:16" ht="13.5" customHeight="1"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</row>
    <row r="94" spans="5:16" ht="13.5" customHeight="1"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</row>
    <row r="95" spans="5:16" ht="13.5" customHeight="1"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</row>
    <row r="96" spans="5:16" ht="13.5" customHeight="1"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</row>
    <row r="97" spans="5:15" ht="13.5" customHeight="1"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</row>
    <row r="98" spans="5:15" ht="13.5" customHeight="1"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</row>
    <row r="99" spans="5:15" ht="13.5" customHeight="1">
      <c r="E99" s="133"/>
      <c r="F99" s="133"/>
      <c r="G99" s="133"/>
      <c r="H99" s="133"/>
      <c r="I99" s="133"/>
      <c r="J99" s="133"/>
      <c r="K99" s="133"/>
      <c r="L99" s="133"/>
      <c r="M99" s="133"/>
      <c r="N99" s="133"/>
      <c r="O99" s="133"/>
    </row>
    <row r="100" spans="5:15" ht="13.5" customHeight="1">
      <c r="E100" s="133"/>
      <c r="F100" s="133"/>
      <c r="G100" s="133"/>
      <c r="H100" s="133"/>
      <c r="I100" s="133"/>
      <c r="J100" s="133"/>
      <c r="K100" s="133"/>
      <c r="L100" s="133"/>
      <c r="M100" s="133"/>
      <c r="N100" s="133"/>
      <c r="O100" s="133"/>
    </row>
    <row r="101" spans="5:15" ht="13.5" customHeight="1">
      <c r="E101" s="133"/>
      <c r="F101" s="133"/>
      <c r="G101" s="133"/>
      <c r="H101" s="133"/>
      <c r="I101" s="133"/>
      <c r="J101" s="133"/>
      <c r="K101" s="133"/>
      <c r="L101" s="133"/>
      <c r="M101" s="133"/>
      <c r="N101" s="133"/>
      <c r="O101" s="133"/>
    </row>
    <row r="102" spans="5:15" ht="13.5" customHeight="1">
      <c r="E102" s="133"/>
      <c r="F102" s="133"/>
      <c r="G102" s="133"/>
      <c r="H102" s="133"/>
      <c r="I102" s="133"/>
      <c r="J102" s="133"/>
      <c r="K102" s="133"/>
      <c r="L102" s="133"/>
      <c r="M102" s="133"/>
      <c r="N102" s="133"/>
      <c r="O102" s="133"/>
    </row>
    <row r="103" spans="5:15" ht="13.5" customHeight="1">
      <c r="E103" s="133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</row>
    <row r="104" spans="5:15" ht="13.5" customHeight="1"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</row>
    <row r="105" spans="5:15" ht="13.5" customHeight="1"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</row>
    <row r="106" spans="5:15" ht="13.5" customHeight="1">
      <c r="E106" s="133"/>
      <c r="F106" s="133"/>
      <c r="G106" s="133"/>
      <c r="H106" s="133"/>
      <c r="I106" s="133"/>
      <c r="J106" s="133"/>
      <c r="K106" s="133"/>
      <c r="L106" s="133"/>
      <c r="M106" s="133"/>
      <c r="N106" s="133"/>
      <c r="O106" s="133"/>
    </row>
    <row r="107" spans="5:15" ht="13.5" customHeight="1"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</row>
    <row r="108" spans="5:15" ht="13.5" customHeight="1"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</row>
    <row r="109" spans="5:15" ht="13.5" customHeight="1"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</row>
    <row r="110" spans="5:15" ht="13.5" customHeight="1">
      <c r="E110" s="133"/>
      <c r="F110" s="133"/>
      <c r="G110" s="133"/>
      <c r="H110" s="133"/>
      <c r="I110" s="133"/>
      <c r="J110" s="133"/>
      <c r="K110" s="133"/>
      <c r="L110" s="133"/>
      <c r="M110" s="133"/>
      <c r="N110" s="133"/>
      <c r="O110" s="133"/>
    </row>
    <row r="111" spans="5:15" ht="13.5" customHeight="1">
      <c r="E111" s="133"/>
      <c r="F111" s="133"/>
      <c r="G111" s="133"/>
      <c r="H111" s="133"/>
      <c r="I111" s="133"/>
      <c r="J111" s="133"/>
      <c r="K111" s="133"/>
      <c r="L111" s="133"/>
      <c r="M111" s="133"/>
      <c r="N111" s="133"/>
      <c r="O111" s="133"/>
    </row>
    <row r="112" spans="5:15" ht="13.5" customHeight="1">
      <c r="E112" s="133"/>
      <c r="F112" s="133"/>
      <c r="G112" s="133"/>
      <c r="H112" s="133"/>
      <c r="I112" s="133"/>
      <c r="J112" s="133"/>
      <c r="K112" s="133"/>
      <c r="L112" s="133"/>
      <c r="M112" s="133"/>
      <c r="N112" s="133"/>
      <c r="O112" s="133"/>
    </row>
    <row r="113" spans="11:14" ht="13.5" customHeight="1">
      <c r="K113" s="133"/>
      <c r="L113" s="133"/>
      <c r="M113" s="133"/>
      <c r="N113" s="133"/>
    </row>
    <row r="114" spans="11:14" ht="13.5" customHeight="1"/>
  </sheetData>
  <mergeCells count="17">
    <mergeCell ref="P3:P5"/>
    <mergeCell ref="Q3:Q5"/>
    <mergeCell ref="R3:R5"/>
    <mergeCell ref="S3:S5"/>
    <mergeCell ref="T3:T5"/>
    <mergeCell ref="N2:N3"/>
    <mergeCell ref="A2:A3"/>
    <mergeCell ref="B2:B3"/>
    <mergeCell ref="C2:C3"/>
    <mergeCell ref="D2:D3"/>
    <mergeCell ref="F2:F3"/>
    <mergeCell ref="G2:G3"/>
    <mergeCell ref="H2:H3"/>
    <mergeCell ref="I2:I3"/>
    <mergeCell ref="K2:K3"/>
    <mergeCell ref="L2:L3"/>
    <mergeCell ref="M2:M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4"/>
  <sheetViews>
    <sheetView zoomScale="75" zoomScaleNormal="75" workbookViewId="0">
      <selection activeCell="I31" sqref="I31"/>
    </sheetView>
  </sheetViews>
  <sheetFormatPr defaultRowHeight="12"/>
  <cols>
    <col min="1" max="1" width="9.59765625" customWidth="1"/>
    <col min="2" max="4" width="11.09765625" customWidth="1"/>
    <col min="5" max="5" width="9.3984375" customWidth="1"/>
    <col min="6" max="6" width="5" customWidth="1"/>
    <col min="7" max="7" width="9.59765625" customWidth="1"/>
    <col min="8" max="10" width="11.09765625" customWidth="1"/>
    <col min="11" max="11" width="9.3984375" customWidth="1"/>
    <col min="12" max="12" width="5" customWidth="1"/>
    <col min="13" max="13" width="9.59765625" customWidth="1"/>
    <col min="14" max="16" width="11.09765625" customWidth="1"/>
    <col min="17" max="17" width="9.3984375" customWidth="1"/>
    <col min="18" max="18" width="5" customWidth="1"/>
  </cols>
  <sheetData>
    <row r="1" spans="1:23" s="104" customFormat="1" ht="13">
      <c r="A1" s="108" t="s">
        <v>18</v>
      </c>
      <c r="B1" s="103" t="s">
        <v>101</v>
      </c>
    </row>
    <row r="2" spans="1:23" s="7" customFormat="1">
      <c r="A2" s="6" t="s">
        <v>86</v>
      </c>
      <c r="B2" s="6" t="s">
        <v>73</v>
      </c>
      <c r="C2" s="6" t="s">
        <v>43</v>
      </c>
      <c r="D2" s="6" t="s">
        <v>44</v>
      </c>
      <c r="E2" s="6" t="s">
        <v>87</v>
      </c>
      <c r="G2" s="6" t="s">
        <v>86</v>
      </c>
      <c r="H2" s="6" t="s">
        <v>73</v>
      </c>
      <c r="I2" s="6" t="s">
        <v>43</v>
      </c>
      <c r="J2" s="6" t="s">
        <v>44</v>
      </c>
      <c r="K2" s="6" t="s">
        <v>87</v>
      </c>
      <c r="M2" s="6" t="s">
        <v>86</v>
      </c>
      <c r="N2" s="6" t="s">
        <v>73</v>
      </c>
      <c r="O2" s="6" t="s">
        <v>43</v>
      </c>
      <c r="P2" s="6" t="s">
        <v>44</v>
      </c>
      <c r="Q2" s="6" t="s">
        <v>87</v>
      </c>
      <c r="S2" s="90" t="s">
        <v>72</v>
      </c>
    </row>
    <row r="3" spans="1:23" s="104" customFormat="1">
      <c r="A3" s="105" t="s">
        <v>88</v>
      </c>
      <c r="B3" s="106">
        <v>23040</v>
      </c>
      <c r="C3" s="106">
        <v>11823</v>
      </c>
      <c r="D3" s="106">
        <v>11217</v>
      </c>
      <c r="E3" s="104">
        <v>4.42</v>
      </c>
      <c r="G3" s="105" t="s">
        <v>0</v>
      </c>
      <c r="H3" s="106">
        <v>36562</v>
      </c>
      <c r="I3" s="106">
        <v>19117</v>
      </c>
      <c r="J3" s="106">
        <v>17445</v>
      </c>
      <c r="K3" s="104">
        <v>7.01</v>
      </c>
      <c r="M3" s="105" t="s">
        <v>1</v>
      </c>
      <c r="N3" s="106">
        <v>30595</v>
      </c>
      <c r="O3" s="106">
        <v>14460</v>
      </c>
      <c r="P3" s="106">
        <v>16135</v>
      </c>
      <c r="Q3" s="104">
        <v>5.87</v>
      </c>
      <c r="S3" s="91" t="s">
        <v>98</v>
      </c>
      <c r="T3" s="92" t="s">
        <v>73</v>
      </c>
      <c r="U3" s="92" t="s">
        <v>43</v>
      </c>
      <c r="V3" s="92" t="s">
        <v>44</v>
      </c>
      <c r="W3" s="93" t="s">
        <v>83</v>
      </c>
    </row>
    <row r="4" spans="1:23" s="104" customFormat="1">
      <c r="A4" s="107">
        <v>0</v>
      </c>
      <c r="B4" s="106">
        <v>4298</v>
      </c>
      <c r="C4" s="106">
        <v>2170</v>
      </c>
      <c r="D4" s="106">
        <v>2128</v>
      </c>
      <c r="E4" s="104" t="s">
        <v>76</v>
      </c>
      <c r="G4" s="107">
        <v>35</v>
      </c>
      <c r="H4" s="106">
        <v>7105</v>
      </c>
      <c r="I4" s="106">
        <v>3725</v>
      </c>
      <c r="J4" s="106">
        <v>3380</v>
      </c>
      <c r="K4" s="104" t="s">
        <v>76</v>
      </c>
      <c r="M4" s="107">
        <v>70</v>
      </c>
      <c r="N4" s="106">
        <v>8182</v>
      </c>
      <c r="O4" s="106">
        <v>3879</v>
      </c>
      <c r="P4" s="106">
        <v>4303</v>
      </c>
      <c r="Q4" s="104" t="s">
        <v>76</v>
      </c>
      <c r="S4" s="94" t="s">
        <v>66</v>
      </c>
      <c r="T4" s="95">
        <v>71316</v>
      </c>
      <c r="U4" s="95">
        <v>36657</v>
      </c>
      <c r="V4" s="95">
        <v>34659</v>
      </c>
      <c r="W4" s="96">
        <v>13.673699468513448</v>
      </c>
    </row>
    <row r="5" spans="1:23" s="104" customFormat="1">
      <c r="A5" s="107">
        <v>1</v>
      </c>
      <c r="B5" s="106">
        <v>4605</v>
      </c>
      <c r="C5" s="106">
        <v>2362</v>
      </c>
      <c r="D5" s="106">
        <v>2243</v>
      </c>
      <c r="E5" s="104" t="s">
        <v>76</v>
      </c>
      <c r="G5" s="107">
        <v>36</v>
      </c>
      <c r="H5" s="106">
        <v>7011</v>
      </c>
      <c r="I5" s="106">
        <v>3621</v>
      </c>
      <c r="J5" s="106">
        <v>3390</v>
      </c>
      <c r="K5" s="104" t="s">
        <v>76</v>
      </c>
      <c r="M5" s="107">
        <v>71</v>
      </c>
      <c r="N5" s="106">
        <v>6387</v>
      </c>
      <c r="O5" s="106">
        <v>3041</v>
      </c>
      <c r="P5" s="106">
        <v>3346</v>
      </c>
      <c r="Q5" s="104" t="s">
        <v>76</v>
      </c>
      <c r="S5" s="94" t="s">
        <v>67</v>
      </c>
      <c r="T5" s="95">
        <v>323442</v>
      </c>
      <c r="U5" s="95">
        <v>168219</v>
      </c>
      <c r="V5" s="95">
        <v>155223</v>
      </c>
      <c r="W5" s="96">
        <v>62.014817200837491</v>
      </c>
    </row>
    <row r="6" spans="1:23" s="104" customFormat="1">
      <c r="A6" s="107">
        <v>2</v>
      </c>
      <c r="B6" s="106">
        <v>4713</v>
      </c>
      <c r="C6" s="106">
        <v>2448</v>
      </c>
      <c r="D6" s="106">
        <v>2265</v>
      </c>
      <c r="E6" s="104" t="s">
        <v>76</v>
      </c>
      <c r="G6" s="107">
        <v>37</v>
      </c>
      <c r="H6" s="106">
        <v>7114</v>
      </c>
      <c r="I6" s="106">
        <v>3786</v>
      </c>
      <c r="J6" s="106">
        <v>3328</v>
      </c>
      <c r="K6" s="104" t="s">
        <v>76</v>
      </c>
      <c r="M6" s="107">
        <v>72</v>
      </c>
      <c r="N6" s="106">
        <v>4539</v>
      </c>
      <c r="O6" s="106">
        <v>2150</v>
      </c>
      <c r="P6" s="106">
        <v>2389</v>
      </c>
      <c r="Q6" s="104" t="s">
        <v>76</v>
      </c>
      <c r="S6" s="94" t="s">
        <v>68</v>
      </c>
      <c r="T6" s="95">
        <v>126789</v>
      </c>
      <c r="U6" s="95">
        <v>55982</v>
      </c>
      <c r="V6" s="95">
        <v>70807</v>
      </c>
      <c r="W6" s="96">
        <v>24.309757724961461</v>
      </c>
    </row>
    <row r="7" spans="1:23" s="104" customFormat="1">
      <c r="A7" s="107">
        <v>3</v>
      </c>
      <c r="B7" s="106">
        <v>4807</v>
      </c>
      <c r="C7" s="106">
        <v>2448</v>
      </c>
      <c r="D7" s="106">
        <v>2359</v>
      </c>
      <c r="E7" s="104" t="s">
        <v>76</v>
      </c>
      <c r="G7" s="107">
        <v>38</v>
      </c>
      <c r="H7" s="106">
        <v>7644</v>
      </c>
      <c r="I7" s="106">
        <v>3943</v>
      </c>
      <c r="J7" s="106">
        <v>3701</v>
      </c>
      <c r="K7" s="104" t="s">
        <v>76</v>
      </c>
      <c r="M7" s="107">
        <v>73</v>
      </c>
      <c r="N7" s="106">
        <v>5462</v>
      </c>
      <c r="O7" s="106">
        <v>2546</v>
      </c>
      <c r="P7" s="106">
        <v>2916</v>
      </c>
      <c r="Q7" s="104" t="s">
        <v>76</v>
      </c>
      <c r="S7" s="97" t="s">
        <v>99</v>
      </c>
      <c r="T7" s="98">
        <v>9</v>
      </c>
      <c r="U7" s="98">
        <v>2</v>
      </c>
      <c r="V7" s="98">
        <v>7</v>
      </c>
      <c r="W7" s="96">
        <v>1.7256056875963465E-3</v>
      </c>
    </row>
    <row r="8" spans="1:23" s="104" customFormat="1">
      <c r="A8" s="107">
        <v>4</v>
      </c>
      <c r="B8" s="106">
        <v>4617</v>
      </c>
      <c r="C8" s="106">
        <v>2395</v>
      </c>
      <c r="D8" s="106">
        <v>2222</v>
      </c>
      <c r="E8" s="104" t="s">
        <v>76</v>
      </c>
      <c r="G8" s="107">
        <v>39</v>
      </c>
      <c r="H8" s="106">
        <v>7688</v>
      </c>
      <c r="I8" s="106">
        <v>4042</v>
      </c>
      <c r="J8" s="106">
        <v>3646</v>
      </c>
      <c r="K8" s="104" t="s">
        <v>76</v>
      </c>
      <c r="M8" s="107">
        <v>74</v>
      </c>
      <c r="N8" s="106">
        <v>6025</v>
      </c>
      <c r="O8" s="106">
        <v>2844</v>
      </c>
      <c r="P8" s="106">
        <v>3181</v>
      </c>
      <c r="Q8" s="104" t="s">
        <v>76</v>
      </c>
      <c r="S8" s="99" t="s">
        <v>18</v>
      </c>
      <c r="T8" s="100">
        <v>521556</v>
      </c>
      <c r="U8" s="100">
        <v>260860</v>
      </c>
      <c r="V8" s="100">
        <v>260696</v>
      </c>
      <c r="W8" s="101">
        <v>100</v>
      </c>
    </row>
    <row r="9" spans="1:23" s="104" customFormat="1">
      <c r="A9" s="3" t="s">
        <v>89</v>
      </c>
      <c r="B9" s="106">
        <v>23885</v>
      </c>
      <c r="C9" s="106">
        <v>12308</v>
      </c>
      <c r="D9" s="106">
        <v>11577</v>
      </c>
      <c r="E9" s="104">
        <v>4.58</v>
      </c>
      <c r="G9" s="105" t="s">
        <v>2</v>
      </c>
      <c r="H9" s="106">
        <v>41953</v>
      </c>
      <c r="I9" s="106">
        <v>21677</v>
      </c>
      <c r="J9" s="106">
        <v>20276</v>
      </c>
      <c r="K9" s="104">
        <v>8.0399999999999991</v>
      </c>
      <c r="M9" s="105" t="s">
        <v>3</v>
      </c>
      <c r="N9" s="106">
        <v>23903</v>
      </c>
      <c r="O9" s="106">
        <v>10937</v>
      </c>
      <c r="P9" s="106">
        <v>12966</v>
      </c>
      <c r="Q9" s="104">
        <v>4.58</v>
      </c>
    </row>
    <row r="10" spans="1:23" s="104" customFormat="1">
      <c r="A10" s="107">
        <v>5</v>
      </c>
      <c r="B10" s="106">
        <v>4704</v>
      </c>
      <c r="C10" s="106">
        <v>2424</v>
      </c>
      <c r="D10" s="106">
        <v>2280</v>
      </c>
      <c r="E10" s="104" t="s">
        <v>76</v>
      </c>
      <c r="G10" s="107">
        <v>40</v>
      </c>
      <c r="H10" s="106">
        <v>7999</v>
      </c>
      <c r="I10" s="106">
        <v>4152</v>
      </c>
      <c r="J10" s="106">
        <v>3847</v>
      </c>
      <c r="K10" s="104" t="s">
        <v>76</v>
      </c>
      <c r="M10" s="107">
        <v>75</v>
      </c>
      <c r="N10" s="106">
        <v>5323</v>
      </c>
      <c r="O10" s="106">
        <v>2492</v>
      </c>
      <c r="P10" s="106">
        <v>2831</v>
      </c>
      <c r="Q10" s="104" t="s">
        <v>76</v>
      </c>
    </row>
    <row r="11" spans="1:23" s="104" customFormat="1">
      <c r="A11" s="107">
        <v>6</v>
      </c>
      <c r="B11" s="106">
        <v>4704</v>
      </c>
      <c r="C11" s="106">
        <v>2399</v>
      </c>
      <c r="D11" s="106">
        <v>2305</v>
      </c>
      <c r="E11" s="104" t="s">
        <v>76</v>
      </c>
      <c r="G11" s="107">
        <v>41</v>
      </c>
      <c r="H11" s="106">
        <v>7983</v>
      </c>
      <c r="I11" s="106">
        <v>4159</v>
      </c>
      <c r="J11" s="106">
        <v>3824</v>
      </c>
      <c r="K11" s="104" t="s">
        <v>76</v>
      </c>
      <c r="M11" s="107">
        <v>76</v>
      </c>
      <c r="N11" s="106">
        <v>5660</v>
      </c>
      <c r="O11" s="106">
        <v>2624</v>
      </c>
      <c r="P11" s="106">
        <v>3036</v>
      </c>
      <c r="Q11" s="104" t="s">
        <v>76</v>
      </c>
    </row>
    <row r="12" spans="1:23" s="104" customFormat="1">
      <c r="A12" s="107">
        <v>7</v>
      </c>
      <c r="B12" s="106">
        <v>4796</v>
      </c>
      <c r="C12" s="106">
        <v>2475</v>
      </c>
      <c r="D12" s="106">
        <v>2321</v>
      </c>
      <c r="E12" s="104" t="s">
        <v>76</v>
      </c>
      <c r="G12" s="107">
        <v>42</v>
      </c>
      <c r="H12" s="106">
        <v>8230</v>
      </c>
      <c r="I12" s="106">
        <v>4265</v>
      </c>
      <c r="J12" s="106">
        <v>3965</v>
      </c>
      <c r="K12" s="104" t="s">
        <v>76</v>
      </c>
      <c r="M12" s="107">
        <v>77</v>
      </c>
      <c r="N12" s="106">
        <v>5010</v>
      </c>
      <c r="O12" s="106">
        <v>2256</v>
      </c>
      <c r="P12" s="106">
        <v>2754</v>
      </c>
      <c r="Q12" s="104" t="s">
        <v>76</v>
      </c>
    </row>
    <row r="13" spans="1:23" s="104" customFormat="1">
      <c r="A13" s="107">
        <v>8</v>
      </c>
      <c r="B13" s="106">
        <v>4818</v>
      </c>
      <c r="C13" s="106">
        <v>2470</v>
      </c>
      <c r="D13" s="106">
        <v>2348</v>
      </c>
      <c r="E13" s="104" t="s">
        <v>76</v>
      </c>
      <c r="G13" s="107">
        <v>43</v>
      </c>
      <c r="H13" s="106">
        <v>8898</v>
      </c>
      <c r="I13" s="106">
        <v>4538</v>
      </c>
      <c r="J13" s="106">
        <v>4360</v>
      </c>
      <c r="K13" s="104" t="s">
        <v>76</v>
      </c>
      <c r="M13" s="107">
        <v>78</v>
      </c>
      <c r="N13" s="106">
        <v>4241</v>
      </c>
      <c r="O13" s="106">
        <v>1928</v>
      </c>
      <c r="P13" s="106">
        <v>2313</v>
      </c>
      <c r="Q13" s="104" t="s">
        <v>76</v>
      </c>
    </row>
    <row r="14" spans="1:23" s="104" customFormat="1">
      <c r="A14" s="107">
        <v>9</v>
      </c>
      <c r="B14" s="106">
        <v>4863</v>
      </c>
      <c r="C14" s="106">
        <v>2540</v>
      </c>
      <c r="D14" s="106">
        <v>2323</v>
      </c>
      <c r="E14" s="104" t="s">
        <v>76</v>
      </c>
      <c r="G14" s="107">
        <v>44</v>
      </c>
      <c r="H14" s="106">
        <v>8843</v>
      </c>
      <c r="I14" s="106">
        <v>4563</v>
      </c>
      <c r="J14" s="106">
        <v>4280</v>
      </c>
      <c r="K14" s="104" t="s">
        <v>76</v>
      </c>
      <c r="M14" s="107">
        <v>79</v>
      </c>
      <c r="N14" s="106">
        <v>3669</v>
      </c>
      <c r="O14" s="106">
        <v>1637</v>
      </c>
      <c r="P14" s="106">
        <v>2032</v>
      </c>
      <c r="Q14" s="104" t="s">
        <v>76</v>
      </c>
    </row>
    <row r="15" spans="1:23" s="104" customFormat="1">
      <c r="A15" s="3" t="s">
        <v>90</v>
      </c>
      <c r="B15" s="106">
        <v>24391</v>
      </c>
      <c r="C15" s="106">
        <v>12526</v>
      </c>
      <c r="D15" s="106">
        <v>11865</v>
      </c>
      <c r="E15" s="104">
        <v>4.68</v>
      </c>
      <c r="G15" s="105" t="s">
        <v>4</v>
      </c>
      <c r="H15" s="106">
        <v>41147</v>
      </c>
      <c r="I15" s="106">
        <v>21514</v>
      </c>
      <c r="J15" s="106">
        <v>19633</v>
      </c>
      <c r="K15" s="104">
        <v>7.89</v>
      </c>
      <c r="M15" s="105" t="s">
        <v>5</v>
      </c>
      <c r="N15" s="106">
        <v>17507</v>
      </c>
      <c r="O15" s="106">
        <v>7161</v>
      </c>
      <c r="P15" s="106">
        <v>10346</v>
      </c>
      <c r="Q15" s="104">
        <v>3.36</v>
      </c>
    </row>
    <row r="16" spans="1:23" s="104" customFormat="1">
      <c r="A16" s="107">
        <v>10</v>
      </c>
      <c r="B16" s="106">
        <v>4820</v>
      </c>
      <c r="C16" s="106">
        <v>2456</v>
      </c>
      <c r="D16" s="106">
        <v>2364</v>
      </c>
      <c r="E16" s="104" t="s">
        <v>76</v>
      </c>
      <c r="G16" s="107">
        <v>45</v>
      </c>
      <c r="H16" s="106">
        <v>8915</v>
      </c>
      <c r="I16" s="106">
        <v>4736</v>
      </c>
      <c r="J16" s="106">
        <v>4179</v>
      </c>
      <c r="K16" s="104" t="s">
        <v>76</v>
      </c>
      <c r="M16" s="107">
        <v>80</v>
      </c>
      <c r="N16" s="106">
        <v>4084</v>
      </c>
      <c r="O16" s="106">
        <v>1753</v>
      </c>
      <c r="P16" s="106">
        <v>2331</v>
      </c>
      <c r="Q16" s="104" t="s">
        <v>76</v>
      </c>
    </row>
    <row r="17" spans="1:17" s="104" customFormat="1">
      <c r="A17" s="107">
        <v>11</v>
      </c>
      <c r="B17" s="106">
        <v>4976</v>
      </c>
      <c r="C17" s="106">
        <v>2503</v>
      </c>
      <c r="D17" s="106">
        <v>2473</v>
      </c>
      <c r="E17" s="104" t="s">
        <v>76</v>
      </c>
      <c r="G17" s="107">
        <v>46</v>
      </c>
      <c r="H17" s="106">
        <v>8433</v>
      </c>
      <c r="I17" s="106">
        <v>4380</v>
      </c>
      <c r="J17" s="106">
        <v>4053</v>
      </c>
      <c r="K17" s="104" t="s">
        <v>76</v>
      </c>
      <c r="M17" s="107">
        <v>81</v>
      </c>
      <c r="N17" s="106">
        <v>3725</v>
      </c>
      <c r="O17" s="106">
        <v>1572</v>
      </c>
      <c r="P17" s="106">
        <v>2153</v>
      </c>
      <c r="Q17" s="104" t="s">
        <v>76</v>
      </c>
    </row>
    <row r="18" spans="1:17" s="104" customFormat="1">
      <c r="A18" s="107">
        <v>12</v>
      </c>
      <c r="B18" s="106">
        <v>4828</v>
      </c>
      <c r="C18" s="106">
        <v>2540</v>
      </c>
      <c r="D18" s="106">
        <v>2288</v>
      </c>
      <c r="E18" s="104" t="s">
        <v>76</v>
      </c>
      <c r="G18" s="107">
        <v>47</v>
      </c>
      <c r="H18" s="106">
        <v>8300</v>
      </c>
      <c r="I18" s="106">
        <v>4349</v>
      </c>
      <c r="J18" s="106">
        <v>3951</v>
      </c>
      <c r="K18" s="104" t="s">
        <v>76</v>
      </c>
      <c r="M18" s="107">
        <v>82</v>
      </c>
      <c r="N18" s="106">
        <v>3521</v>
      </c>
      <c r="O18" s="106">
        <v>1452</v>
      </c>
      <c r="P18" s="106">
        <v>2069</v>
      </c>
      <c r="Q18" s="104" t="s">
        <v>76</v>
      </c>
    </row>
    <row r="19" spans="1:17" s="104" customFormat="1">
      <c r="A19" s="107">
        <v>13</v>
      </c>
      <c r="B19" s="106">
        <v>4931</v>
      </c>
      <c r="C19" s="106">
        <v>2507</v>
      </c>
      <c r="D19" s="106">
        <v>2424</v>
      </c>
      <c r="E19" s="104" t="s">
        <v>76</v>
      </c>
      <c r="G19" s="107">
        <v>48</v>
      </c>
      <c r="H19" s="106">
        <v>7787</v>
      </c>
      <c r="I19" s="106">
        <v>4013</v>
      </c>
      <c r="J19" s="106">
        <v>3774</v>
      </c>
      <c r="K19" s="104" t="s">
        <v>76</v>
      </c>
      <c r="M19" s="107">
        <v>83</v>
      </c>
      <c r="N19" s="106">
        <v>3288</v>
      </c>
      <c r="O19" s="106">
        <v>1307</v>
      </c>
      <c r="P19" s="106">
        <v>1981</v>
      </c>
      <c r="Q19" s="104" t="s">
        <v>76</v>
      </c>
    </row>
    <row r="20" spans="1:17" s="104" customFormat="1">
      <c r="A20" s="107">
        <v>14</v>
      </c>
      <c r="B20" s="106">
        <v>4836</v>
      </c>
      <c r="C20" s="106">
        <v>2520</v>
      </c>
      <c r="D20" s="106">
        <v>2316</v>
      </c>
      <c r="E20" s="104" t="s">
        <v>76</v>
      </c>
      <c r="G20" s="107">
        <v>49</v>
      </c>
      <c r="H20" s="106">
        <v>7712</v>
      </c>
      <c r="I20" s="106">
        <v>4036</v>
      </c>
      <c r="J20" s="106">
        <v>3676</v>
      </c>
      <c r="K20" s="104" t="s">
        <v>76</v>
      </c>
      <c r="M20" s="107">
        <v>84</v>
      </c>
      <c r="N20" s="106">
        <v>2889</v>
      </c>
      <c r="O20" s="104">
        <v>1077</v>
      </c>
      <c r="P20" s="106">
        <v>1812</v>
      </c>
      <c r="Q20" s="104" t="s">
        <v>76</v>
      </c>
    </row>
    <row r="21" spans="1:17" s="104" customFormat="1">
      <c r="A21" s="105" t="s">
        <v>6</v>
      </c>
      <c r="B21" s="106">
        <v>24195</v>
      </c>
      <c r="C21" s="106">
        <v>12414</v>
      </c>
      <c r="D21" s="106">
        <v>11781</v>
      </c>
      <c r="E21" s="104">
        <v>4.6399999999999997</v>
      </c>
      <c r="G21" s="105" t="s">
        <v>7</v>
      </c>
      <c r="H21" s="106">
        <v>33618</v>
      </c>
      <c r="I21" s="106">
        <v>17257</v>
      </c>
      <c r="J21" s="106">
        <v>16361</v>
      </c>
      <c r="K21" s="104">
        <v>6.45</v>
      </c>
      <c r="M21" s="105" t="s">
        <v>8</v>
      </c>
      <c r="N21" s="106">
        <v>10958</v>
      </c>
      <c r="O21" s="106">
        <v>3791</v>
      </c>
      <c r="P21" s="106">
        <v>7167</v>
      </c>
      <c r="Q21" s="104">
        <v>2.1</v>
      </c>
    </row>
    <row r="22" spans="1:17" s="104" customFormat="1">
      <c r="A22" s="107">
        <v>15</v>
      </c>
      <c r="B22" s="106">
        <v>4823</v>
      </c>
      <c r="C22" s="106">
        <v>2486</v>
      </c>
      <c r="D22" s="106">
        <v>2337</v>
      </c>
      <c r="E22" s="104" t="s">
        <v>76</v>
      </c>
      <c r="G22" s="107">
        <v>50</v>
      </c>
      <c r="H22" s="106">
        <v>7547</v>
      </c>
      <c r="I22" s="106">
        <v>3880</v>
      </c>
      <c r="J22" s="106">
        <v>3667</v>
      </c>
      <c r="K22" s="104" t="s">
        <v>76</v>
      </c>
      <c r="M22" s="107">
        <v>85</v>
      </c>
      <c r="N22" s="106">
        <v>2703</v>
      </c>
      <c r="O22" s="104">
        <v>991</v>
      </c>
      <c r="P22" s="106">
        <v>1712</v>
      </c>
      <c r="Q22" s="104" t="s">
        <v>76</v>
      </c>
    </row>
    <row r="23" spans="1:17" s="104" customFormat="1">
      <c r="A23" s="107">
        <v>16</v>
      </c>
      <c r="B23" s="106">
        <v>4922</v>
      </c>
      <c r="C23" s="106">
        <v>2466</v>
      </c>
      <c r="D23" s="106">
        <v>2456</v>
      </c>
      <c r="E23" s="104" t="s">
        <v>76</v>
      </c>
      <c r="G23" s="107">
        <v>51</v>
      </c>
      <c r="H23" s="106">
        <v>6261</v>
      </c>
      <c r="I23" s="106">
        <v>3226</v>
      </c>
      <c r="J23" s="106">
        <v>3035</v>
      </c>
      <c r="K23" s="104" t="s">
        <v>76</v>
      </c>
      <c r="M23" s="107">
        <v>86</v>
      </c>
      <c r="N23" s="106">
        <v>2478</v>
      </c>
      <c r="O23" s="104">
        <v>876</v>
      </c>
      <c r="P23" s="106">
        <v>1602</v>
      </c>
      <c r="Q23" s="104" t="s">
        <v>76</v>
      </c>
    </row>
    <row r="24" spans="1:17" s="104" customFormat="1">
      <c r="A24" s="107">
        <v>17</v>
      </c>
      <c r="B24" s="106">
        <v>4994</v>
      </c>
      <c r="C24" s="106">
        <v>2581</v>
      </c>
      <c r="D24" s="106">
        <v>2413</v>
      </c>
      <c r="E24" s="104" t="s">
        <v>76</v>
      </c>
      <c r="G24" s="107">
        <v>52</v>
      </c>
      <c r="H24" s="106">
        <v>6580</v>
      </c>
      <c r="I24" s="106">
        <v>3313</v>
      </c>
      <c r="J24" s="106">
        <v>3267</v>
      </c>
      <c r="K24" s="104" t="s">
        <v>76</v>
      </c>
      <c r="M24" s="107">
        <v>87</v>
      </c>
      <c r="N24" s="106">
        <v>2190</v>
      </c>
      <c r="O24" s="104">
        <v>736</v>
      </c>
      <c r="P24" s="106">
        <v>1454</v>
      </c>
      <c r="Q24" s="104" t="s">
        <v>76</v>
      </c>
    </row>
    <row r="25" spans="1:17" s="104" customFormat="1">
      <c r="A25" s="107">
        <v>18</v>
      </c>
      <c r="B25" s="106">
        <v>4596</v>
      </c>
      <c r="C25" s="106">
        <v>2352</v>
      </c>
      <c r="D25" s="106">
        <v>2244</v>
      </c>
      <c r="E25" s="104" t="s">
        <v>76</v>
      </c>
      <c r="G25" s="107">
        <v>53</v>
      </c>
      <c r="H25" s="106">
        <v>6759</v>
      </c>
      <c r="I25" s="106">
        <v>3461</v>
      </c>
      <c r="J25" s="106">
        <v>3298</v>
      </c>
      <c r="K25" s="104" t="s">
        <v>76</v>
      </c>
      <c r="M25" s="107">
        <v>88</v>
      </c>
      <c r="N25" s="106">
        <v>1905</v>
      </c>
      <c r="O25" s="104">
        <v>648</v>
      </c>
      <c r="P25" s="106">
        <v>1257</v>
      </c>
      <c r="Q25" s="104" t="s">
        <v>76</v>
      </c>
    </row>
    <row r="26" spans="1:17" s="104" customFormat="1">
      <c r="A26" s="107">
        <v>19</v>
      </c>
      <c r="B26" s="106">
        <v>4860</v>
      </c>
      <c r="C26" s="106">
        <v>2529</v>
      </c>
      <c r="D26" s="106">
        <v>2331</v>
      </c>
      <c r="E26" s="104" t="s">
        <v>76</v>
      </c>
      <c r="G26" s="107">
        <v>54</v>
      </c>
      <c r="H26" s="106">
        <v>6471</v>
      </c>
      <c r="I26" s="106">
        <v>3377</v>
      </c>
      <c r="J26" s="106">
        <v>3094</v>
      </c>
      <c r="K26" s="104" t="s">
        <v>76</v>
      </c>
      <c r="M26" s="107">
        <v>89</v>
      </c>
      <c r="N26" s="106">
        <v>1682</v>
      </c>
      <c r="O26" s="104">
        <v>540</v>
      </c>
      <c r="P26" s="106">
        <v>1142</v>
      </c>
      <c r="Q26" s="104" t="s">
        <v>76</v>
      </c>
    </row>
    <row r="27" spans="1:17" s="104" customFormat="1">
      <c r="A27" s="105" t="s">
        <v>9</v>
      </c>
      <c r="B27" s="106">
        <v>24835</v>
      </c>
      <c r="C27" s="106">
        <v>13379</v>
      </c>
      <c r="D27" s="106">
        <v>11456</v>
      </c>
      <c r="E27" s="104">
        <v>4.76</v>
      </c>
      <c r="G27" s="105" t="s">
        <v>10</v>
      </c>
      <c r="H27" s="106">
        <v>29961</v>
      </c>
      <c r="I27" s="106">
        <v>15196</v>
      </c>
      <c r="J27" s="106">
        <v>14765</v>
      </c>
      <c r="K27" s="104">
        <v>5.74</v>
      </c>
      <c r="M27" s="105" t="s">
        <v>11</v>
      </c>
      <c r="N27" s="106">
        <v>5053</v>
      </c>
      <c r="O27" s="106">
        <v>1355</v>
      </c>
      <c r="P27" s="106">
        <v>3698</v>
      </c>
      <c r="Q27" s="104">
        <v>0.97</v>
      </c>
    </row>
    <row r="28" spans="1:17" s="104" customFormat="1">
      <c r="A28" s="107">
        <v>20</v>
      </c>
      <c r="B28" s="106">
        <v>4777</v>
      </c>
      <c r="C28" s="106">
        <v>2437</v>
      </c>
      <c r="D28" s="106">
        <v>2340</v>
      </c>
      <c r="E28" s="104" t="s">
        <v>76</v>
      </c>
      <c r="G28" s="107">
        <v>55</v>
      </c>
      <c r="H28" s="106">
        <v>6094</v>
      </c>
      <c r="I28" s="106">
        <v>3138</v>
      </c>
      <c r="J28" s="106">
        <v>2956</v>
      </c>
      <c r="K28" s="104" t="s">
        <v>76</v>
      </c>
      <c r="M28" s="107">
        <v>90</v>
      </c>
      <c r="N28" s="106">
        <v>1449</v>
      </c>
      <c r="O28" s="104">
        <v>408</v>
      </c>
      <c r="P28" s="104">
        <v>1041</v>
      </c>
      <c r="Q28" s="104" t="s">
        <v>76</v>
      </c>
    </row>
    <row r="29" spans="1:17" s="104" customFormat="1">
      <c r="A29" s="107">
        <v>21</v>
      </c>
      <c r="B29" s="106">
        <v>4984</v>
      </c>
      <c r="C29" s="106">
        <v>2653</v>
      </c>
      <c r="D29" s="106">
        <v>2331</v>
      </c>
      <c r="E29" s="104" t="s">
        <v>76</v>
      </c>
      <c r="G29" s="107">
        <v>56</v>
      </c>
      <c r="H29" s="106">
        <v>5922</v>
      </c>
      <c r="I29" s="106">
        <v>2978</v>
      </c>
      <c r="J29" s="106">
        <v>2944</v>
      </c>
      <c r="K29" s="104" t="s">
        <v>76</v>
      </c>
      <c r="M29" s="107">
        <v>91</v>
      </c>
      <c r="N29" s="104">
        <v>1246</v>
      </c>
      <c r="O29" s="104">
        <v>363</v>
      </c>
      <c r="P29" s="104">
        <v>883</v>
      </c>
      <c r="Q29" s="104" t="s">
        <v>76</v>
      </c>
    </row>
    <row r="30" spans="1:17" s="104" customFormat="1">
      <c r="A30" s="107">
        <v>22</v>
      </c>
      <c r="B30" s="106">
        <v>4811</v>
      </c>
      <c r="C30" s="106">
        <v>2639</v>
      </c>
      <c r="D30" s="106">
        <v>2172</v>
      </c>
      <c r="E30" s="104" t="s">
        <v>76</v>
      </c>
      <c r="G30" s="107">
        <v>57</v>
      </c>
      <c r="H30" s="106">
        <v>5833</v>
      </c>
      <c r="I30" s="106">
        <v>2972</v>
      </c>
      <c r="J30" s="106">
        <v>2861</v>
      </c>
      <c r="K30" s="104" t="s">
        <v>76</v>
      </c>
      <c r="M30" s="107">
        <v>92</v>
      </c>
      <c r="N30" s="104">
        <v>1011</v>
      </c>
      <c r="O30" s="104">
        <v>262</v>
      </c>
      <c r="P30" s="104">
        <v>749</v>
      </c>
      <c r="Q30" s="104" t="s">
        <v>76</v>
      </c>
    </row>
    <row r="31" spans="1:17" s="104" customFormat="1">
      <c r="A31" s="107">
        <v>23</v>
      </c>
      <c r="B31" s="106">
        <v>5112</v>
      </c>
      <c r="C31" s="106">
        <v>2795</v>
      </c>
      <c r="D31" s="106">
        <v>2317</v>
      </c>
      <c r="E31" s="104" t="s">
        <v>76</v>
      </c>
      <c r="G31" s="107">
        <v>58</v>
      </c>
      <c r="H31" s="106">
        <v>6025</v>
      </c>
      <c r="I31" s="106">
        <v>3048</v>
      </c>
      <c r="J31" s="106">
        <v>2977</v>
      </c>
      <c r="K31" s="104" t="s">
        <v>76</v>
      </c>
      <c r="M31" s="107">
        <v>93</v>
      </c>
      <c r="N31" s="104">
        <v>762</v>
      </c>
      <c r="O31" s="104">
        <v>180</v>
      </c>
      <c r="P31" s="104">
        <v>582</v>
      </c>
      <c r="Q31" s="104" t="s">
        <v>76</v>
      </c>
    </row>
    <row r="32" spans="1:17" s="104" customFormat="1">
      <c r="A32" s="107">
        <v>24</v>
      </c>
      <c r="B32" s="106">
        <v>5151</v>
      </c>
      <c r="C32" s="106">
        <v>2855</v>
      </c>
      <c r="D32" s="106">
        <v>2296</v>
      </c>
      <c r="E32" s="104" t="s">
        <v>76</v>
      </c>
      <c r="G32" s="107">
        <v>59</v>
      </c>
      <c r="H32" s="106">
        <v>6087</v>
      </c>
      <c r="I32" s="106">
        <v>3060</v>
      </c>
      <c r="J32" s="106">
        <v>3027</v>
      </c>
      <c r="K32" s="104" t="s">
        <v>76</v>
      </c>
      <c r="M32" s="107">
        <v>94</v>
      </c>
      <c r="N32" s="104">
        <v>585</v>
      </c>
      <c r="O32" s="104">
        <v>142</v>
      </c>
      <c r="P32" s="104">
        <v>443</v>
      </c>
      <c r="Q32" s="104" t="s">
        <v>76</v>
      </c>
    </row>
    <row r="33" spans="1:17" s="104" customFormat="1">
      <c r="A33" s="105" t="s">
        <v>12</v>
      </c>
      <c r="B33" s="106">
        <v>27966</v>
      </c>
      <c r="C33" s="106">
        <v>15302</v>
      </c>
      <c r="D33" s="106">
        <v>12664</v>
      </c>
      <c r="E33" s="104">
        <v>5.36</v>
      </c>
      <c r="G33" s="105" t="s">
        <v>13</v>
      </c>
      <c r="H33" s="106">
        <v>30344</v>
      </c>
      <c r="I33" s="106">
        <v>15082</v>
      </c>
      <c r="J33" s="106">
        <v>15262</v>
      </c>
      <c r="K33" s="104">
        <v>5.82</v>
      </c>
      <c r="M33" s="105" t="s">
        <v>14</v>
      </c>
      <c r="N33" s="106">
        <v>1321</v>
      </c>
      <c r="O33" s="104">
        <v>208</v>
      </c>
      <c r="P33" s="104">
        <v>1113</v>
      </c>
      <c r="Q33" s="104">
        <v>0.25</v>
      </c>
    </row>
    <row r="34" spans="1:17" s="104" customFormat="1">
      <c r="A34" s="107">
        <v>25</v>
      </c>
      <c r="B34" s="106">
        <v>5270</v>
      </c>
      <c r="C34" s="106">
        <v>2910</v>
      </c>
      <c r="D34" s="106">
        <v>2360</v>
      </c>
      <c r="E34" s="104" t="s">
        <v>76</v>
      </c>
      <c r="G34" s="107">
        <v>60</v>
      </c>
      <c r="H34" s="106">
        <v>5702</v>
      </c>
      <c r="I34" s="106">
        <v>2867</v>
      </c>
      <c r="J34" s="106">
        <v>2835</v>
      </c>
      <c r="K34" s="104" t="s">
        <v>76</v>
      </c>
      <c r="M34" s="107">
        <v>95</v>
      </c>
      <c r="N34" s="104">
        <v>450</v>
      </c>
      <c r="O34" s="104">
        <v>83</v>
      </c>
      <c r="P34" s="104">
        <v>367</v>
      </c>
      <c r="Q34" s="104" t="s">
        <v>76</v>
      </c>
    </row>
    <row r="35" spans="1:17" s="104" customFormat="1">
      <c r="A35" s="107">
        <v>26</v>
      </c>
      <c r="B35" s="106">
        <v>5527</v>
      </c>
      <c r="C35" s="106">
        <v>3089</v>
      </c>
      <c r="D35" s="106">
        <v>2438</v>
      </c>
      <c r="E35" s="104" t="s">
        <v>76</v>
      </c>
      <c r="G35" s="107">
        <v>61</v>
      </c>
      <c r="H35" s="106">
        <v>5852</v>
      </c>
      <c r="I35" s="106">
        <v>2900</v>
      </c>
      <c r="J35" s="106">
        <v>2952</v>
      </c>
      <c r="K35" s="104" t="s">
        <v>76</v>
      </c>
      <c r="M35" s="107">
        <v>96</v>
      </c>
      <c r="N35" s="104">
        <v>343</v>
      </c>
      <c r="O35" s="104">
        <v>49</v>
      </c>
      <c r="P35" s="104">
        <v>294</v>
      </c>
      <c r="Q35" s="104" t="s">
        <v>76</v>
      </c>
    </row>
    <row r="36" spans="1:17" s="104" customFormat="1">
      <c r="A36" s="107">
        <v>27</v>
      </c>
      <c r="B36" s="106">
        <v>5502</v>
      </c>
      <c r="C36" s="106">
        <v>3011</v>
      </c>
      <c r="D36" s="106">
        <v>2491</v>
      </c>
      <c r="E36" s="104" t="s">
        <v>76</v>
      </c>
      <c r="G36" s="107">
        <v>62</v>
      </c>
      <c r="H36" s="106">
        <v>6152</v>
      </c>
      <c r="I36" s="106">
        <v>3144</v>
      </c>
      <c r="J36" s="106">
        <v>3008</v>
      </c>
      <c r="K36" s="104" t="s">
        <v>76</v>
      </c>
      <c r="M36" s="107">
        <v>97</v>
      </c>
      <c r="N36" s="104">
        <v>243</v>
      </c>
      <c r="O36" s="104">
        <v>35</v>
      </c>
      <c r="P36" s="104">
        <v>208</v>
      </c>
      <c r="Q36" s="104" t="s">
        <v>76</v>
      </c>
    </row>
    <row r="37" spans="1:17" s="104" customFormat="1">
      <c r="A37" s="107">
        <v>28</v>
      </c>
      <c r="B37" s="106">
        <v>5682</v>
      </c>
      <c r="C37" s="106">
        <v>3101</v>
      </c>
      <c r="D37" s="106">
        <v>2581</v>
      </c>
      <c r="E37" s="104" t="s">
        <v>76</v>
      </c>
      <c r="G37" s="107">
        <v>63</v>
      </c>
      <c r="H37" s="106">
        <v>6188</v>
      </c>
      <c r="I37" s="106">
        <v>3067</v>
      </c>
      <c r="J37" s="106">
        <v>3121</v>
      </c>
      <c r="K37" s="104" t="s">
        <v>76</v>
      </c>
      <c r="M37" s="107">
        <v>98</v>
      </c>
      <c r="N37" s="104">
        <v>172</v>
      </c>
      <c r="O37" s="104">
        <v>30</v>
      </c>
      <c r="P37" s="104">
        <v>142</v>
      </c>
      <c r="Q37" s="104" t="s">
        <v>76</v>
      </c>
    </row>
    <row r="38" spans="1:17" s="104" customFormat="1">
      <c r="A38" s="107">
        <v>29</v>
      </c>
      <c r="B38" s="106">
        <v>5985</v>
      </c>
      <c r="C38" s="106">
        <v>3191</v>
      </c>
      <c r="D38" s="106">
        <v>2794</v>
      </c>
      <c r="E38" s="104" t="s">
        <v>76</v>
      </c>
      <c r="G38" s="107">
        <v>64</v>
      </c>
      <c r="H38" s="106">
        <v>6450</v>
      </c>
      <c r="I38" s="106">
        <v>3104</v>
      </c>
      <c r="J38" s="106">
        <v>3346</v>
      </c>
      <c r="K38" s="104" t="s">
        <v>76</v>
      </c>
      <c r="M38" s="107">
        <v>99</v>
      </c>
      <c r="N38" s="104">
        <v>113</v>
      </c>
      <c r="O38" s="104">
        <v>11</v>
      </c>
      <c r="P38" s="104">
        <v>102</v>
      </c>
      <c r="Q38" s="104" t="s">
        <v>76</v>
      </c>
    </row>
    <row r="39" spans="1:17" s="104" customFormat="1">
      <c r="A39" s="105" t="s">
        <v>15</v>
      </c>
      <c r="B39" s="106">
        <v>32861</v>
      </c>
      <c r="C39" s="106">
        <v>17281</v>
      </c>
      <c r="D39" s="106">
        <v>15580</v>
      </c>
      <c r="E39" s="104">
        <v>6.3</v>
      </c>
      <c r="G39" s="105" t="s">
        <v>16</v>
      </c>
      <c r="H39" s="106">
        <v>37260</v>
      </c>
      <c r="I39" s="106">
        <v>18055</v>
      </c>
      <c r="J39" s="106">
        <v>19205</v>
      </c>
      <c r="K39" s="104">
        <v>7.14</v>
      </c>
      <c r="M39" s="105">
        <v>100</v>
      </c>
      <c r="N39" s="104">
        <v>192</v>
      </c>
      <c r="O39" s="104">
        <v>15</v>
      </c>
      <c r="P39" s="104">
        <v>177</v>
      </c>
      <c r="Q39" s="104" t="s">
        <v>76</v>
      </c>
    </row>
    <row r="40" spans="1:17" s="104" customFormat="1">
      <c r="A40" s="107">
        <v>30</v>
      </c>
      <c r="B40" s="106">
        <v>6226</v>
      </c>
      <c r="C40" s="106">
        <v>3283</v>
      </c>
      <c r="D40" s="106">
        <v>2943</v>
      </c>
      <c r="E40" s="104" t="s">
        <v>76</v>
      </c>
      <c r="G40" s="107">
        <v>65</v>
      </c>
      <c r="H40" s="106">
        <v>6692</v>
      </c>
      <c r="I40" s="106">
        <v>3272</v>
      </c>
      <c r="J40" s="106">
        <v>3420</v>
      </c>
      <c r="K40" s="104" t="s">
        <v>76</v>
      </c>
      <c r="M40" s="7" t="s">
        <v>77</v>
      </c>
      <c r="N40" s="104" t="s">
        <v>78</v>
      </c>
      <c r="O40" s="104" t="s">
        <v>79</v>
      </c>
      <c r="P40" s="104" t="s">
        <v>79</v>
      </c>
      <c r="Q40" s="104" t="s">
        <v>76</v>
      </c>
    </row>
    <row r="41" spans="1:17" s="104" customFormat="1">
      <c r="A41" s="107">
        <v>31</v>
      </c>
      <c r="B41" s="106">
        <v>6314</v>
      </c>
      <c r="C41" s="106">
        <v>3317</v>
      </c>
      <c r="D41" s="106">
        <v>2997</v>
      </c>
      <c r="E41" s="104" t="s">
        <v>76</v>
      </c>
      <c r="G41" s="107">
        <v>66</v>
      </c>
      <c r="H41" s="106">
        <v>6863</v>
      </c>
      <c r="I41" s="106">
        <v>3315</v>
      </c>
      <c r="J41" s="106">
        <v>3548</v>
      </c>
      <c r="K41" s="104" t="s">
        <v>76</v>
      </c>
      <c r="M41" s="7" t="s">
        <v>80</v>
      </c>
      <c r="N41" s="104">
        <v>9</v>
      </c>
      <c r="O41" s="104">
        <v>2</v>
      </c>
      <c r="P41" s="104">
        <v>7</v>
      </c>
      <c r="Q41" s="104" t="s">
        <v>76</v>
      </c>
    </row>
    <row r="42" spans="1:17" s="104" customFormat="1">
      <c r="A42" s="107">
        <v>32</v>
      </c>
      <c r="B42" s="106">
        <v>6569</v>
      </c>
      <c r="C42" s="106">
        <v>3461</v>
      </c>
      <c r="D42" s="106">
        <v>3108</v>
      </c>
      <c r="E42" s="104" t="s">
        <v>76</v>
      </c>
      <c r="G42" s="107">
        <v>67</v>
      </c>
      <c r="H42" s="106">
        <v>7703</v>
      </c>
      <c r="I42" s="106">
        <v>3694</v>
      </c>
      <c r="J42" s="106">
        <v>4009</v>
      </c>
      <c r="K42" s="104" t="s">
        <v>76</v>
      </c>
      <c r="M42" s="7" t="s">
        <v>77</v>
      </c>
      <c r="N42" s="104" t="s">
        <v>78</v>
      </c>
      <c r="O42" s="104" t="s">
        <v>79</v>
      </c>
      <c r="P42" s="104" t="s">
        <v>79</v>
      </c>
      <c r="Q42" s="104" t="s">
        <v>76</v>
      </c>
    </row>
    <row r="43" spans="1:17" s="104" customFormat="1">
      <c r="A43" s="107">
        <v>33</v>
      </c>
      <c r="B43" s="106">
        <v>6832</v>
      </c>
      <c r="C43" s="106">
        <v>3584</v>
      </c>
      <c r="D43" s="106">
        <v>3248</v>
      </c>
      <c r="E43" s="104" t="s">
        <v>76</v>
      </c>
      <c r="G43" s="107">
        <v>68</v>
      </c>
      <c r="H43" s="106">
        <v>8080</v>
      </c>
      <c r="I43" s="106">
        <v>3980</v>
      </c>
      <c r="J43" s="106">
        <v>4100</v>
      </c>
      <c r="K43" s="104" t="s">
        <v>76</v>
      </c>
      <c r="M43" s="105" t="s">
        <v>81</v>
      </c>
      <c r="N43" s="106">
        <v>521556</v>
      </c>
      <c r="O43" s="106">
        <v>260860</v>
      </c>
      <c r="P43" s="106">
        <v>260696</v>
      </c>
      <c r="Q43" s="104" t="s">
        <v>76</v>
      </c>
    </row>
    <row r="44" spans="1:17" s="104" customFormat="1">
      <c r="A44" s="107">
        <v>34</v>
      </c>
      <c r="B44" s="106">
        <v>6920</v>
      </c>
      <c r="C44" s="106">
        <v>3636</v>
      </c>
      <c r="D44" s="106">
        <v>3284</v>
      </c>
      <c r="E44" s="104" t="s">
        <v>76</v>
      </c>
      <c r="G44" s="107">
        <v>69</v>
      </c>
      <c r="H44" s="106">
        <v>7922</v>
      </c>
      <c r="I44" s="106">
        <v>3794</v>
      </c>
      <c r="J44" s="106">
        <v>4128</v>
      </c>
      <c r="K44" s="104" t="s">
        <v>76</v>
      </c>
      <c r="M44" s="104" t="s">
        <v>77</v>
      </c>
      <c r="N44" s="104" t="s">
        <v>78</v>
      </c>
      <c r="O44" s="104" t="s">
        <v>79</v>
      </c>
      <c r="P44" s="104" t="s">
        <v>79</v>
      </c>
      <c r="Q44" s="104" t="s">
        <v>76</v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4"/>
  <sheetViews>
    <sheetView zoomScale="75" zoomScaleNormal="75" workbookViewId="0"/>
  </sheetViews>
  <sheetFormatPr defaultRowHeight="12"/>
  <cols>
    <col min="1" max="1" width="9.59765625" customWidth="1"/>
    <col min="2" max="4" width="11.09765625" customWidth="1"/>
    <col min="5" max="5" width="9.3984375" customWidth="1"/>
    <col min="6" max="6" width="5" customWidth="1"/>
    <col min="7" max="7" width="9.59765625" customWidth="1"/>
    <col min="8" max="10" width="11.09765625" customWidth="1"/>
    <col min="11" max="11" width="9.3984375" customWidth="1"/>
    <col min="12" max="12" width="5" customWidth="1"/>
    <col min="13" max="13" width="9.59765625" customWidth="1"/>
    <col min="14" max="16" width="11.09765625" customWidth="1"/>
    <col min="17" max="17" width="9.3984375" customWidth="1"/>
    <col min="18" max="18" width="5" customWidth="1"/>
  </cols>
  <sheetData>
    <row r="1" spans="1:23" s="104" customFormat="1" ht="13">
      <c r="A1" s="108" t="s">
        <v>18</v>
      </c>
      <c r="B1" s="103" t="s">
        <v>97</v>
      </c>
    </row>
    <row r="2" spans="1:23" s="7" customFormat="1">
      <c r="A2" s="6" t="s">
        <v>86</v>
      </c>
      <c r="B2" s="6" t="s">
        <v>73</v>
      </c>
      <c r="C2" s="6" t="s">
        <v>43</v>
      </c>
      <c r="D2" s="6" t="s">
        <v>44</v>
      </c>
      <c r="E2" s="6" t="s">
        <v>87</v>
      </c>
      <c r="G2" s="6" t="s">
        <v>86</v>
      </c>
      <c r="H2" s="6" t="s">
        <v>73</v>
      </c>
      <c r="I2" s="6" t="s">
        <v>43</v>
      </c>
      <c r="J2" s="6" t="s">
        <v>44</v>
      </c>
      <c r="K2" s="6" t="s">
        <v>87</v>
      </c>
      <c r="M2" s="6" t="s">
        <v>86</v>
      </c>
      <c r="N2" s="6" t="s">
        <v>73</v>
      </c>
      <c r="O2" s="6" t="s">
        <v>43</v>
      </c>
      <c r="P2" s="6" t="s">
        <v>44</v>
      </c>
      <c r="Q2" s="6" t="s">
        <v>87</v>
      </c>
      <c r="S2" s="90" t="s">
        <v>72</v>
      </c>
    </row>
    <row r="3" spans="1:23" s="104" customFormat="1">
      <c r="A3" s="105" t="s">
        <v>88</v>
      </c>
      <c r="B3" s="106">
        <v>23548</v>
      </c>
      <c r="C3" s="106">
        <v>12161</v>
      </c>
      <c r="D3" s="106">
        <v>11387</v>
      </c>
      <c r="E3" s="104">
        <v>4.51</v>
      </c>
      <c r="G3" s="105" t="s">
        <v>0</v>
      </c>
      <c r="H3" s="106">
        <v>37561</v>
      </c>
      <c r="I3" s="106">
        <v>19687</v>
      </c>
      <c r="J3" s="106">
        <v>17874</v>
      </c>
      <c r="K3" s="104">
        <v>7.2</v>
      </c>
      <c r="M3" s="105" t="s">
        <v>1</v>
      </c>
      <c r="N3" s="106">
        <v>28193</v>
      </c>
      <c r="O3" s="106">
        <v>13393</v>
      </c>
      <c r="P3" s="106">
        <v>14800</v>
      </c>
      <c r="Q3" s="104">
        <v>5.4</v>
      </c>
      <c r="S3" s="91" t="s">
        <v>98</v>
      </c>
      <c r="T3" s="92" t="s">
        <v>73</v>
      </c>
      <c r="U3" s="92" t="s">
        <v>43</v>
      </c>
      <c r="V3" s="92" t="s">
        <v>44</v>
      </c>
      <c r="W3" s="93" t="s">
        <v>83</v>
      </c>
    </row>
    <row r="4" spans="1:23" s="104" customFormat="1">
      <c r="A4" s="107">
        <v>0</v>
      </c>
      <c r="B4" s="106">
        <v>4590</v>
      </c>
      <c r="C4" s="106">
        <v>2382</v>
      </c>
      <c r="D4" s="106">
        <v>2208</v>
      </c>
      <c r="E4" s="104" t="s">
        <v>76</v>
      </c>
      <c r="G4" s="107">
        <v>35</v>
      </c>
      <c r="H4" s="106">
        <v>7013</v>
      </c>
      <c r="I4" s="106">
        <v>3644</v>
      </c>
      <c r="J4" s="106">
        <v>3369</v>
      </c>
      <c r="K4" s="104" t="s">
        <v>76</v>
      </c>
      <c r="M4" s="107">
        <v>70</v>
      </c>
      <c r="N4" s="106">
        <v>6466</v>
      </c>
      <c r="O4" s="106">
        <v>3101</v>
      </c>
      <c r="P4" s="106">
        <v>3365</v>
      </c>
      <c r="Q4" s="104" t="s">
        <v>76</v>
      </c>
      <c r="S4" s="94" t="s">
        <v>66</v>
      </c>
      <c r="T4" s="95">
        <v>72072</v>
      </c>
      <c r="U4" s="95">
        <v>37117</v>
      </c>
      <c r="V4" s="95">
        <v>34955</v>
      </c>
      <c r="W4" s="96">
        <v>13.814783152067655</v>
      </c>
    </row>
    <row r="5" spans="1:23" s="104" customFormat="1">
      <c r="A5" s="107">
        <v>1</v>
      </c>
      <c r="B5" s="106">
        <v>4766</v>
      </c>
      <c r="C5" s="106">
        <v>2473</v>
      </c>
      <c r="D5" s="106">
        <v>2293</v>
      </c>
      <c r="E5" s="104" t="s">
        <v>76</v>
      </c>
      <c r="G5" s="107">
        <v>36</v>
      </c>
      <c r="H5" s="106">
        <v>7155</v>
      </c>
      <c r="I5" s="106">
        <v>3824</v>
      </c>
      <c r="J5" s="106">
        <v>3331</v>
      </c>
      <c r="K5" s="104" t="s">
        <v>76</v>
      </c>
      <c r="M5" s="107">
        <v>71</v>
      </c>
      <c r="N5" s="106">
        <v>4599</v>
      </c>
      <c r="O5" s="106">
        <v>2196</v>
      </c>
      <c r="P5" s="106">
        <v>2403</v>
      </c>
      <c r="Q5" s="104" t="s">
        <v>76</v>
      </c>
      <c r="S5" s="94" t="s">
        <v>67</v>
      </c>
      <c r="T5" s="95">
        <v>325389</v>
      </c>
      <c r="U5" s="95">
        <v>169096</v>
      </c>
      <c r="V5" s="95">
        <v>156293</v>
      </c>
      <c r="W5" s="96">
        <v>62.37066371223419</v>
      </c>
    </row>
    <row r="6" spans="1:23" s="104" customFormat="1">
      <c r="A6" s="107">
        <v>2</v>
      </c>
      <c r="B6" s="106">
        <v>4825</v>
      </c>
      <c r="C6" s="106">
        <v>2468</v>
      </c>
      <c r="D6" s="106">
        <v>2357</v>
      </c>
      <c r="E6" s="104" t="s">
        <v>76</v>
      </c>
      <c r="G6" s="107">
        <v>37</v>
      </c>
      <c r="H6" s="106">
        <v>7705</v>
      </c>
      <c r="I6" s="106">
        <v>3988</v>
      </c>
      <c r="J6" s="106">
        <v>3717</v>
      </c>
      <c r="K6" s="104" t="s">
        <v>76</v>
      </c>
      <c r="M6" s="107">
        <v>72</v>
      </c>
      <c r="N6" s="106">
        <v>5550</v>
      </c>
      <c r="O6" s="106">
        <v>2608</v>
      </c>
      <c r="P6" s="106">
        <v>2942</v>
      </c>
      <c r="Q6" s="104" t="s">
        <v>76</v>
      </c>
      <c r="S6" s="94" t="s">
        <v>68</v>
      </c>
      <c r="T6" s="95">
        <v>124232</v>
      </c>
      <c r="U6" s="95">
        <v>54835</v>
      </c>
      <c r="V6" s="95">
        <v>69397</v>
      </c>
      <c r="W6" s="96">
        <v>23.812828012926921</v>
      </c>
    </row>
    <row r="7" spans="1:23" s="104" customFormat="1">
      <c r="A7" s="107">
        <v>3</v>
      </c>
      <c r="B7" s="106">
        <v>4644</v>
      </c>
      <c r="C7" s="106">
        <v>2405</v>
      </c>
      <c r="D7" s="106">
        <v>2239</v>
      </c>
      <c r="E7" s="104" t="s">
        <v>76</v>
      </c>
      <c r="G7" s="107">
        <v>38</v>
      </c>
      <c r="H7" s="106">
        <v>7702</v>
      </c>
      <c r="I7" s="106">
        <v>4064</v>
      </c>
      <c r="J7" s="106">
        <v>3638</v>
      </c>
      <c r="K7" s="104" t="s">
        <v>76</v>
      </c>
      <c r="M7" s="107">
        <v>73</v>
      </c>
      <c r="N7" s="106">
        <v>6137</v>
      </c>
      <c r="O7" s="106">
        <v>2916</v>
      </c>
      <c r="P7" s="106">
        <v>3221</v>
      </c>
      <c r="Q7" s="104" t="s">
        <v>76</v>
      </c>
      <c r="S7" s="97" t="s">
        <v>99</v>
      </c>
      <c r="T7" s="98">
        <v>9</v>
      </c>
      <c r="U7" s="98">
        <v>2</v>
      </c>
      <c r="V7" s="98">
        <v>7</v>
      </c>
      <c r="W7" s="96">
        <v>1.7251227712372196E-3</v>
      </c>
    </row>
    <row r="8" spans="1:23" s="104" customFormat="1">
      <c r="A8" s="107">
        <v>4</v>
      </c>
      <c r="B8" s="106">
        <v>4723</v>
      </c>
      <c r="C8" s="106">
        <v>2433</v>
      </c>
      <c r="D8" s="106">
        <v>2290</v>
      </c>
      <c r="E8" s="104" t="s">
        <v>76</v>
      </c>
      <c r="G8" s="107">
        <v>39</v>
      </c>
      <c r="H8" s="106">
        <v>7986</v>
      </c>
      <c r="I8" s="106">
        <v>4167</v>
      </c>
      <c r="J8" s="106">
        <v>3819</v>
      </c>
      <c r="K8" s="104" t="s">
        <v>76</v>
      </c>
      <c r="M8" s="107">
        <v>74</v>
      </c>
      <c r="N8" s="106">
        <v>5441</v>
      </c>
      <c r="O8" s="106">
        <v>2572</v>
      </c>
      <c r="P8" s="106">
        <v>2869</v>
      </c>
      <c r="Q8" s="104" t="s">
        <v>76</v>
      </c>
      <c r="S8" s="99" t="s">
        <v>18</v>
      </c>
      <c r="T8" s="100">
        <v>521702</v>
      </c>
      <c r="U8" s="100">
        <v>261050</v>
      </c>
      <c r="V8" s="100">
        <v>260652</v>
      </c>
      <c r="W8" s="101">
        <v>100</v>
      </c>
    </row>
    <row r="9" spans="1:23" s="104" customFormat="1">
      <c r="A9" s="3" t="s">
        <v>89</v>
      </c>
      <c r="B9" s="106">
        <v>24086</v>
      </c>
      <c r="C9" s="106">
        <v>12375</v>
      </c>
      <c r="D9" s="106">
        <v>11711</v>
      </c>
      <c r="E9" s="104">
        <v>4.62</v>
      </c>
      <c r="G9" s="105" t="s">
        <v>2</v>
      </c>
      <c r="H9" s="106">
        <v>43051</v>
      </c>
      <c r="I9" s="106">
        <v>22395</v>
      </c>
      <c r="J9" s="106">
        <v>20656</v>
      </c>
      <c r="K9" s="104">
        <v>8.25</v>
      </c>
      <c r="M9" s="105" t="s">
        <v>3</v>
      </c>
      <c r="N9" s="106">
        <v>23248</v>
      </c>
      <c r="O9" s="106">
        <v>10588</v>
      </c>
      <c r="P9" s="106">
        <v>12660</v>
      </c>
      <c r="Q9" s="104">
        <v>4.46</v>
      </c>
    </row>
    <row r="10" spans="1:23" s="104" customFormat="1">
      <c r="A10" s="107">
        <v>5</v>
      </c>
      <c r="B10" s="106">
        <v>4734</v>
      </c>
      <c r="C10" s="106">
        <v>2415</v>
      </c>
      <c r="D10" s="106">
        <v>2319</v>
      </c>
      <c r="E10" s="104" t="s">
        <v>76</v>
      </c>
      <c r="G10" s="107">
        <v>40</v>
      </c>
      <c r="H10" s="106">
        <v>7988</v>
      </c>
      <c r="I10" s="106">
        <v>4160</v>
      </c>
      <c r="J10" s="106">
        <v>3828</v>
      </c>
      <c r="K10" s="104" t="s">
        <v>76</v>
      </c>
      <c r="M10" s="107">
        <v>75</v>
      </c>
      <c r="N10" s="106">
        <v>5787</v>
      </c>
      <c r="O10" s="106">
        <v>2706</v>
      </c>
      <c r="P10" s="106">
        <v>3081</v>
      </c>
      <c r="Q10" s="104" t="s">
        <v>76</v>
      </c>
    </row>
    <row r="11" spans="1:23" s="104" customFormat="1">
      <c r="A11" s="107">
        <v>6</v>
      </c>
      <c r="B11" s="106">
        <v>4823</v>
      </c>
      <c r="C11" s="106">
        <v>2481</v>
      </c>
      <c r="D11" s="106">
        <v>2342</v>
      </c>
      <c r="E11" s="104" t="s">
        <v>76</v>
      </c>
      <c r="G11" s="107">
        <v>41</v>
      </c>
      <c r="H11" s="106">
        <v>8249</v>
      </c>
      <c r="I11" s="106">
        <v>4276</v>
      </c>
      <c r="J11" s="106">
        <v>3973</v>
      </c>
      <c r="K11" s="104" t="s">
        <v>76</v>
      </c>
      <c r="M11" s="107">
        <v>76</v>
      </c>
      <c r="N11" s="106">
        <v>5117</v>
      </c>
      <c r="O11" s="106">
        <v>2335</v>
      </c>
      <c r="P11" s="106">
        <v>2782</v>
      </c>
      <c r="Q11" s="104" t="s">
        <v>76</v>
      </c>
    </row>
    <row r="12" spans="1:23" s="104" customFormat="1">
      <c r="A12" s="107">
        <v>7</v>
      </c>
      <c r="B12" s="106">
        <v>4814</v>
      </c>
      <c r="C12" s="106">
        <v>2472</v>
      </c>
      <c r="D12" s="106">
        <v>2342</v>
      </c>
      <c r="E12" s="104" t="s">
        <v>76</v>
      </c>
      <c r="G12" s="107">
        <v>42</v>
      </c>
      <c r="H12" s="106">
        <v>8954</v>
      </c>
      <c r="I12" s="106">
        <v>4579</v>
      </c>
      <c r="J12" s="106">
        <v>4375</v>
      </c>
      <c r="K12" s="104" t="s">
        <v>76</v>
      </c>
      <c r="M12" s="107">
        <v>77</v>
      </c>
      <c r="N12" s="106">
        <v>4354</v>
      </c>
      <c r="O12" s="106">
        <v>1998</v>
      </c>
      <c r="P12" s="106">
        <v>2356</v>
      </c>
      <c r="Q12" s="104" t="s">
        <v>76</v>
      </c>
    </row>
    <row r="13" spans="1:23" s="104" customFormat="1">
      <c r="A13" s="107">
        <v>8</v>
      </c>
      <c r="B13" s="106">
        <v>4883</v>
      </c>
      <c r="C13" s="106">
        <v>2547</v>
      </c>
      <c r="D13" s="106">
        <v>2336</v>
      </c>
      <c r="E13" s="104" t="s">
        <v>76</v>
      </c>
      <c r="G13" s="107">
        <v>43</v>
      </c>
      <c r="H13" s="106">
        <v>8880</v>
      </c>
      <c r="I13" s="106">
        <v>4603</v>
      </c>
      <c r="J13" s="106">
        <v>4277</v>
      </c>
      <c r="K13" s="104" t="s">
        <v>76</v>
      </c>
      <c r="M13" s="107">
        <v>78</v>
      </c>
      <c r="N13" s="106">
        <v>3789</v>
      </c>
      <c r="O13" s="106">
        <v>1715</v>
      </c>
      <c r="P13" s="106">
        <v>2074</v>
      </c>
      <c r="Q13" s="104" t="s">
        <v>76</v>
      </c>
    </row>
    <row r="14" spans="1:23" s="104" customFormat="1">
      <c r="A14" s="107">
        <v>9</v>
      </c>
      <c r="B14" s="106">
        <v>4832</v>
      </c>
      <c r="C14" s="106">
        <v>2460</v>
      </c>
      <c r="D14" s="106">
        <v>2372</v>
      </c>
      <c r="E14" s="104" t="s">
        <v>76</v>
      </c>
      <c r="G14" s="107">
        <v>44</v>
      </c>
      <c r="H14" s="106">
        <v>8980</v>
      </c>
      <c r="I14" s="106">
        <v>4777</v>
      </c>
      <c r="J14" s="106">
        <v>4203</v>
      </c>
      <c r="K14" s="104" t="s">
        <v>76</v>
      </c>
      <c r="M14" s="107">
        <v>79</v>
      </c>
      <c r="N14" s="106">
        <v>4201</v>
      </c>
      <c r="O14" s="106">
        <v>1834</v>
      </c>
      <c r="P14" s="106">
        <v>2367</v>
      </c>
      <c r="Q14" s="104" t="s">
        <v>76</v>
      </c>
    </row>
    <row r="15" spans="1:23" s="104" customFormat="1">
      <c r="A15" s="3" t="s">
        <v>90</v>
      </c>
      <c r="B15" s="106">
        <v>24438</v>
      </c>
      <c r="C15" s="106">
        <v>12581</v>
      </c>
      <c r="D15" s="106">
        <v>11857</v>
      </c>
      <c r="E15" s="104">
        <v>4.68</v>
      </c>
      <c r="G15" s="105" t="s">
        <v>4</v>
      </c>
      <c r="H15" s="106">
        <v>39933</v>
      </c>
      <c r="I15" s="106">
        <v>20775</v>
      </c>
      <c r="J15" s="106">
        <v>19158</v>
      </c>
      <c r="K15" s="104">
        <v>7.65</v>
      </c>
      <c r="M15" s="105" t="s">
        <v>5</v>
      </c>
      <c r="N15" s="106">
        <v>16905</v>
      </c>
      <c r="O15" s="106">
        <v>6841</v>
      </c>
      <c r="P15" s="106">
        <v>10064</v>
      </c>
      <c r="Q15" s="104">
        <v>3.24</v>
      </c>
    </row>
    <row r="16" spans="1:23" s="104" customFormat="1">
      <c r="A16" s="107">
        <v>10</v>
      </c>
      <c r="B16" s="106">
        <v>4985</v>
      </c>
      <c r="C16" s="106">
        <v>2500</v>
      </c>
      <c r="D16" s="106">
        <v>2485</v>
      </c>
      <c r="E16" s="104" t="s">
        <v>76</v>
      </c>
      <c r="G16" s="107">
        <v>45</v>
      </c>
      <c r="H16" s="106">
        <v>8505</v>
      </c>
      <c r="I16" s="106">
        <v>4433</v>
      </c>
      <c r="J16" s="106">
        <v>4072</v>
      </c>
      <c r="K16" s="104" t="s">
        <v>76</v>
      </c>
      <c r="M16" s="107">
        <v>80</v>
      </c>
      <c r="N16" s="106">
        <v>3863</v>
      </c>
      <c r="O16" s="106">
        <v>1660</v>
      </c>
      <c r="P16" s="106">
        <v>2203</v>
      </c>
      <c r="Q16" s="104" t="s">
        <v>76</v>
      </c>
    </row>
    <row r="17" spans="1:17" s="104" customFormat="1">
      <c r="A17" s="107">
        <v>11</v>
      </c>
      <c r="B17" s="106">
        <v>4855</v>
      </c>
      <c r="C17" s="106">
        <v>2551</v>
      </c>
      <c r="D17" s="106">
        <v>2304</v>
      </c>
      <c r="E17" s="104" t="s">
        <v>76</v>
      </c>
      <c r="G17" s="107">
        <v>46</v>
      </c>
      <c r="H17" s="106">
        <v>8330</v>
      </c>
      <c r="I17" s="106">
        <v>4368</v>
      </c>
      <c r="J17" s="106">
        <v>3962</v>
      </c>
      <c r="K17" s="104" t="s">
        <v>76</v>
      </c>
      <c r="M17" s="107">
        <v>81</v>
      </c>
      <c r="N17" s="106">
        <v>3683</v>
      </c>
      <c r="O17" s="106">
        <v>1551</v>
      </c>
      <c r="P17" s="106">
        <v>2132</v>
      </c>
      <c r="Q17" s="104" t="s">
        <v>76</v>
      </c>
    </row>
    <row r="18" spans="1:17" s="104" customFormat="1">
      <c r="A18" s="107">
        <v>12</v>
      </c>
      <c r="B18" s="106">
        <v>4932</v>
      </c>
      <c r="C18" s="106">
        <v>2514</v>
      </c>
      <c r="D18" s="106">
        <v>2418</v>
      </c>
      <c r="E18" s="104" t="s">
        <v>76</v>
      </c>
      <c r="G18" s="107">
        <v>47</v>
      </c>
      <c r="H18" s="106">
        <v>7798</v>
      </c>
      <c r="I18" s="106">
        <v>4042</v>
      </c>
      <c r="J18" s="106">
        <v>3756</v>
      </c>
      <c r="K18" s="104" t="s">
        <v>76</v>
      </c>
      <c r="M18" s="107">
        <v>82</v>
      </c>
      <c r="N18" s="106">
        <v>3424</v>
      </c>
      <c r="O18" s="106">
        <v>1379</v>
      </c>
      <c r="P18" s="106">
        <v>2045</v>
      </c>
      <c r="Q18" s="104" t="s">
        <v>76</v>
      </c>
    </row>
    <row r="19" spans="1:17" s="104" customFormat="1">
      <c r="A19" s="107">
        <v>13</v>
      </c>
      <c r="B19" s="106">
        <v>4826</v>
      </c>
      <c r="C19" s="106">
        <v>2520</v>
      </c>
      <c r="D19" s="106">
        <v>2306</v>
      </c>
      <c r="E19" s="104" t="s">
        <v>76</v>
      </c>
      <c r="G19" s="107">
        <v>48</v>
      </c>
      <c r="H19" s="106">
        <v>7747</v>
      </c>
      <c r="I19" s="106">
        <v>4057</v>
      </c>
      <c r="J19" s="106">
        <v>3690</v>
      </c>
      <c r="K19" s="104" t="s">
        <v>76</v>
      </c>
      <c r="M19" s="107">
        <v>83</v>
      </c>
      <c r="N19" s="106">
        <v>3061</v>
      </c>
      <c r="O19" s="106">
        <v>1172</v>
      </c>
      <c r="P19" s="106">
        <v>1889</v>
      </c>
      <c r="Q19" s="104" t="s">
        <v>76</v>
      </c>
    </row>
    <row r="20" spans="1:17" s="104" customFormat="1">
      <c r="A20" s="107">
        <v>14</v>
      </c>
      <c r="B20" s="106">
        <v>4840</v>
      </c>
      <c r="C20" s="106">
        <v>2496</v>
      </c>
      <c r="D20" s="106">
        <v>2344</v>
      </c>
      <c r="E20" s="104" t="s">
        <v>76</v>
      </c>
      <c r="G20" s="107">
        <v>49</v>
      </c>
      <c r="H20" s="106">
        <v>7553</v>
      </c>
      <c r="I20" s="106">
        <v>3875</v>
      </c>
      <c r="J20" s="106">
        <v>3678</v>
      </c>
      <c r="K20" s="104" t="s">
        <v>76</v>
      </c>
      <c r="M20" s="107">
        <v>84</v>
      </c>
      <c r="N20" s="106">
        <v>2874</v>
      </c>
      <c r="O20" s="104">
        <v>1079</v>
      </c>
      <c r="P20" s="106">
        <v>1795</v>
      </c>
      <c r="Q20" s="104" t="s">
        <v>76</v>
      </c>
    </row>
    <row r="21" spans="1:17" s="104" customFormat="1">
      <c r="A21" s="105" t="s">
        <v>6</v>
      </c>
      <c r="B21" s="106">
        <v>24116</v>
      </c>
      <c r="C21" s="106">
        <v>12309</v>
      </c>
      <c r="D21" s="106">
        <v>11807</v>
      </c>
      <c r="E21" s="104">
        <v>4.62</v>
      </c>
      <c r="G21" s="105" t="s">
        <v>7</v>
      </c>
      <c r="H21" s="106">
        <v>32343</v>
      </c>
      <c r="I21" s="106">
        <v>16659</v>
      </c>
      <c r="J21" s="106">
        <v>15684</v>
      </c>
      <c r="K21" s="104">
        <v>6.2</v>
      </c>
      <c r="M21" s="105" t="s">
        <v>8</v>
      </c>
      <c r="N21" s="106">
        <v>10595</v>
      </c>
      <c r="O21" s="106">
        <v>3641</v>
      </c>
      <c r="P21" s="106">
        <v>6954</v>
      </c>
      <c r="Q21" s="104">
        <v>2.0299999999999998</v>
      </c>
    </row>
    <row r="22" spans="1:17" s="104" customFormat="1">
      <c r="A22" s="107">
        <v>15</v>
      </c>
      <c r="B22" s="106">
        <v>4926</v>
      </c>
      <c r="C22" s="106">
        <v>2470</v>
      </c>
      <c r="D22" s="106">
        <v>2456</v>
      </c>
      <c r="E22" s="104" t="s">
        <v>76</v>
      </c>
      <c r="G22" s="107">
        <v>50</v>
      </c>
      <c r="H22" s="106">
        <v>6302</v>
      </c>
      <c r="I22" s="106">
        <v>3264</v>
      </c>
      <c r="J22" s="106">
        <v>3038</v>
      </c>
      <c r="K22" s="104" t="s">
        <v>76</v>
      </c>
      <c r="M22" s="107">
        <v>85</v>
      </c>
      <c r="N22" s="106">
        <v>2648</v>
      </c>
      <c r="O22" s="104">
        <v>966</v>
      </c>
      <c r="P22" s="106">
        <v>1682</v>
      </c>
      <c r="Q22" s="104" t="s">
        <v>76</v>
      </c>
    </row>
    <row r="23" spans="1:17" s="104" customFormat="1">
      <c r="A23" s="107">
        <v>16</v>
      </c>
      <c r="B23" s="106">
        <v>4981</v>
      </c>
      <c r="C23" s="106">
        <v>2580</v>
      </c>
      <c r="D23" s="106">
        <v>2401</v>
      </c>
      <c r="E23" s="104" t="s">
        <v>76</v>
      </c>
      <c r="G23" s="107">
        <v>51</v>
      </c>
      <c r="H23" s="106">
        <v>6634</v>
      </c>
      <c r="I23" s="106">
        <v>3358</v>
      </c>
      <c r="J23" s="106">
        <v>3276</v>
      </c>
      <c r="K23" s="104" t="s">
        <v>76</v>
      </c>
      <c r="M23" s="107">
        <v>86</v>
      </c>
      <c r="N23" s="106">
        <v>2371</v>
      </c>
      <c r="O23" s="104">
        <v>830</v>
      </c>
      <c r="P23" s="106">
        <v>1541</v>
      </c>
      <c r="Q23" s="104" t="s">
        <v>76</v>
      </c>
    </row>
    <row r="24" spans="1:17" s="104" customFormat="1">
      <c r="A24" s="107">
        <v>17</v>
      </c>
      <c r="B24" s="106">
        <v>4692</v>
      </c>
      <c r="C24" s="106">
        <v>2396</v>
      </c>
      <c r="D24" s="106">
        <v>2296</v>
      </c>
      <c r="E24" s="104" t="s">
        <v>76</v>
      </c>
      <c r="G24" s="107">
        <v>52</v>
      </c>
      <c r="H24" s="106">
        <v>6789</v>
      </c>
      <c r="I24" s="106">
        <v>3478</v>
      </c>
      <c r="J24" s="106">
        <v>3311</v>
      </c>
      <c r="K24" s="104" t="s">
        <v>76</v>
      </c>
      <c r="M24" s="107">
        <v>87</v>
      </c>
      <c r="N24" s="106">
        <v>2104</v>
      </c>
      <c r="O24" s="104">
        <v>745</v>
      </c>
      <c r="P24" s="106">
        <v>1359</v>
      </c>
      <c r="Q24" s="104" t="s">
        <v>76</v>
      </c>
    </row>
    <row r="25" spans="1:17" s="104" customFormat="1">
      <c r="A25" s="107">
        <v>18</v>
      </c>
      <c r="B25" s="106">
        <v>4760</v>
      </c>
      <c r="C25" s="106">
        <v>2454</v>
      </c>
      <c r="D25" s="106">
        <v>2306</v>
      </c>
      <c r="E25" s="104" t="s">
        <v>76</v>
      </c>
      <c r="G25" s="107">
        <v>53</v>
      </c>
      <c r="H25" s="106">
        <v>6506</v>
      </c>
      <c r="I25" s="106">
        <v>3406</v>
      </c>
      <c r="J25" s="106">
        <v>3100</v>
      </c>
      <c r="K25" s="104" t="s">
        <v>76</v>
      </c>
      <c r="M25" s="107">
        <v>88</v>
      </c>
      <c r="N25" s="106">
        <v>1866</v>
      </c>
      <c r="O25" s="104">
        <v>624</v>
      </c>
      <c r="P25" s="106">
        <v>1242</v>
      </c>
      <c r="Q25" s="104" t="s">
        <v>76</v>
      </c>
    </row>
    <row r="26" spans="1:17" s="104" customFormat="1">
      <c r="A26" s="107">
        <v>19</v>
      </c>
      <c r="B26" s="106">
        <v>4757</v>
      </c>
      <c r="C26" s="106">
        <v>2409</v>
      </c>
      <c r="D26" s="106">
        <v>2348</v>
      </c>
      <c r="E26" s="104" t="s">
        <v>76</v>
      </c>
      <c r="G26" s="107">
        <v>54</v>
      </c>
      <c r="H26" s="106">
        <v>6112</v>
      </c>
      <c r="I26" s="106">
        <v>3153</v>
      </c>
      <c r="J26" s="106">
        <v>2959</v>
      </c>
      <c r="K26" s="104" t="s">
        <v>76</v>
      </c>
      <c r="M26" s="107">
        <v>89</v>
      </c>
      <c r="N26" s="106">
        <v>1606</v>
      </c>
      <c r="O26" s="104">
        <v>476</v>
      </c>
      <c r="P26" s="106">
        <v>1130</v>
      </c>
      <c r="Q26" s="104" t="s">
        <v>76</v>
      </c>
    </row>
    <row r="27" spans="1:17" s="104" customFormat="1">
      <c r="A27" s="105" t="s">
        <v>9</v>
      </c>
      <c r="B27" s="106">
        <v>24553</v>
      </c>
      <c r="C27" s="106">
        <v>13206</v>
      </c>
      <c r="D27" s="106">
        <v>11347</v>
      </c>
      <c r="E27" s="104">
        <v>4.71</v>
      </c>
      <c r="G27" s="105" t="s">
        <v>10</v>
      </c>
      <c r="H27" s="106">
        <v>29756</v>
      </c>
      <c r="I27" s="106">
        <v>15046</v>
      </c>
      <c r="J27" s="106">
        <v>14710</v>
      </c>
      <c r="K27" s="104">
        <v>5.7</v>
      </c>
      <c r="M27" s="105" t="s">
        <v>11</v>
      </c>
      <c r="N27" s="106">
        <v>4759</v>
      </c>
      <c r="O27" s="106">
        <v>1260</v>
      </c>
      <c r="P27" s="106">
        <v>3499</v>
      </c>
      <c r="Q27" s="104">
        <v>0.91</v>
      </c>
    </row>
    <row r="28" spans="1:17" s="104" customFormat="1">
      <c r="A28" s="107">
        <v>20</v>
      </c>
      <c r="B28" s="106">
        <v>4787</v>
      </c>
      <c r="C28" s="106">
        <v>2536</v>
      </c>
      <c r="D28" s="106">
        <v>2251</v>
      </c>
      <c r="E28" s="104" t="s">
        <v>76</v>
      </c>
      <c r="G28" s="107">
        <v>55</v>
      </c>
      <c r="H28" s="106">
        <v>5945</v>
      </c>
      <c r="I28" s="106">
        <v>2988</v>
      </c>
      <c r="J28" s="106">
        <v>2957</v>
      </c>
      <c r="K28" s="104" t="s">
        <v>76</v>
      </c>
      <c r="M28" s="107">
        <v>90</v>
      </c>
      <c r="N28" s="106">
        <v>1407</v>
      </c>
      <c r="O28" s="104">
        <v>425</v>
      </c>
      <c r="P28" s="104">
        <v>982</v>
      </c>
      <c r="Q28" s="104" t="s">
        <v>76</v>
      </c>
    </row>
    <row r="29" spans="1:17" s="104" customFormat="1">
      <c r="A29" s="107">
        <v>21</v>
      </c>
      <c r="B29" s="106">
        <v>4841</v>
      </c>
      <c r="C29" s="106">
        <v>2595</v>
      </c>
      <c r="D29" s="106">
        <v>2246</v>
      </c>
      <c r="E29" s="104" t="s">
        <v>76</v>
      </c>
      <c r="G29" s="107">
        <v>56</v>
      </c>
      <c r="H29" s="106">
        <v>5863</v>
      </c>
      <c r="I29" s="106">
        <v>2993</v>
      </c>
      <c r="J29" s="106">
        <v>2870</v>
      </c>
      <c r="K29" s="104" t="s">
        <v>76</v>
      </c>
      <c r="M29" s="107">
        <v>91</v>
      </c>
      <c r="N29" s="104">
        <v>1180</v>
      </c>
      <c r="O29" s="104">
        <v>332</v>
      </c>
      <c r="P29" s="104">
        <v>848</v>
      </c>
      <c r="Q29" s="104" t="s">
        <v>76</v>
      </c>
    </row>
    <row r="30" spans="1:17" s="104" customFormat="1">
      <c r="A30" s="107">
        <v>22</v>
      </c>
      <c r="B30" s="106">
        <v>4814</v>
      </c>
      <c r="C30" s="106">
        <v>2555</v>
      </c>
      <c r="D30" s="106">
        <v>2259</v>
      </c>
      <c r="E30" s="104" t="s">
        <v>76</v>
      </c>
      <c r="G30" s="107">
        <v>57</v>
      </c>
      <c r="H30" s="106">
        <v>6075</v>
      </c>
      <c r="I30" s="106">
        <v>3074</v>
      </c>
      <c r="J30" s="106">
        <v>3001</v>
      </c>
      <c r="K30" s="104" t="s">
        <v>76</v>
      </c>
      <c r="M30" s="107">
        <v>92</v>
      </c>
      <c r="N30" s="104">
        <v>889</v>
      </c>
      <c r="O30" s="104">
        <v>216</v>
      </c>
      <c r="P30" s="104">
        <v>673</v>
      </c>
      <c r="Q30" s="104" t="s">
        <v>76</v>
      </c>
    </row>
    <row r="31" spans="1:17" s="104" customFormat="1">
      <c r="A31" s="107">
        <v>23</v>
      </c>
      <c r="B31" s="106">
        <v>5086</v>
      </c>
      <c r="C31" s="106">
        <v>2795</v>
      </c>
      <c r="D31" s="106">
        <v>2291</v>
      </c>
      <c r="E31" s="104" t="s">
        <v>76</v>
      </c>
      <c r="G31" s="107">
        <v>58</v>
      </c>
      <c r="H31" s="106">
        <v>6120</v>
      </c>
      <c r="I31" s="106">
        <v>3089</v>
      </c>
      <c r="J31" s="106">
        <v>3031</v>
      </c>
      <c r="K31" s="104" t="s">
        <v>76</v>
      </c>
      <c r="M31" s="107">
        <v>93</v>
      </c>
      <c r="N31" s="104">
        <v>705</v>
      </c>
      <c r="O31" s="104">
        <v>179</v>
      </c>
      <c r="P31" s="104">
        <v>526</v>
      </c>
      <c r="Q31" s="104" t="s">
        <v>76</v>
      </c>
    </row>
    <row r="32" spans="1:17" s="104" customFormat="1">
      <c r="A32" s="107">
        <v>24</v>
      </c>
      <c r="B32" s="106">
        <v>5025</v>
      </c>
      <c r="C32" s="106">
        <v>2725</v>
      </c>
      <c r="D32" s="106">
        <v>2300</v>
      </c>
      <c r="E32" s="104" t="s">
        <v>76</v>
      </c>
      <c r="G32" s="107">
        <v>59</v>
      </c>
      <c r="H32" s="106">
        <v>5753</v>
      </c>
      <c r="I32" s="106">
        <v>2902</v>
      </c>
      <c r="J32" s="106">
        <v>2851</v>
      </c>
      <c r="K32" s="104" t="s">
        <v>76</v>
      </c>
      <c r="M32" s="107">
        <v>94</v>
      </c>
      <c r="N32" s="104">
        <v>578</v>
      </c>
      <c r="O32" s="104">
        <v>108</v>
      </c>
      <c r="P32" s="104">
        <v>470</v>
      </c>
      <c r="Q32" s="104" t="s">
        <v>76</v>
      </c>
    </row>
    <row r="33" spans="1:17" s="104" customFormat="1">
      <c r="A33" s="105" t="s">
        <v>12</v>
      </c>
      <c r="B33" s="106">
        <v>28675</v>
      </c>
      <c r="C33" s="106">
        <v>15561</v>
      </c>
      <c r="D33" s="106">
        <v>13114</v>
      </c>
      <c r="E33" s="104">
        <v>5.5</v>
      </c>
      <c r="G33" s="105" t="s">
        <v>13</v>
      </c>
      <c r="H33" s="106">
        <v>31538</v>
      </c>
      <c r="I33" s="106">
        <v>15595</v>
      </c>
      <c r="J33" s="106">
        <v>15943</v>
      </c>
      <c r="K33" s="104">
        <v>6.05</v>
      </c>
      <c r="M33" s="105" t="s">
        <v>14</v>
      </c>
      <c r="N33" s="106">
        <v>1238</v>
      </c>
      <c r="O33" s="104">
        <v>192</v>
      </c>
      <c r="P33" s="104">
        <v>1046</v>
      </c>
      <c r="Q33" s="104">
        <v>0.24</v>
      </c>
    </row>
    <row r="34" spans="1:17" s="104" customFormat="1">
      <c r="A34" s="107">
        <v>25</v>
      </c>
      <c r="B34" s="106">
        <v>5368</v>
      </c>
      <c r="C34" s="106">
        <v>2984</v>
      </c>
      <c r="D34" s="106">
        <v>2384</v>
      </c>
      <c r="E34" s="104" t="s">
        <v>76</v>
      </c>
      <c r="G34" s="107">
        <v>60</v>
      </c>
      <c r="H34" s="106">
        <v>5897</v>
      </c>
      <c r="I34" s="106">
        <v>2928</v>
      </c>
      <c r="J34" s="106">
        <v>2969</v>
      </c>
      <c r="K34" s="104" t="s">
        <v>76</v>
      </c>
      <c r="M34" s="107">
        <v>95</v>
      </c>
      <c r="N34" s="104">
        <v>427</v>
      </c>
      <c r="O34" s="104">
        <v>73</v>
      </c>
      <c r="P34" s="104">
        <v>354</v>
      </c>
      <c r="Q34" s="104" t="s">
        <v>76</v>
      </c>
    </row>
    <row r="35" spans="1:17" s="104" customFormat="1">
      <c r="A35" s="107">
        <v>26</v>
      </c>
      <c r="B35" s="106">
        <v>5451</v>
      </c>
      <c r="C35" s="106">
        <v>3010</v>
      </c>
      <c r="D35" s="106">
        <v>2441</v>
      </c>
      <c r="E35" s="104" t="s">
        <v>76</v>
      </c>
      <c r="G35" s="107">
        <v>61</v>
      </c>
      <c r="H35" s="106">
        <v>6182</v>
      </c>
      <c r="I35" s="106">
        <v>3165</v>
      </c>
      <c r="J35" s="106">
        <v>3017</v>
      </c>
      <c r="K35" s="104" t="s">
        <v>76</v>
      </c>
      <c r="M35" s="107">
        <v>96</v>
      </c>
      <c r="N35" s="104">
        <v>327</v>
      </c>
      <c r="O35" s="104">
        <v>56</v>
      </c>
      <c r="P35" s="104">
        <v>271</v>
      </c>
      <c r="Q35" s="104" t="s">
        <v>76</v>
      </c>
    </row>
    <row r="36" spans="1:17" s="104" customFormat="1">
      <c r="A36" s="107">
        <v>27</v>
      </c>
      <c r="B36" s="106">
        <v>5629</v>
      </c>
      <c r="C36" s="106">
        <v>3077</v>
      </c>
      <c r="D36" s="106">
        <v>2552</v>
      </c>
      <c r="E36" s="104" t="s">
        <v>76</v>
      </c>
      <c r="G36" s="107">
        <v>62</v>
      </c>
      <c r="H36" s="106">
        <v>6228</v>
      </c>
      <c r="I36" s="106">
        <v>3086</v>
      </c>
      <c r="J36" s="106">
        <v>3142</v>
      </c>
      <c r="K36" s="104" t="s">
        <v>76</v>
      </c>
      <c r="M36" s="107">
        <v>97</v>
      </c>
      <c r="N36" s="104">
        <v>221</v>
      </c>
      <c r="O36" s="104">
        <v>37</v>
      </c>
      <c r="P36" s="104">
        <v>184</v>
      </c>
      <c r="Q36" s="104" t="s">
        <v>76</v>
      </c>
    </row>
    <row r="37" spans="1:17" s="104" customFormat="1">
      <c r="A37" s="107">
        <v>28</v>
      </c>
      <c r="B37" s="106">
        <v>5983</v>
      </c>
      <c r="C37" s="106">
        <v>3176</v>
      </c>
      <c r="D37" s="106">
        <v>2807</v>
      </c>
      <c r="E37" s="104" t="s">
        <v>76</v>
      </c>
      <c r="G37" s="107">
        <v>63</v>
      </c>
      <c r="H37" s="106">
        <v>6485</v>
      </c>
      <c r="I37" s="106">
        <v>3116</v>
      </c>
      <c r="J37" s="106">
        <v>3369</v>
      </c>
      <c r="K37" s="104" t="s">
        <v>76</v>
      </c>
      <c r="M37" s="107">
        <v>98</v>
      </c>
      <c r="N37" s="104">
        <v>150</v>
      </c>
      <c r="O37" s="104">
        <v>16</v>
      </c>
      <c r="P37" s="104">
        <v>134</v>
      </c>
      <c r="Q37" s="104" t="s">
        <v>76</v>
      </c>
    </row>
    <row r="38" spans="1:17" s="104" customFormat="1">
      <c r="A38" s="107">
        <v>29</v>
      </c>
      <c r="B38" s="106">
        <v>6244</v>
      </c>
      <c r="C38" s="106">
        <v>3314</v>
      </c>
      <c r="D38" s="106">
        <v>2930</v>
      </c>
      <c r="E38" s="104" t="s">
        <v>76</v>
      </c>
      <c r="G38" s="107">
        <v>64</v>
      </c>
      <c r="H38" s="106">
        <v>6746</v>
      </c>
      <c r="I38" s="106">
        <v>3300</v>
      </c>
      <c r="J38" s="106">
        <v>3446</v>
      </c>
      <c r="K38" s="104" t="s">
        <v>76</v>
      </c>
      <c r="M38" s="107">
        <v>99</v>
      </c>
      <c r="N38" s="104">
        <v>113</v>
      </c>
      <c r="O38" s="104">
        <v>10</v>
      </c>
      <c r="P38" s="104">
        <v>103</v>
      </c>
      <c r="Q38" s="104" t="s">
        <v>76</v>
      </c>
    </row>
    <row r="39" spans="1:17" s="104" customFormat="1">
      <c r="A39" s="105" t="s">
        <v>15</v>
      </c>
      <c r="B39" s="106">
        <v>33863</v>
      </c>
      <c r="C39" s="106">
        <v>17863</v>
      </c>
      <c r="D39" s="106">
        <v>16000</v>
      </c>
      <c r="E39" s="104">
        <v>6.49</v>
      </c>
      <c r="G39" s="105" t="s">
        <v>16</v>
      </c>
      <c r="H39" s="106">
        <v>39117</v>
      </c>
      <c r="I39" s="106">
        <v>18902</v>
      </c>
      <c r="J39" s="106">
        <v>20215</v>
      </c>
      <c r="K39" s="104">
        <v>7.5</v>
      </c>
      <c r="M39" s="105">
        <v>100</v>
      </c>
      <c r="N39" s="104">
        <v>177</v>
      </c>
      <c r="O39" s="104">
        <v>18</v>
      </c>
      <c r="P39" s="104">
        <v>159</v>
      </c>
      <c r="Q39" s="104" t="s">
        <v>76</v>
      </c>
    </row>
    <row r="40" spans="1:17" s="104" customFormat="1">
      <c r="A40" s="107">
        <v>30</v>
      </c>
      <c r="B40" s="106">
        <v>6402</v>
      </c>
      <c r="C40" s="106">
        <v>3383</v>
      </c>
      <c r="D40" s="106">
        <v>3019</v>
      </c>
      <c r="E40" s="104" t="s">
        <v>76</v>
      </c>
      <c r="G40" s="107">
        <v>65</v>
      </c>
      <c r="H40" s="106">
        <v>6929</v>
      </c>
      <c r="I40" s="106">
        <v>3354</v>
      </c>
      <c r="J40" s="106">
        <v>3575</v>
      </c>
      <c r="K40" s="104" t="s">
        <v>76</v>
      </c>
      <c r="M40" s="7" t="s">
        <v>77</v>
      </c>
      <c r="N40" s="104" t="s">
        <v>78</v>
      </c>
      <c r="O40" s="104" t="s">
        <v>79</v>
      </c>
      <c r="P40" s="104" t="s">
        <v>79</v>
      </c>
      <c r="Q40" s="104" t="s">
        <v>76</v>
      </c>
    </row>
    <row r="41" spans="1:17" s="104" customFormat="1">
      <c r="A41" s="107">
        <v>31</v>
      </c>
      <c r="B41" s="106">
        <v>6584</v>
      </c>
      <c r="C41" s="106">
        <v>3492</v>
      </c>
      <c r="D41" s="106">
        <v>3092</v>
      </c>
      <c r="E41" s="104" t="s">
        <v>76</v>
      </c>
      <c r="G41" s="107">
        <v>66</v>
      </c>
      <c r="H41" s="106">
        <v>7773</v>
      </c>
      <c r="I41" s="106">
        <v>3740</v>
      </c>
      <c r="J41" s="106">
        <v>4033</v>
      </c>
      <c r="K41" s="104" t="s">
        <v>76</v>
      </c>
      <c r="M41" s="7" t="s">
        <v>80</v>
      </c>
      <c r="N41" s="104">
        <v>9</v>
      </c>
      <c r="O41" s="104">
        <v>2</v>
      </c>
      <c r="P41" s="104">
        <v>7</v>
      </c>
      <c r="Q41" s="104" t="s">
        <v>76</v>
      </c>
    </row>
    <row r="42" spans="1:17" s="104" customFormat="1">
      <c r="A42" s="107">
        <v>32</v>
      </c>
      <c r="B42" s="106">
        <v>6861</v>
      </c>
      <c r="C42" s="106">
        <v>3633</v>
      </c>
      <c r="D42" s="106">
        <v>3228</v>
      </c>
      <c r="E42" s="104" t="s">
        <v>76</v>
      </c>
      <c r="G42" s="107">
        <v>67</v>
      </c>
      <c r="H42" s="106">
        <v>8150</v>
      </c>
      <c r="I42" s="106">
        <v>4023</v>
      </c>
      <c r="J42" s="106">
        <v>4127</v>
      </c>
      <c r="K42" s="104" t="s">
        <v>76</v>
      </c>
      <c r="M42" s="7" t="s">
        <v>77</v>
      </c>
      <c r="N42" s="104" t="s">
        <v>78</v>
      </c>
      <c r="O42" s="104" t="s">
        <v>79</v>
      </c>
      <c r="P42" s="104" t="s">
        <v>79</v>
      </c>
      <c r="Q42" s="104" t="s">
        <v>76</v>
      </c>
    </row>
    <row r="43" spans="1:17" s="104" customFormat="1">
      <c r="A43" s="107">
        <v>33</v>
      </c>
      <c r="B43" s="106">
        <v>6909</v>
      </c>
      <c r="C43" s="106">
        <v>3633</v>
      </c>
      <c r="D43" s="106">
        <v>3276</v>
      </c>
      <c r="E43" s="104" t="s">
        <v>76</v>
      </c>
      <c r="G43" s="107">
        <v>68</v>
      </c>
      <c r="H43" s="106">
        <v>7998</v>
      </c>
      <c r="I43" s="106">
        <v>3853</v>
      </c>
      <c r="J43" s="106">
        <v>4145</v>
      </c>
      <c r="K43" s="104" t="s">
        <v>76</v>
      </c>
      <c r="M43" s="105" t="s">
        <v>81</v>
      </c>
      <c r="N43" s="106">
        <v>521702</v>
      </c>
      <c r="O43" s="106">
        <v>261050</v>
      </c>
      <c r="P43" s="106">
        <v>260652</v>
      </c>
      <c r="Q43" s="104" t="s">
        <v>76</v>
      </c>
    </row>
    <row r="44" spans="1:17" s="104" customFormat="1">
      <c r="A44" s="107">
        <v>34</v>
      </c>
      <c r="B44" s="106">
        <v>7107</v>
      </c>
      <c r="C44" s="106">
        <v>3722</v>
      </c>
      <c r="D44" s="106">
        <v>3385</v>
      </c>
      <c r="E44" s="104" t="s">
        <v>76</v>
      </c>
      <c r="G44" s="107">
        <v>69</v>
      </c>
      <c r="H44" s="106">
        <v>8267</v>
      </c>
      <c r="I44" s="106">
        <v>3932</v>
      </c>
      <c r="J44" s="106">
        <v>4335</v>
      </c>
      <c r="K44" s="104" t="s">
        <v>76</v>
      </c>
      <c r="M44" s="104" t="s">
        <v>77</v>
      </c>
      <c r="N44" s="104" t="s">
        <v>78</v>
      </c>
      <c r="O44" s="104" t="s">
        <v>79</v>
      </c>
      <c r="P44" s="104" t="s">
        <v>79</v>
      </c>
      <c r="Q44" s="104" t="s">
        <v>76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7</vt:i4>
      </vt:variant>
    </vt:vector>
  </HeadingPairs>
  <TitlesOfParts>
    <vt:vector size="33" baseType="lpstr">
      <vt:lpstr>R7</vt:lpstr>
      <vt:lpstr>R6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'H19'!Print_Area</vt:lpstr>
      <vt:lpstr>'R2'!Print_Area</vt:lpstr>
      <vt:lpstr>'R6'!Print_Area</vt:lpstr>
      <vt:lpstr>'R7'!Print_Area</vt:lpstr>
      <vt:lpstr>'R2'!Print_Titles</vt:lpstr>
      <vt:lpstr>'R6'!Print_Titles</vt:lpstr>
      <vt:lpstr>'R7'!Print_Titles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賢</dc:creator>
  <cp:lastModifiedBy>Administrator</cp:lastModifiedBy>
  <dcterms:created xsi:type="dcterms:W3CDTF">2008-09-12T00:16:31Z</dcterms:created>
  <dcterms:modified xsi:type="dcterms:W3CDTF">2025-04-17T09:33:33Z</dcterms:modified>
</cp:coreProperties>
</file>