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650"/>
  </bookViews>
  <sheets>
    <sheet name="表１" sheetId="1" r:id="rId1"/>
    <sheet name="表２" sheetId="2" r:id="rId2"/>
    <sheet name="表３，４" sheetId="3" r:id="rId3"/>
    <sheet name="表５" sheetId="4" r:id="rId4"/>
    <sheet name="表６" sheetId="5" r:id="rId5"/>
    <sheet name="表７" sheetId="6" r:id="rId6"/>
    <sheet name="表８" sheetId="7" r:id="rId7"/>
    <sheet name="表９" sheetId="8" r:id="rId8"/>
    <sheet name="表１０" sheetId="9" r:id="rId9"/>
    <sheet name="表１１" sheetId="10" r:id="rId10"/>
    <sheet name="表１２" sheetId="11" r:id="rId11"/>
    <sheet name="表１３" sheetId="12" r:id="rId12"/>
  </sheets>
  <calcPr calcId="145621"/>
  <fileRecoveryPr repairLoad="1"/>
</workbook>
</file>

<file path=xl/calcChain.xml><?xml version="1.0" encoding="utf-8"?>
<calcChain xmlns="http://schemas.openxmlformats.org/spreadsheetml/2006/main">
  <c r="J61" i="3" l="1"/>
  <c r="I61" i="3"/>
  <c r="H61" i="3"/>
  <c r="G61" i="3"/>
  <c r="F61" i="3"/>
  <c r="E61" i="3"/>
  <c r="D61" i="3"/>
  <c r="C61" i="3"/>
  <c r="J51" i="3"/>
  <c r="I51" i="3"/>
  <c r="H51" i="3"/>
  <c r="G51" i="3"/>
  <c r="F51" i="3"/>
  <c r="E51" i="3"/>
  <c r="D51" i="3"/>
  <c r="C51" i="3"/>
  <c r="J41" i="3"/>
  <c r="I41" i="3"/>
  <c r="H41" i="3"/>
  <c r="G41" i="3"/>
  <c r="F41" i="3"/>
  <c r="E41" i="3"/>
  <c r="D41" i="3"/>
  <c r="C41" i="3"/>
  <c r="J30" i="3"/>
  <c r="I30" i="3"/>
  <c r="H30" i="3"/>
  <c r="J20" i="3"/>
  <c r="I20" i="3"/>
  <c r="H20" i="3"/>
  <c r="J10" i="3"/>
  <c r="I10" i="3"/>
  <c r="H10" i="3"/>
</calcChain>
</file>

<file path=xl/sharedStrings.xml><?xml version="1.0" encoding="utf-8"?>
<sst xmlns="http://schemas.openxmlformats.org/spreadsheetml/2006/main" count="656" uniqueCount="240">
  <si>
    <t>年次</t>
  </si>
  <si>
    <t>総数</t>
  </si>
  <si>
    <t>男</t>
  </si>
  <si>
    <t>女</t>
  </si>
  <si>
    <t>男女性比</t>
  </si>
  <si>
    <t>人口増加数（前回比）</t>
  </si>
  <si>
    <t>人口増加率　前回比（％）</t>
  </si>
  <si>
    <t>昭和55年</t>
  </si>
  <si>
    <t>昭和60年</t>
  </si>
  <si>
    <t>平成2年</t>
  </si>
  <si>
    <t>平成7年</t>
  </si>
  <si>
    <t>平成12年</t>
  </si>
  <si>
    <t>平成17年</t>
  </si>
  <si>
    <t>平成22年</t>
  </si>
  <si>
    <t>平成27年</t>
  </si>
  <si>
    <t>都市名</t>
  </si>
  <si>
    <t>総人口(H27)</t>
    <rPh sb="0" eb="1">
      <t>ソウ</t>
    </rPh>
    <rPh sb="1" eb="3">
      <t>ジンコウ</t>
    </rPh>
    <phoneticPr fontId="5"/>
  </si>
  <si>
    <t>総人口
(H22)</t>
    <rPh sb="0" eb="1">
      <t>ソウ</t>
    </rPh>
    <rPh sb="1" eb="3">
      <t>ジンコウ</t>
    </rPh>
    <phoneticPr fontId="5"/>
  </si>
  <si>
    <t>増減数</t>
    <rPh sb="0" eb="2">
      <t>ゾウゲン</t>
    </rPh>
    <rPh sb="2" eb="3">
      <t>スウ</t>
    </rPh>
    <phoneticPr fontId="5"/>
  </si>
  <si>
    <t>増減率
（％）</t>
    <rPh sb="0" eb="2">
      <t>ゾウゲン</t>
    </rPh>
    <rPh sb="2" eb="3">
      <t>リツ</t>
    </rPh>
    <phoneticPr fontId="5"/>
  </si>
  <si>
    <t>函館市</t>
    <rPh sb="0" eb="2">
      <t>ハコダテ</t>
    </rPh>
    <rPh sb="2" eb="3">
      <t>シ</t>
    </rPh>
    <phoneticPr fontId="6"/>
  </si>
  <si>
    <t>越谷市</t>
    <rPh sb="0" eb="2">
      <t>コシガヤ</t>
    </rPh>
    <rPh sb="2" eb="3">
      <t>シ</t>
    </rPh>
    <phoneticPr fontId="6"/>
  </si>
  <si>
    <t>旭川市</t>
    <rPh sb="0" eb="3">
      <t>アサヒカワシ</t>
    </rPh>
    <phoneticPr fontId="6"/>
  </si>
  <si>
    <t>柏市</t>
    <rPh sb="0" eb="1">
      <t>カシワ</t>
    </rPh>
    <rPh sb="1" eb="2">
      <t>シ</t>
    </rPh>
    <phoneticPr fontId="6"/>
  </si>
  <si>
    <t>青森市</t>
  </si>
  <si>
    <t>川越市</t>
    <rPh sb="0" eb="2">
      <t>カワゴエ</t>
    </rPh>
    <rPh sb="2" eb="3">
      <t>シ</t>
    </rPh>
    <phoneticPr fontId="6"/>
  </si>
  <si>
    <t>岡崎市</t>
    <rPh sb="0" eb="2">
      <t>オカザキ</t>
    </rPh>
    <rPh sb="2" eb="3">
      <t>シ</t>
    </rPh>
    <phoneticPr fontId="6"/>
  </si>
  <si>
    <t>いわき市</t>
    <rPh sb="3" eb="4">
      <t>シ</t>
    </rPh>
    <phoneticPr fontId="6"/>
  </si>
  <si>
    <t>郡山市</t>
    <rPh sb="0" eb="2">
      <t>コオリヤマ</t>
    </rPh>
    <rPh sb="2" eb="3">
      <t>シ</t>
    </rPh>
    <phoneticPr fontId="6"/>
  </si>
  <si>
    <t>船橋市</t>
    <rPh sb="0" eb="3">
      <t>フナバシシ</t>
    </rPh>
    <phoneticPr fontId="3"/>
  </si>
  <si>
    <t>豊中市</t>
    <rPh sb="0" eb="3">
      <t>トヨナカシ</t>
    </rPh>
    <phoneticPr fontId="3"/>
  </si>
  <si>
    <t>宇都宮市</t>
  </si>
  <si>
    <t>那覇市</t>
  </si>
  <si>
    <t>高崎市</t>
    <rPh sb="0" eb="3">
      <t>タカサキシ</t>
    </rPh>
    <phoneticPr fontId="6"/>
  </si>
  <si>
    <t>西宮市</t>
    <rPh sb="0" eb="2">
      <t>ニシノミヤ</t>
    </rPh>
    <rPh sb="2" eb="3">
      <t>シ</t>
    </rPh>
    <phoneticPr fontId="6"/>
  </si>
  <si>
    <t>福山市</t>
    <rPh sb="0" eb="2">
      <t>フクヤマ</t>
    </rPh>
    <rPh sb="2" eb="3">
      <t>シ</t>
    </rPh>
    <phoneticPr fontId="6"/>
  </si>
  <si>
    <t>久留米市</t>
    <rPh sb="0" eb="3">
      <t>クルメ</t>
    </rPh>
    <rPh sb="3" eb="4">
      <t>シ</t>
    </rPh>
    <phoneticPr fontId="6"/>
  </si>
  <si>
    <t>倉敷市</t>
    <rPh sb="0" eb="2">
      <t>クラシキ</t>
    </rPh>
    <rPh sb="2" eb="3">
      <t>シ</t>
    </rPh>
    <phoneticPr fontId="3"/>
  </si>
  <si>
    <t>豊田市</t>
    <rPh sb="0" eb="2">
      <t>トヨタ</t>
    </rPh>
    <rPh sb="2" eb="3">
      <t>シ</t>
    </rPh>
    <phoneticPr fontId="6"/>
  </si>
  <si>
    <t>宮崎市</t>
  </si>
  <si>
    <t>豊橋市</t>
    <rPh sb="0" eb="3">
      <t>トヨハシシ</t>
    </rPh>
    <phoneticPr fontId="6"/>
  </si>
  <si>
    <t>尼崎市</t>
    <rPh sb="0" eb="3">
      <t>アマガサキシ</t>
    </rPh>
    <phoneticPr fontId="6"/>
  </si>
  <si>
    <t>八王子市</t>
    <rPh sb="0" eb="1">
      <t>ハチ</t>
    </rPh>
    <rPh sb="1" eb="2">
      <t>オウ</t>
    </rPh>
    <rPh sb="2" eb="3">
      <t>コ</t>
    </rPh>
    <phoneticPr fontId="6"/>
  </si>
  <si>
    <t>高槻市</t>
    <rPh sb="2" eb="3">
      <t>シ</t>
    </rPh>
    <phoneticPr fontId="6"/>
  </si>
  <si>
    <t>呉市</t>
    <rPh sb="0" eb="2">
      <t>クレシ</t>
    </rPh>
    <phoneticPr fontId="5"/>
  </si>
  <si>
    <t>岐阜市</t>
    <phoneticPr fontId="6"/>
  </si>
  <si>
    <t>下関市</t>
    <rPh sb="0" eb="2">
      <t>シモノセキ</t>
    </rPh>
    <rPh sb="2" eb="3">
      <t>シ</t>
    </rPh>
    <phoneticPr fontId="6"/>
  </si>
  <si>
    <t>佐世保市</t>
    <rPh sb="0" eb="4">
      <t>サセボシ</t>
    </rPh>
    <phoneticPr fontId="6"/>
  </si>
  <si>
    <t>長崎市</t>
  </si>
  <si>
    <t>富山市</t>
    <phoneticPr fontId="6"/>
  </si>
  <si>
    <t>枚方市</t>
    <rPh sb="0" eb="3">
      <t>ヒラカタシ</t>
    </rPh>
    <phoneticPr fontId="6"/>
  </si>
  <si>
    <t>鹿児島市</t>
    <phoneticPr fontId="6"/>
  </si>
  <si>
    <t>長野市</t>
    <phoneticPr fontId="3"/>
  </si>
  <si>
    <t>前橋市</t>
    <phoneticPr fontId="3"/>
  </si>
  <si>
    <t>東大阪市</t>
    <phoneticPr fontId="6"/>
  </si>
  <si>
    <t>大津市</t>
    <phoneticPr fontId="6"/>
  </si>
  <si>
    <t>和歌山市</t>
    <phoneticPr fontId="6"/>
  </si>
  <si>
    <t>大分市</t>
    <phoneticPr fontId="6"/>
  </si>
  <si>
    <t>奈良市</t>
    <phoneticPr fontId="6"/>
  </si>
  <si>
    <t>高知市</t>
    <phoneticPr fontId="6"/>
  </si>
  <si>
    <t>金沢市</t>
    <phoneticPr fontId="6"/>
  </si>
  <si>
    <t>秋田市</t>
    <phoneticPr fontId="3"/>
  </si>
  <si>
    <t>高松市</t>
    <phoneticPr fontId="3"/>
  </si>
  <si>
    <t>八戸市</t>
    <rPh sb="0" eb="2">
      <t>ハチノヘ</t>
    </rPh>
    <rPh sb="2" eb="3">
      <t>シ</t>
    </rPh>
    <phoneticPr fontId="3"/>
  </si>
  <si>
    <t>横須賀市</t>
    <rPh sb="0" eb="3">
      <t>ヨコスカ</t>
    </rPh>
    <rPh sb="3" eb="4">
      <t>シ</t>
    </rPh>
    <phoneticPr fontId="3"/>
  </si>
  <si>
    <t>姫路市</t>
    <phoneticPr fontId="6"/>
  </si>
  <si>
    <t>盛岡市</t>
    <phoneticPr fontId="6"/>
  </si>
  <si>
    <t>松山市</t>
    <phoneticPr fontId="6"/>
  </si>
  <si>
    <t>&lt;総計&gt;</t>
    <rPh sb="1" eb="3">
      <t>ソウケイ</t>
    </rPh>
    <phoneticPr fontId="3"/>
  </si>
  <si>
    <t>15歳未満</t>
  </si>
  <si>
    <t>15～64歳</t>
  </si>
  <si>
    <t>65歳以上</t>
  </si>
  <si>
    <t>不詳</t>
  </si>
  <si>
    <t>15歳未満割合（％）</t>
  </si>
  <si>
    <t>15～64歳割合（％）</t>
  </si>
  <si>
    <t>65歳以上割合（％）</t>
  </si>
  <si>
    <t>平成2年</t>
    <phoneticPr fontId="3"/>
  </si>
  <si>
    <t>平成7年</t>
    <phoneticPr fontId="3"/>
  </si>
  <si>
    <t>&lt;男&gt;</t>
    <rPh sb="1" eb="2">
      <t>オトコ</t>
    </rPh>
    <phoneticPr fontId="3"/>
  </si>
  <si>
    <t>総数(男）</t>
  </si>
  <si>
    <t>&lt;女&gt;</t>
    <rPh sb="1" eb="2">
      <t>オンナ</t>
    </rPh>
    <phoneticPr fontId="3"/>
  </si>
  <si>
    <t>総数(女）</t>
  </si>
  <si>
    <t>増減数</t>
  </si>
  <si>
    <t>増減率(%)</t>
  </si>
  <si>
    <t>昭和55年～昭和60年</t>
  </si>
  <si>
    <t>昭和60年～平成2年</t>
  </si>
  <si>
    <t>平成2年～平成７年</t>
  </si>
  <si>
    <t>平成7年～平成12年</t>
  </si>
  <si>
    <t>平成12年～平成17年</t>
  </si>
  <si>
    <t>平成17年～平成22年</t>
  </si>
  <si>
    <t>平成22年～平成27年</t>
  </si>
  <si>
    <t>総数（男）</t>
  </si>
  <si>
    <t>総数（女）</t>
  </si>
  <si>
    <t>※　割合は不詳を除いて算出</t>
    <phoneticPr fontId="3"/>
  </si>
  <si>
    <t>配偶関係</t>
  </si>
  <si>
    <t>平成27年</t>
    <phoneticPr fontId="3"/>
  </si>
  <si>
    <t>未婚</t>
  </si>
  <si>
    <t>有配偶</t>
  </si>
  <si>
    <t>死別</t>
  </si>
  <si>
    <t>離別</t>
  </si>
  <si>
    <t xml:space="preserve">   85歳以上</t>
  </si>
  <si>
    <t xml:space="preserve">   80～84歳</t>
  </si>
  <si>
    <t xml:space="preserve">   75～79歳</t>
  </si>
  <si>
    <t xml:space="preserve">   70～74歳</t>
  </si>
  <si>
    <t xml:space="preserve">   65～69歳</t>
  </si>
  <si>
    <t xml:space="preserve">   60～64歳</t>
  </si>
  <si>
    <t xml:space="preserve">   55～59歳</t>
  </si>
  <si>
    <t xml:space="preserve">   50～54歳</t>
  </si>
  <si>
    <t xml:space="preserve">   45～49歳</t>
  </si>
  <si>
    <t xml:space="preserve">   40～44歳</t>
  </si>
  <si>
    <t xml:space="preserve">   35～39歳</t>
  </si>
  <si>
    <t xml:space="preserve">   30～34歳</t>
  </si>
  <si>
    <t xml:space="preserve">   25～29歳</t>
  </si>
  <si>
    <t xml:space="preserve">   20～24歳</t>
  </si>
  <si>
    <t xml:space="preserve">   15～19歳</t>
  </si>
  <si>
    <t>男女</t>
  </si>
  <si>
    <t>年齢</t>
  </si>
  <si>
    <t>未婚</t>
    <phoneticPr fontId="3"/>
  </si>
  <si>
    <t>男女・国籍</t>
    <rPh sb="0" eb="2">
      <t>ダンジョ</t>
    </rPh>
    <rPh sb="3" eb="5">
      <t>コクセキ</t>
    </rPh>
    <phoneticPr fontId="3"/>
  </si>
  <si>
    <t>昭和60年</t>
    <rPh sb="0" eb="2">
      <t>ショウワ</t>
    </rPh>
    <rPh sb="4" eb="5">
      <t>ネン</t>
    </rPh>
    <phoneticPr fontId="3"/>
  </si>
  <si>
    <t>平成２年</t>
    <rPh sb="0" eb="2">
      <t>ヘイセイ</t>
    </rPh>
    <rPh sb="3" eb="4">
      <t>ネン</t>
    </rPh>
    <phoneticPr fontId="3"/>
  </si>
  <si>
    <t>平成７年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</si>
  <si>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</si>
  <si>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</si>
  <si>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</si>
  <si>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</si>
  <si>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</si>
  <si>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韓国，朝鮮</t>
  </si>
  <si>
    <t>中国</t>
  </si>
  <si>
    <t>フィリピン</t>
  </si>
  <si>
    <t>－</t>
  </si>
  <si>
    <t>タイ</t>
  </si>
  <si>
    <t>インドネシア</t>
  </si>
  <si>
    <t>ベトナム</t>
  </si>
  <si>
    <t>インド</t>
  </si>
  <si>
    <t>イギリス</t>
  </si>
  <si>
    <t>アメリカ</t>
  </si>
  <si>
    <t>ブラジル</t>
  </si>
  <si>
    <t>ペルー</t>
  </si>
  <si>
    <t xml:space="preserve">その他 </t>
    <phoneticPr fontId="3"/>
  </si>
  <si>
    <t>男</t>
    <rPh sb="0" eb="1">
      <t>オトコ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</si>
  <si>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</si>
  <si>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</si>
  <si>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</si>
  <si>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</si>
  <si>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</si>
  <si>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女</t>
    <rPh sb="0" eb="1">
      <t>ジョ</t>
    </rPh>
    <phoneticPr fontId="3"/>
  </si>
  <si>
    <t>総数</t>
    <phoneticPr fontId="3"/>
  </si>
  <si>
    <t>年次/項目</t>
    <rPh sb="0" eb="2">
      <t>ネンジ</t>
    </rPh>
    <rPh sb="3" eb="5">
      <t>コウモク</t>
    </rPh>
    <phoneticPr fontId="3"/>
  </si>
  <si>
    <t>総世帯数</t>
    <rPh sb="0" eb="1">
      <t>ソウ</t>
    </rPh>
    <rPh sb="1" eb="3">
      <t>セタイ</t>
    </rPh>
    <rPh sb="3" eb="4">
      <t>スウ</t>
    </rPh>
    <phoneticPr fontId="3"/>
  </si>
  <si>
    <t>一般世帯数</t>
    <rPh sb="0" eb="2">
      <t>イッパン</t>
    </rPh>
    <rPh sb="2" eb="4">
      <t>セタイ</t>
    </rPh>
    <rPh sb="4" eb="5">
      <t>スウ</t>
    </rPh>
    <phoneticPr fontId="3"/>
  </si>
  <si>
    <t>施設等　世帯数</t>
    <rPh sb="0" eb="2">
      <t>シセツ</t>
    </rPh>
    <rPh sb="2" eb="3">
      <t>トウ</t>
    </rPh>
    <rPh sb="4" eb="7">
      <t>セタイスウ</t>
    </rPh>
    <phoneticPr fontId="3"/>
  </si>
  <si>
    <t>不詳</t>
    <rPh sb="0" eb="2">
      <t>フショウ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</si>
  <si>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</si>
  <si>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一般世帯　1世帯あたり人員</t>
    <rPh sb="0" eb="2">
      <t>イッパン</t>
    </rPh>
    <rPh sb="2" eb="4">
      <t>セタイ</t>
    </rPh>
    <rPh sb="6" eb="8">
      <t>セタイ</t>
    </rPh>
    <rPh sb="11" eb="13">
      <t>ジンイン</t>
    </rPh>
    <phoneticPr fontId="3"/>
  </si>
  <si>
    <t>実数</t>
    <rPh sb="0" eb="2">
      <t>ジッスウ</t>
    </rPh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</si>
  <si>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</si>
  <si>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</si>
  <si>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増減数</t>
    <rPh sb="0" eb="2">
      <t>ゾウゲン</t>
    </rPh>
    <rPh sb="2" eb="3">
      <t>スウ</t>
    </rPh>
    <phoneticPr fontId="3"/>
  </si>
  <si>
    <t>昭和55年～昭和60年</t>
    <rPh sb="0" eb="2">
      <t>ショウワ</t>
    </rPh>
    <rPh sb="4" eb="5">
      <t>ネン</t>
    </rPh>
    <rPh sb="6" eb="8">
      <t>ショウワ</t>
    </rPh>
    <rPh sb="10" eb="11">
      <t>ネン</t>
    </rPh>
    <phoneticPr fontId="3"/>
  </si>
  <si>
    <t>-</t>
  </si>
  <si>
    <t>昭和60年～平成2年</t>
    <rPh sb="0" eb="2">
      <t>ショウワ</t>
    </rPh>
    <rPh sb="4" eb="5">
      <t>ネン</t>
    </rPh>
    <rPh sb="6" eb="8">
      <t>ヘイセイ</t>
    </rPh>
    <rPh sb="9" eb="10">
      <t>ネン</t>
    </rPh>
    <phoneticPr fontId="3"/>
  </si>
  <si>
    <t>平成2年～平成7年</t>
    <rPh sb="0" eb="2">
      <t>ヘイセイ</t>
    </rPh>
    <rPh sb="3" eb="4">
      <t>ネン</t>
    </rPh>
    <rPh sb="5" eb="7">
      <t>ヘイセイ</t>
    </rPh>
    <rPh sb="8" eb="9">
      <t>ネン</t>
    </rPh>
    <phoneticPr fontId="3"/>
  </si>
  <si>
    <t>平成7年～平成12年</t>
    <rPh sb="0" eb="2">
      <t>ヘイセイ</t>
    </rPh>
    <rPh sb="3" eb="4">
      <t>ネン</t>
    </rPh>
    <rPh sb="5" eb="7">
      <t>ヘイセイ</t>
    </rPh>
    <rPh sb="9" eb="10">
      <t>ネン</t>
    </rPh>
    <phoneticPr fontId="3"/>
  </si>
  <si>
    <t>平成12年～平成17年</t>
    <rPh sb="0" eb="2">
      <t>ヘイセイ</t>
    </rPh>
    <rPh sb="4" eb="5">
      <t>ネン</t>
    </rPh>
    <rPh sb="6" eb="8">
      <t>ヘイセイ</t>
    </rPh>
    <rPh sb="10" eb="11">
      <t>ネン</t>
    </rPh>
    <phoneticPr fontId="3"/>
  </si>
  <si>
    <t>平成17年～平成22年</t>
    <rPh sb="0" eb="2">
      <t>ヘイセイ</t>
    </rPh>
    <rPh sb="4" eb="5">
      <t>ネン</t>
    </rPh>
    <rPh sb="6" eb="8">
      <t>ヘイセイ</t>
    </rPh>
    <rPh sb="10" eb="11">
      <t>ネン</t>
    </rPh>
    <phoneticPr fontId="3"/>
  </si>
  <si>
    <t>平成22年～平成27年</t>
    <rPh sb="0" eb="2">
      <t>ヘイセイ</t>
    </rPh>
    <rPh sb="4" eb="5">
      <t>ネン</t>
    </rPh>
    <rPh sb="6" eb="8">
      <t>ヘイセイ</t>
    </rPh>
    <rPh sb="10" eb="11">
      <t>ネン</t>
    </rPh>
    <phoneticPr fontId="3"/>
  </si>
  <si>
    <t>増減率(%)</t>
    <rPh sb="0" eb="2">
      <t>ゾウゲン</t>
    </rPh>
    <rPh sb="2" eb="3">
      <t>リツ</t>
    </rPh>
    <phoneticPr fontId="3"/>
  </si>
  <si>
    <t>年次</t>
    <rPh sb="0" eb="2">
      <t>ネンジ</t>
    </rPh>
    <phoneticPr fontId="3"/>
  </si>
  <si>
    <t>1人</t>
    <rPh sb="1" eb="2">
      <t>ニン</t>
    </rPh>
    <phoneticPr fontId="3"/>
  </si>
  <si>
    <t>2人</t>
    <rPh sb="1" eb="2">
      <t>ニン</t>
    </rPh>
    <phoneticPr fontId="3"/>
  </si>
  <si>
    <t>3人</t>
    <rPh sb="1" eb="2">
      <t>ニン</t>
    </rPh>
    <phoneticPr fontId="3"/>
  </si>
  <si>
    <t>4人</t>
    <rPh sb="1" eb="2">
      <t>ニン</t>
    </rPh>
    <phoneticPr fontId="3"/>
  </si>
  <si>
    <t>5人</t>
    <rPh sb="1" eb="2">
      <t>ニン</t>
    </rPh>
    <phoneticPr fontId="3"/>
  </si>
  <si>
    <t>6人</t>
    <rPh sb="1" eb="2">
      <t>ニン</t>
    </rPh>
    <phoneticPr fontId="3"/>
  </si>
  <si>
    <t>7人以上</t>
    <rPh sb="1" eb="2">
      <t>ニン</t>
    </rPh>
    <rPh sb="2" eb="4">
      <t>イジョウ</t>
    </rPh>
    <phoneticPr fontId="3"/>
  </si>
  <si>
    <t>割合(%)</t>
    <rPh sb="0" eb="2">
      <t>ワリアイ</t>
    </rPh>
    <phoneticPr fontId="3"/>
  </si>
  <si>
    <t>増減率(％)</t>
    <rPh sb="0" eb="2">
      <t>ゾウゲン</t>
    </rPh>
    <rPh sb="2" eb="3">
      <t>リツ</t>
    </rPh>
    <phoneticPr fontId="3"/>
  </si>
  <si>
    <t>項目/年次</t>
    <rPh sb="0" eb="2">
      <t>コウモク</t>
    </rPh>
    <rPh sb="3" eb="5">
      <t>ネンジ</t>
    </rPh>
    <phoneticPr fontId="3"/>
  </si>
  <si>
    <t>一般世帯数（類型不明を含む）</t>
    <rPh sb="0" eb="2">
      <t>イッパン</t>
    </rPh>
    <rPh sb="2" eb="4">
      <t>セタイ</t>
    </rPh>
    <rPh sb="4" eb="5">
      <t>スウ</t>
    </rPh>
    <rPh sb="6" eb="8">
      <t>ルイケイ</t>
    </rPh>
    <rPh sb="8" eb="10">
      <t>フメイ</t>
    </rPh>
    <rPh sb="11" eb="12">
      <t>フク</t>
    </rPh>
    <phoneticPr fontId="3"/>
  </si>
  <si>
    <t>Ａ 親族のみの世帯</t>
  </si>
  <si>
    <t xml:space="preserve"> Ⅰ 核家族世帯</t>
  </si>
  <si>
    <t xml:space="preserve">   （1） 夫婦のみの世帯</t>
  </si>
  <si>
    <t xml:space="preserve">   （2） 夫婦と子供から成る世帯</t>
  </si>
  <si>
    <t xml:space="preserve">   （3） 男親と子供から成る世帯</t>
  </si>
  <si>
    <t xml:space="preserve">   （4） 女親と子供から成る世帯</t>
  </si>
  <si>
    <t xml:space="preserve"> Ⅱ 核家族以外の世帯</t>
  </si>
  <si>
    <t xml:space="preserve">   （5） 夫婦と両親から成る世帯</t>
  </si>
  <si>
    <t xml:space="preserve">   （6） 夫婦とひとり親から成る世帯</t>
  </si>
  <si>
    <t xml:space="preserve">   （7） 夫婦，子供と両親から成る世帯</t>
  </si>
  <si>
    <t xml:space="preserve">   （8） 夫婦，子供とひとり親から成る世帯</t>
  </si>
  <si>
    <t xml:space="preserve">   （9） 夫婦と他の親族（親，子供を含まない）から成る世帯</t>
  </si>
  <si>
    <t xml:space="preserve">  （10）夫婦，子供と他の親族（親を含まない）から成る世帯</t>
  </si>
  <si>
    <t xml:space="preserve">  （11）夫婦，親と他の親族（子供を含まない）から成る世帯</t>
  </si>
  <si>
    <t xml:space="preserve">  （12）夫婦，子供，親と他の親族から成る世帯</t>
  </si>
  <si>
    <t xml:space="preserve">  （13）兄弟姉妹のみから成る世帯</t>
  </si>
  <si>
    <t xml:space="preserve">  （14）他に分類されない世帯</t>
  </si>
  <si>
    <t>Ｂ 非親族を含む世帯</t>
  </si>
  <si>
    <t>Ｃ 単独世帯</t>
  </si>
  <si>
    <t>項目(％)</t>
    <rPh sb="0" eb="2">
      <t>コウモク</t>
    </rPh>
    <phoneticPr fontId="3"/>
  </si>
  <si>
    <t>15歳未満</t>
    <rPh sb="3" eb="5">
      <t>ミマン</t>
    </rPh>
    <phoneticPr fontId="3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</si>
  <si>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</si>
  <si>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</si>
  <si>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</si>
  <si>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</si>
  <si>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</si>
  <si>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</si>
  <si>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</si>
  <si>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</si>
  <si>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</si>
  <si>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</si>
  <si>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</si>
  <si>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</si>
  <si>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</si>
  <si>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</si>
  <si>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  <rPh sb="3" eb="5">
      <t>イジョウ</t>
    </rPh>
    <phoneticPr fontId="3"/>
  </si>
  <si>
    <t>男性</t>
    <rPh sb="0" eb="1">
      <t>オトコ</t>
    </rPh>
    <rPh sb="1" eb="2">
      <t>セイ</t>
    </rPh>
    <phoneticPr fontId="3"/>
  </si>
  <si>
    <t>夫婦のみの世帯</t>
  </si>
  <si>
    <t>夫婦と子供から成る世帯</t>
  </si>
  <si>
    <t>ひとり親と子供から成る世帯</t>
  </si>
  <si>
    <t>核家族以外の世帯</t>
  </si>
  <si>
    <t>非親族を含む世帯</t>
  </si>
  <si>
    <t>単独世帯</t>
  </si>
  <si>
    <t>女性</t>
    <rPh sb="0" eb="1">
      <t>オンナ</t>
    </rPh>
    <rPh sb="1" eb="2">
      <t>セイ</t>
    </rPh>
    <phoneticPr fontId="3"/>
  </si>
  <si>
    <t>住宅に住む一般世帯数</t>
    <rPh sb="0" eb="2">
      <t>ジュウタク</t>
    </rPh>
    <rPh sb="3" eb="4">
      <t>ス</t>
    </rPh>
    <rPh sb="5" eb="7">
      <t>イッパン</t>
    </rPh>
    <rPh sb="7" eb="9">
      <t>セタイ</t>
    </rPh>
    <rPh sb="9" eb="10">
      <t>スウ</t>
    </rPh>
    <phoneticPr fontId="3"/>
  </si>
  <si>
    <t>持ち家</t>
    <rPh sb="0" eb="1">
      <t>モ</t>
    </rPh>
    <rPh sb="2" eb="3">
      <t>イエ</t>
    </rPh>
    <phoneticPr fontId="3"/>
  </si>
  <si>
    <t>公営の借家</t>
    <rPh sb="0" eb="2">
      <t>コウエイ</t>
    </rPh>
    <rPh sb="3" eb="5">
      <t>シャッカ</t>
    </rPh>
    <phoneticPr fontId="3"/>
  </si>
  <si>
    <t>都市再生　　機構・公社の借家</t>
    <rPh sb="0" eb="2">
      <t>トシ</t>
    </rPh>
    <rPh sb="2" eb="4">
      <t>サイセイ</t>
    </rPh>
    <rPh sb="6" eb="8">
      <t>キコウ</t>
    </rPh>
    <rPh sb="9" eb="11">
      <t>コウシャ</t>
    </rPh>
    <rPh sb="12" eb="14">
      <t>シャッカ</t>
    </rPh>
    <phoneticPr fontId="3"/>
  </si>
  <si>
    <t>民営借家</t>
    <rPh sb="0" eb="2">
      <t>ミンエイ</t>
    </rPh>
    <rPh sb="2" eb="4">
      <t>シャッカ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</si>
  <si>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</si>
  <si>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マガリ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</si>
  <si>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</si>
  <si>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</si>
  <si>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</si>
  <si>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</si>
  <si>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2" eb="3">
      <t>タ</t>
    </rPh>
    <phoneticPr fontId="3"/>
  </si>
  <si>
    <t>共同住宅に住む一般世帯</t>
    <rPh sb="0" eb="2">
      <t>キョウドウ</t>
    </rPh>
    <rPh sb="2" eb="4">
      <t>ジュウタク</t>
    </rPh>
    <rPh sb="5" eb="6">
      <t>ス</t>
    </rPh>
    <rPh sb="7" eb="9">
      <t>イッパン</t>
    </rPh>
    <rPh sb="9" eb="11">
      <t>セタイ</t>
    </rPh>
    <phoneticPr fontId="3"/>
  </si>
  <si>
    <t>1・2階建</t>
    <rPh sb="3" eb="4">
      <t>カイ</t>
    </rPh>
    <rPh sb="4" eb="5">
      <t>タ</t>
    </rPh>
    <phoneticPr fontId="16"/>
  </si>
  <si>
    <t>3～5階建</t>
    <rPh sb="3" eb="4">
      <t>カイ</t>
    </rPh>
    <rPh sb="4" eb="5">
      <t>タ</t>
    </rPh>
    <phoneticPr fontId="16"/>
  </si>
  <si>
    <t>6階建以上</t>
    <rPh sb="0" eb="2">
      <t>６カイ</t>
    </rPh>
    <rPh sb="2" eb="3">
      <t>タ</t>
    </rPh>
    <rPh sb="3" eb="5">
      <t>イジョウ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</si>
</sst>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#,##0_ "/>
    <numFmt numFmtId="178" formatCode="#,##0.0;[Red]\-#,##0.0"/>
    <numFmt numFmtId="179" formatCode="#,##0.0000;[Red]\-#,##0.0000"/>
    <numFmt numFmtId="180" formatCode="#,##0;&quot;△ &quot;#,##0"/>
    <numFmt numFmtId="181" formatCode="#,##0.0;&quot;△ &quot;#,##0.0"/>
    <numFmt numFmtId="182" formatCode="#,##0.0_ "/>
    <numFmt numFmtId="183" formatCode="#,##0.00;&quot;△ &quot;#,##0.00"/>
    <numFmt numFmtId="184" formatCode="#,##0.0000;&quot;△ &quot;#,##0.0000"/>
    <numFmt numFmtId="185" formatCode="0.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/>
    <xf numFmtId="0" fontId="11" fillId="0" borderId="0"/>
    <xf numFmtId="0" fontId="1" fillId="0" borderId="0"/>
  </cellStyleXfs>
  <cellXfs count="3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40" fontId="2" fillId="0" borderId="1" xfId="1" applyNumberFormat="1" applyFont="1" applyBorder="1" applyAlignment="1">
      <alignment vertical="center"/>
    </xf>
    <xf numFmtId="0" fontId="0" fillId="0" borderId="6" xfId="0" applyBorder="1"/>
    <xf numFmtId="177" fontId="0" fillId="0" borderId="6" xfId="1" applyNumberFormat="1" applyFont="1" applyBorder="1"/>
    <xf numFmtId="2" fontId="0" fillId="0" borderId="6" xfId="0" applyNumberFormat="1" applyBorder="1"/>
    <xf numFmtId="0" fontId="0" fillId="0" borderId="7" xfId="0" applyBorder="1"/>
    <xf numFmtId="177" fontId="0" fillId="0" borderId="7" xfId="1" applyNumberFormat="1" applyFont="1" applyBorder="1"/>
    <xf numFmtId="2" fontId="0" fillId="0" borderId="7" xfId="0" applyNumberFormat="1" applyBorder="1"/>
    <xf numFmtId="0" fontId="0" fillId="0" borderId="8" xfId="0" applyBorder="1"/>
    <xf numFmtId="177" fontId="0" fillId="0" borderId="8" xfId="1" applyNumberFormat="1" applyFont="1" applyBorder="1"/>
    <xf numFmtId="2" fontId="0" fillId="0" borderId="8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/>
    <xf numFmtId="177" fontId="0" fillId="0" borderId="9" xfId="1" applyNumberFormat="1" applyFont="1" applyBorder="1"/>
    <xf numFmtId="2" fontId="0" fillId="0" borderId="9" xfId="0" applyNumberFormat="1" applyBorder="1"/>
    <xf numFmtId="38" fontId="2" fillId="0" borderId="0" xfId="1" applyFont="1"/>
    <xf numFmtId="38" fontId="2" fillId="0" borderId="1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1" xfId="1" applyFont="1" applyBorder="1" applyAlignment="1">
      <alignment vertical="center" wrapText="1"/>
    </xf>
    <xf numFmtId="38" fontId="2" fillId="0" borderId="2" xfId="1" applyFont="1" applyBorder="1" applyAlignment="1">
      <alignment vertical="center" wrapText="1"/>
    </xf>
    <xf numFmtId="178" fontId="2" fillId="0" borderId="3" xfId="1" applyNumberFormat="1" applyFont="1" applyBorder="1" applyAlignment="1">
      <alignment vertical="center" wrapText="1"/>
    </xf>
    <xf numFmtId="178" fontId="2" fillId="0" borderId="1" xfId="1" applyNumberFormat="1" applyFont="1" applyBorder="1" applyAlignment="1">
      <alignment vertical="center" wrapText="1"/>
    </xf>
    <xf numFmtId="38" fontId="2" fillId="0" borderId="0" xfId="1" applyFont="1" applyAlignment="1">
      <alignment vertical="center" wrapText="1"/>
    </xf>
    <xf numFmtId="179" fontId="2" fillId="0" borderId="0" xfId="1" applyNumberFormat="1" applyFont="1" applyAlignment="1">
      <alignment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178" fontId="2" fillId="0" borderId="0" xfId="1" applyNumberFormat="1" applyFont="1" applyBorder="1" applyAlignment="1">
      <alignment vertical="center" wrapText="1"/>
    </xf>
    <xf numFmtId="38" fontId="2" fillId="0" borderId="0" xfId="1" applyFont="1" applyFill="1"/>
    <xf numFmtId="38" fontId="2" fillId="0" borderId="1" xfId="1" applyFont="1" applyBorder="1" applyAlignment="1">
      <alignment horizontal="center" vertical="center" shrinkToFit="1"/>
    </xf>
    <xf numFmtId="180" fontId="2" fillId="0" borderId="1" xfId="1" applyNumberFormat="1" applyFont="1" applyBorder="1" applyAlignment="1">
      <alignment vertical="center" wrapText="1"/>
    </xf>
    <xf numFmtId="180" fontId="2" fillId="0" borderId="2" xfId="1" applyNumberFormat="1" applyFont="1" applyBorder="1" applyAlignment="1">
      <alignment vertical="center" wrapText="1"/>
    </xf>
    <xf numFmtId="181" fontId="2" fillId="0" borderId="3" xfId="1" applyNumberFormat="1" applyFont="1" applyBorder="1" applyAlignment="1">
      <alignment vertical="center" wrapText="1"/>
    </xf>
    <xf numFmtId="181" fontId="2" fillId="0" borderId="1" xfId="1" applyNumberFormat="1" applyFont="1" applyBorder="1" applyAlignment="1">
      <alignment vertical="center" wrapText="1"/>
    </xf>
    <xf numFmtId="181" fontId="2" fillId="0" borderId="5" xfId="1" applyNumberFormat="1" applyFont="1" applyBorder="1" applyAlignment="1">
      <alignment vertical="center" wrapText="1"/>
    </xf>
    <xf numFmtId="177" fontId="2" fillId="0" borderId="1" xfId="1" applyNumberFormat="1" applyFont="1" applyBorder="1" applyAlignment="1">
      <alignment vertical="center" wrapText="1"/>
    </xf>
    <xf numFmtId="177" fontId="2" fillId="0" borderId="2" xfId="1" applyNumberFormat="1" applyFont="1" applyBorder="1" applyAlignment="1">
      <alignment vertical="center" wrapText="1"/>
    </xf>
    <xf numFmtId="182" fontId="2" fillId="0" borderId="3" xfId="1" applyNumberFormat="1" applyFont="1" applyBorder="1" applyAlignment="1">
      <alignment vertical="center" wrapText="1"/>
    </xf>
    <xf numFmtId="182" fontId="2" fillId="0" borderId="1" xfId="1" applyNumberFormat="1" applyFont="1" applyBorder="1" applyAlignment="1">
      <alignment vertical="center" wrapText="1"/>
    </xf>
    <xf numFmtId="182" fontId="2" fillId="0" borderId="5" xfId="1" applyNumberFormat="1" applyFont="1" applyBorder="1" applyAlignment="1">
      <alignment vertical="center" wrapText="1"/>
    </xf>
    <xf numFmtId="38" fontId="2" fillId="0" borderId="0" xfId="1" applyFont="1" applyBorder="1" applyAlignment="1">
      <alignment horizontal="left" vertical="center" wrapText="1"/>
    </xf>
    <xf numFmtId="180" fontId="2" fillId="0" borderId="0" xfId="1" applyNumberFormat="1" applyFont="1" applyBorder="1" applyAlignment="1">
      <alignment vertical="center" wrapText="1"/>
    </xf>
    <xf numFmtId="181" fontId="2" fillId="0" borderId="0" xfId="1" applyNumberFormat="1" applyFont="1" applyBorder="1" applyAlignment="1">
      <alignment vertical="center" wrapText="1"/>
    </xf>
    <xf numFmtId="38" fontId="2" fillId="0" borderId="0" xfId="1" applyFont="1" applyAlignment="1">
      <alignment horizontal="left" vertical="center" wrapText="1"/>
    </xf>
    <xf numFmtId="0" fontId="0" fillId="0" borderId="0" xfId="0" applyBorder="1"/>
    <xf numFmtId="38" fontId="7" fillId="0" borderId="0" xfId="3" applyNumberFormat="1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4" xfId="3" applyFont="1" applyBorder="1" applyAlignment="1">
      <alignment horizontal="left"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38" fontId="7" fillId="0" borderId="18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18" xfId="3" applyNumberFormat="1" applyFont="1" applyBorder="1" applyAlignment="1">
      <alignment horizontal="center" vertical="center"/>
    </xf>
    <xf numFmtId="38" fontId="7" fillId="0" borderId="19" xfId="3" applyNumberFormat="1" applyFont="1" applyBorder="1" applyAlignment="1">
      <alignment horizontal="center" vertical="center"/>
    </xf>
    <xf numFmtId="38" fontId="7" fillId="0" borderId="20" xfId="3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left" vertical="center"/>
    </xf>
    <xf numFmtId="0" fontId="7" fillId="0" borderId="21" xfId="3" applyFont="1" applyBorder="1" applyAlignment="1">
      <alignment horizontal="center" vertical="center"/>
    </xf>
    <xf numFmtId="38" fontId="7" fillId="0" borderId="22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178" fontId="7" fillId="0" borderId="0" xfId="1" applyNumberFormat="1" applyFont="1" applyBorder="1" applyAlignment="1">
      <alignment vertical="center"/>
    </xf>
    <xf numFmtId="38" fontId="7" fillId="0" borderId="25" xfId="1" applyFont="1" applyBorder="1" applyAlignment="1">
      <alignment horizontal="center" vertical="center"/>
    </xf>
    <xf numFmtId="38" fontId="7" fillId="0" borderId="11" xfId="1" applyFont="1" applyBorder="1" applyAlignment="1">
      <alignment horizontal="right" vertical="center"/>
    </xf>
    <xf numFmtId="0" fontId="7" fillId="0" borderId="12" xfId="3" applyFont="1" applyBorder="1" applyAlignment="1">
      <alignment horizontal="right" vertical="center"/>
    </xf>
    <xf numFmtId="0" fontId="7" fillId="0" borderId="13" xfId="3" applyFont="1" applyBorder="1" applyAlignment="1">
      <alignment horizontal="right" vertical="center"/>
    </xf>
    <xf numFmtId="178" fontId="7" fillId="0" borderId="18" xfId="1" applyNumberFormat="1" applyFont="1" applyBorder="1" applyAlignment="1">
      <alignment horizontal="right" vertical="center"/>
    </xf>
    <xf numFmtId="178" fontId="7" fillId="0" borderId="19" xfId="1" applyNumberFormat="1" applyFont="1" applyBorder="1" applyAlignment="1">
      <alignment horizontal="right" vertical="center"/>
    </xf>
    <xf numFmtId="178" fontId="7" fillId="0" borderId="20" xfId="1" applyNumberFormat="1" applyFont="1" applyBorder="1" applyAlignment="1">
      <alignment horizontal="right" vertical="center"/>
    </xf>
    <xf numFmtId="0" fontId="7" fillId="0" borderId="26" xfId="3" applyFont="1" applyBorder="1" applyAlignment="1">
      <alignment horizontal="center" vertical="center"/>
    </xf>
    <xf numFmtId="178" fontId="7" fillId="0" borderId="22" xfId="1" applyNumberFormat="1" applyFont="1" applyBorder="1" applyAlignment="1">
      <alignment horizontal="right" vertical="center"/>
    </xf>
    <xf numFmtId="178" fontId="7" fillId="0" borderId="23" xfId="1" applyNumberFormat="1" applyFont="1" applyBorder="1" applyAlignment="1">
      <alignment horizontal="right" vertical="center"/>
    </xf>
    <xf numFmtId="178" fontId="7" fillId="0" borderId="24" xfId="1" applyNumberFormat="1" applyFont="1" applyBorder="1" applyAlignment="1">
      <alignment horizontal="right" vertical="center"/>
    </xf>
    <xf numFmtId="0" fontId="8" fillId="0" borderId="0" xfId="0" applyFont="1" applyBorder="1"/>
    <xf numFmtId="178" fontId="7" fillId="0" borderId="27" xfId="1" applyNumberFormat="1" applyFont="1" applyBorder="1" applyAlignment="1">
      <alignment vertical="center"/>
    </xf>
    <xf numFmtId="178" fontId="7" fillId="0" borderId="28" xfId="1" applyNumberFormat="1" applyFont="1" applyBorder="1" applyAlignment="1">
      <alignment vertical="center"/>
    </xf>
    <xf numFmtId="0" fontId="7" fillId="0" borderId="30" xfId="3" applyFont="1" applyBorder="1" applyAlignment="1">
      <alignment vertical="center"/>
    </xf>
    <xf numFmtId="178" fontId="7" fillId="0" borderId="31" xfId="1" applyNumberFormat="1" applyFont="1" applyBorder="1" applyAlignment="1">
      <alignment vertical="center"/>
    </xf>
    <xf numFmtId="178" fontId="7" fillId="0" borderId="19" xfId="1" applyNumberFormat="1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8" fillId="0" borderId="31" xfId="0" applyFont="1" applyBorder="1"/>
    <xf numFmtId="0" fontId="7" fillId="0" borderId="19" xfId="3" applyFont="1" applyFill="1" applyBorder="1" applyAlignment="1">
      <alignment vertical="center"/>
    </xf>
    <xf numFmtId="0" fontId="7" fillId="0" borderId="33" xfId="3" applyFont="1" applyFill="1" applyBorder="1" applyAlignment="1">
      <alignment vertical="center"/>
    </xf>
    <xf numFmtId="0" fontId="7" fillId="0" borderId="34" xfId="3" applyFont="1" applyBorder="1" applyAlignment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6" xfId="3" applyFont="1" applyBorder="1" applyAlignment="1">
      <alignment horizontal="center" vertical="center" wrapText="1"/>
    </xf>
    <xf numFmtId="38" fontId="7" fillId="0" borderId="27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31" xfId="1" applyFont="1" applyBorder="1" applyAlignment="1">
      <alignment vertical="center"/>
    </xf>
    <xf numFmtId="38" fontId="7" fillId="0" borderId="31" xfId="1" applyFont="1" applyBorder="1"/>
    <xf numFmtId="38" fontId="7" fillId="0" borderId="19" xfId="1" applyFont="1" applyFill="1" applyBorder="1" applyAlignment="1">
      <alignment vertical="center"/>
    </xf>
    <xf numFmtId="38" fontId="7" fillId="0" borderId="31" xfId="1" applyFont="1" applyBorder="1" applyAlignment="1">
      <alignment horizontal="right" vertical="center"/>
    </xf>
    <xf numFmtId="38" fontId="7" fillId="0" borderId="34" xfId="1" applyFont="1" applyBorder="1" applyAlignment="1">
      <alignment horizontal="right" vertical="center"/>
    </xf>
    <xf numFmtId="38" fontId="7" fillId="0" borderId="35" xfId="1" applyFont="1" applyBorder="1" applyAlignment="1">
      <alignment horizontal="left"/>
    </xf>
    <xf numFmtId="0" fontId="7" fillId="0" borderId="0" xfId="3" applyFont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178" fontId="7" fillId="0" borderId="31" xfId="1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0" xfId="0"/>
    <xf numFmtId="38" fontId="4" fillId="0" borderId="0" xfId="1" applyFont="1" applyFill="1" applyBorder="1"/>
    <xf numFmtId="0" fontId="11" fillId="0" borderId="0" xfId="0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vertical="center"/>
    </xf>
    <xf numFmtId="38" fontId="12" fillId="0" borderId="32" xfId="1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/>
    </xf>
    <xf numFmtId="38" fontId="10" fillId="0" borderId="31" xfId="1" applyFont="1" applyFill="1" applyBorder="1" applyAlignment="1">
      <alignment horizontal="center" vertical="center" wrapText="1"/>
    </xf>
    <xf numFmtId="38" fontId="11" fillId="0" borderId="32" xfId="1" applyFont="1" applyFill="1" applyBorder="1" applyAlignment="1">
      <alignment horizontal="center" vertical="center"/>
    </xf>
    <xf numFmtId="38" fontId="11" fillId="0" borderId="19" xfId="1" applyFont="1" applyFill="1" applyBorder="1" applyAlignment="1">
      <alignment vertical="center"/>
    </xf>
    <xf numFmtId="40" fontId="11" fillId="0" borderId="31" xfId="1" applyNumberFormat="1" applyFont="1" applyFill="1" applyBorder="1" applyAlignment="1">
      <alignment vertical="center"/>
    </xf>
    <xf numFmtId="3" fontId="11" fillId="0" borderId="19" xfId="0" applyNumberFormat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180" fontId="11" fillId="0" borderId="19" xfId="0" applyNumberFormat="1" applyFont="1" applyFill="1" applyBorder="1" applyAlignment="1">
      <alignment vertical="center"/>
    </xf>
    <xf numFmtId="183" fontId="11" fillId="0" borderId="31" xfId="0" applyNumberFormat="1" applyFont="1" applyFill="1" applyBorder="1" applyAlignment="1">
      <alignment vertical="center"/>
    </xf>
    <xf numFmtId="38" fontId="13" fillId="0" borderId="32" xfId="1" applyFont="1" applyFill="1" applyBorder="1" applyAlignment="1">
      <alignment vertical="center"/>
    </xf>
    <xf numFmtId="38" fontId="11" fillId="0" borderId="29" xfId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wrapText="1"/>
    </xf>
    <xf numFmtId="38" fontId="10" fillId="0" borderId="38" xfId="1" applyFont="1" applyFill="1" applyBorder="1" applyAlignment="1">
      <alignment horizontal="center" vertical="center" wrapText="1"/>
    </xf>
    <xf numFmtId="38" fontId="10" fillId="0" borderId="39" xfId="1" applyFont="1" applyFill="1" applyBorder="1" applyAlignment="1">
      <alignment horizontal="center" vertical="center" wrapText="1"/>
    </xf>
    <xf numFmtId="38" fontId="11" fillId="0" borderId="40" xfId="1" applyFont="1" applyFill="1" applyBorder="1" applyAlignment="1">
      <alignment horizontal="center" vertical="center"/>
    </xf>
    <xf numFmtId="179" fontId="4" fillId="0" borderId="0" xfId="1" applyNumberFormat="1" applyFont="1" applyFill="1" applyBorder="1"/>
    <xf numFmtId="181" fontId="11" fillId="0" borderId="19" xfId="1" applyNumberFormat="1" applyFont="1" applyFill="1" applyBorder="1" applyAlignment="1">
      <alignment vertical="center"/>
    </xf>
    <xf numFmtId="184" fontId="11" fillId="0" borderId="19" xfId="1" applyNumberFormat="1" applyFont="1" applyFill="1" applyBorder="1" applyAlignment="1">
      <alignment horizontal="right" vertical="center"/>
    </xf>
    <xf numFmtId="181" fontId="11" fillId="0" borderId="31" xfId="1" applyNumberFormat="1" applyFont="1" applyFill="1" applyBorder="1" applyAlignment="1">
      <alignment vertical="center"/>
    </xf>
    <xf numFmtId="181" fontId="11" fillId="0" borderId="19" xfId="1" applyNumberFormat="1" applyFont="1" applyFill="1" applyBorder="1" applyAlignment="1">
      <alignment horizontal="right" vertical="center"/>
    </xf>
    <xf numFmtId="181" fontId="11" fillId="0" borderId="28" xfId="1" applyNumberFormat="1" applyFont="1" applyFill="1" applyBorder="1" applyAlignment="1">
      <alignment vertical="center"/>
    </xf>
    <xf numFmtId="181" fontId="11" fillId="0" borderId="28" xfId="1" applyNumberFormat="1" applyFont="1" applyFill="1" applyBorder="1" applyAlignment="1">
      <alignment horizontal="right" vertical="center"/>
    </xf>
    <xf numFmtId="181" fontId="11" fillId="0" borderId="27" xfId="1" applyNumberFormat="1" applyFont="1" applyFill="1" applyBorder="1" applyAlignment="1">
      <alignment vertical="center"/>
    </xf>
    <xf numFmtId="180" fontId="11" fillId="0" borderId="19" xfId="0" applyNumberFormat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38" fontId="11" fillId="0" borderId="44" xfId="1" applyFont="1" applyBorder="1" applyAlignment="1">
      <alignment horizontal="center" vertical="center" shrinkToFit="1"/>
    </xf>
    <xf numFmtId="38" fontId="11" fillId="0" borderId="45" xfId="1" applyFont="1" applyBorder="1" applyAlignment="1">
      <alignment horizontal="center" vertical="center" shrinkToFit="1"/>
    </xf>
    <xf numFmtId="38" fontId="11" fillId="0" borderId="46" xfId="1" applyFont="1" applyBorder="1" applyAlignment="1">
      <alignment horizontal="center" vertical="center" shrinkToFit="1"/>
    </xf>
    <xf numFmtId="38" fontId="11" fillId="0" borderId="19" xfId="1" applyFont="1" applyBorder="1" applyAlignment="1">
      <alignment vertical="center" shrinkToFit="1"/>
    </xf>
    <xf numFmtId="38" fontId="11" fillId="0" borderId="31" xfId="1" applyFont="1" applyBorder="1" applyAlignment="1">
      <alignment vertical="center" shrinkToFit="1"/>
    </xf>
    <xf numFmtId="178" fontId="11" fillId="0" borderId="19" xfId="1" applyNumberFormat="1" applyFont="1" applyBorder="1" applyAlignment="1">
      <alignment vertical="center" shrinkToFit="1"/>
    </xf>
    <xf numFmtId="178" fontId="11" fillId="0" borderId="31" xfId="1" applyNumberFormat="1" applyFont="1" applyBorder="1" applyAlignment="1">
      <alignment vertical="center" shrinkToFit="1"/>
    </xf>
    <xf numFmtId="180" fontId="11" fillId="0" borderId="35" xfId="1" applyNumberFormat="1" applyFont="1" applyBorder="1" applyAlignment="1">
      <alignment vertical="center" shrinkToFit="1"/>
    </xf>
    <xf numFmtId="180" fontId="11" fillId="0" borderId="34" xfId="1" applyNumberFormat="1" applyFont="1" applyBorder="1" applyAlignment="1">
      <alignment vertical="center" shrinkToFit="1"/>
    </xf>
    <xf numFmtId="180" fontId="11" fillId="0" borderId="19" xfId="1" applyNumberFormat="1" applyFont="1" applyBorder="1" applyAlignment="1">
      <alignment vertical="center" shrinkToFit="1"/>
    </xf>
    <xf numFmtId="180" fontId="11" fillId="0" borderId="31" xfId="1" applyNumberFormat="1" applyFont="1" applyBorder="1" applyAlignment="1">
      <alignment vertical="center" shrinkToFit="1"/>
    </xf>
    <xf numFmtId="181" fontId="11" fillId="0" borderId="35" xfId="1" applyNumberFormat="1" applyFont="1" applyBorder="1" applyAlignment="1">
      <alignment vertical="center" shrinkToFit="1"/>
    </xf>
    <xf numFmtId="181" fontId="11" fillId="0" borderId="34" xfId="1" applyNumberFormat="1" applyFont="1" applyBorder="1" applyAlignment="1">
      <alignment vertical="center" shrinkToFit="1"/>
    </xf>
    <xf numFmtId="181" fontId="11" fillId="0" borderId="19" xfId="1" applyNumberFormat="1" applyFont="1" applyBorder="1" applyAlignment="1">
      <alignment vertical="center" shrinkToFit="1"/>
    </xf>
    <xf numFmtId="181" fontId="11" fillId="0" borderId="31" xfId="1" applyNumberFormat="1" applyFont="1" applyBorder="1" applyAlignment="1">
      <alignment vertical="center" shrinkToFit="1"/>
    </xf>
    <xf numFmtId="181" fontId="11" fillId="0" borderId="28" xfId="1" applyNumberFormat="1" applyFont="1" applyBorder="1" applyAlignment="1">
      <alignment vertical="center" shrinkToFit="1"/>
    </xf>
    <xf numFmtId="181" fontId="11" fillId="0" borderId="27" xfId="1" applyNumberFormat="1" applyFont="1" applyBorder="1" applyAlignment="1">
      <alignment vertical="center" shrinkToFit="1"/>
    </xf>
    <xf numFmtId="38" fontId="11" fillId="0" borderId="42" xfId="1" applyFont="1" applyBorder="1" applyAlignment="1">
      <alignment vertical="center" shrinkToFit="1"/>
    </xf>
    <xf numFmtId="178" fontId="11" fillId="0" borderId="42" xfId="1" applyNumberFormat="1" applyFont="1" applyBorder="1" applyAlignment="1">
      <alignment vertical="center" shrinkToFit="1"/>
    </xf>
    <xf numFmtId="180" fontId="11" fillId="0" borderId="41" xfId="1" applyNumberFormat="1" applyFont="1" applyBorder="1" applyAlignment="1">
      <alignment vertical="center" shrinkToFit="1"/>
    </xf>
    <xf numFmtId="180" fontId="11" fillId="0" borderId="42" xfId="1" applyNumberFormat="1" applyFont="1" applyBorder="1" applyAlignment="1">
      <alignment vertical="center" shrinkToFit="1"/>
    </xf>
    <xf numFmtId="181" fontId="11" fillId="0" borderId="41" xfId="1" applyNumberFormat="1" applyFont="1" applyBorder="1" applyAlignment="1">
      <alignment vertical="center" shrinkToFit="1"/>
    </xf>
    <xf numFmtId="181" fontId="11" fillId="0" borderId="42" xfId="1" applyNumberFormat="1" applyFont="1" applyBorder="1" applyAlignment="1">
      <alignment vertical="center" shrinkToFit="1"/>
    </xf>
    <xf numFmtId="181" fontId="11" fillId="0" borderId="43" xfId="1" applyNumberFormat="1" applyFont="1" applyBorder="1" applyAlignment="1">
      <alignment vertical="center" shrinkToFit="1"/>
    </xf>
    <xf numFmtId="38" fontId="11" fillId="0" borderId="47" xfId="1" applyFont="1" applyBorder="1" applyAlignment="1">
      <alignment horizontal="center" vertical="center" shrinkToFit="1"/>
    </xf>
    <xf numFmtId="38" fontId="11" fillId="0" borderId="38" xfId="1" applyFont="1" applyBorder="1" applyAlignment="1">
      <alignment horizontal="center" vertical="center" shrinkToFit="1"/>
    </xf>
    <xf numFmtId="38" fontId="11" fillId="0" borderId="39" xfId="1" applyFont="1" applyBorder="1" applyAlignment="1">
      <alignment horizontal="center" vertical="center" shrinkToFit="1"/>
    </xf>
    <xf numFmtId="38" fontId="11" fillId="0" borderId="43" xfId="1" applyFont="1" applyBorder="1" applyAlignment="1">
      <alignment vertical="center" shrinkToFit="1"/>
    </xf>
    <xf numFmtId="38" fontId="11" fillId="0" borderId="28" xfId="1" applyFont="1" applyBorder="1" applyAlignment="1">
      <alignment vertical="center" shrinkToFit="1"/>
    </xf>
    <xf numFmtId="38" fontId="11" fillId="0" borderId="27" xfId="1" applyFont="1" applyBorder="1" applyAlignment="1">
      <alignment vertical="center" shrinkToFit="1"/>
    </xf>
    <xf numFmtId="38" fontId="11" fillId="0" borderId="50" xfId="1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38" fontId="7" fillId="0" borderId="47" xfId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38" fontId="7" fillId="0" borderId="35" xfId="1" applyFont="1" applyFill="1" applyBorder="1" applyAlignment="1">
      <alignment vertical="center"/>
    </xf>
    <xf numFmtId="38" fontId="7" fillId="0" borderId="34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31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27" xfId="1" applyFont="1" applyFill="1" applyBorder="1" applyAlignment="1">
      <alignment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39" xfId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0" fontId="11" fillId="0" borderId="48" xfId="0" applyFont="1" applyBorder="1" applyAlignment="1">
      <alignment horizontal="center" vertical="center"/>
    </xf>
    <xf numFmtId="0" fontId="11" fillId="0" borderId="0" xfId="0" applyFont="1" applyBorder="1" applyAlignment="1">
      <alignment shrinkToFit="1"/>
    </xf>
    <xf numFmtId="0" fontId="11" fillId="0" borderId="49" xfId="0" applyFont="1" applyBorder="1" applyAlignment="1">
      <alignment horizontal="center" shrinkToFit="1"/>
    </xf>
    <xf numFmtId="0" fontId="11" fillId="0" borderId="0" xfId="0" applyFont="1" applyBorder="1" applyAlignment="1">
      <alignment horizontal="left" shrinkToFit="1"/>
    </xf>
    <xf numFmtId="0" fontId="11" fillId="0" borderId="0" xfId="0" applyFont="1" applyBorder="1" applyAlignment="1">
      <alignment horizontal="center" shrinkToFit="1"/>
    </xf>
    <xf numFmtId="0" fontId="15" fillId="0" borderId="51" xfId="0" applyFont="1" applyBorder="1" applyAlignment="1">
      <alignment horizontal="center" shrinkToFit="1"/>
    </xf>
    <xf numFmtId="38" fontId="15" fillId="0" borderId="52" xfId="1" applyFont="1" applyBorder="1" applyAlignment="1">
      <alignment horizontal="center" shrinkToFit="1"/>
    </xf>
    <xf numFmtId="38" fontId="15" fillId="0" borderId="53" xfId="1" applyFont="1" applyBorder="1" applyAlignment="1">
      <alignment horizontal="center" shrinkToFit="1"/>
    </xf>
    <xf numFmtId="0" fontId="15" fillId="0" borderId="54" xfId="0" applyFont="1" applyBorder="1" applyAlignment="1">
      <alignment horizontal="center"/>
    </xf>
    <xf numFmtId="38" fontId="15" fillId="0" borderId="55" xfId="1" applyFont="1" applyBorder="1" applyAlignment="1">
      <alignment horizontal="center"/>
    </xf>
    <xf numFmtId="38" fontId="15" fillId="0" borderId="56" xfId="1" applyFont="1" applyBorder="1" applyAlignment="1">
      <alignment horizontal="center"/>
    </xf>
    <xf numFmtId="185" fontId="15" fillId="0" borderId="54" xfId="0" applyNumberFormat="1" applyFont="1" applyBorder="1"/>
    <xf numFmtId="185" fontId="15" fillId="0" borderId="55" xfId="0" applyNumberFormat="1" applyFont="1" applyBorder="1"/>
    <xf numFmtId="185" fontId="15" fillId="0" borderId="56" xfId="0" applyNumberFormat="1" applyFont="1" applyBorder="1"/>
    <xf numFmtId="185" fontId="15" fillId="0" borderId="51" xfId="0" applyNumberFormat="1" applyFont="1" applyBorder="1"/>
    <xf numFmtId="185" fontId="15" fillId="0" borderId="52" xfId="0" applyNumberFormat="1" applyFont="1" applyBorder="1"/>
    <xf numFmtId="185" fontId="15" fillId="0" borderId="53" xfId="0" applyNumberFormat="1" applyFont="1" applyBorder="1"/>
    <xf numFmtId="0" fontId="15" fillId="0" borderId="54" xfId="0" applyFont="1" applyBorder="1"/>
    <xf numFmtId="38" fontId="15" fillId="0" borderId="55" xfId="1" applyFont="1" applyBorder="1" applyAlignment="1">
      <alignment horizontal="right"/>
    </xf>
    <xf numFmtId="38" fontId="15" fillId="0" borderId="56" xfId="1" applyFont="1" applyBorder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38" fontId="11" fillId="0" borderId="57" xfId="1" applyFont="1" applyBorder="1" applyAlignment="1">
      <alignment vertical="center"/>
    </xf>
    <xf numFmtId="0" fontId="11" fillId="0" borderId="58" xfId="0" applyFont="1" applyBorder="1" applyAlignment="1">
      <alignment horizontal="center" vertical="center"/>
    </xf>
    <xf numFmtId="38" fontId="11" fillId="0" borderId="45" xfId="1" applyFont="1" applyBorder="1" applyAlignment="1">
      <alignment vertical="center"/>
    </xf>
    <xf numFmtId="178" fontId="11" fillId="0" borderId="58" xfId="1" applyNumberFormat="1" applyFont="1" applyBorder="1" applyAlignment="1">
      <alignment vertical="center"/>
    </xf>
    <xf numFmtId="178" fontId="11" fillId="0" borderId="46" xfId="1" applyNumberFormat="1" applyFont="1" applyBorder="1" applyAlignment="1">
      <alignment vertical="center"/>
    </xf>
    <xf numFmtId="178" fontId="11" fillId="0" borderId="57" xfId="1" applyNumberFormat="1" applyFont="1" applyBorder="1" applyAlignment="1">
      <alignment vertical="center"/>
    </xf>
    <xf numFmtId="178" fontId="11" fillId="0" borderId="45" xfId="1" applyNumberFormat="1" applyFont="1" applyBorder="1" applyAlignment="1">
      <alignment vertical="center"/>
    </xf>
    <xf numFmtId="38" fontId="11" fillId="0" borderId="45" xfId="1" applyFont="1" applyBorder="1" applyAlignment="1">
      <alignment horizontal="center" vertical="center"/>
    </xf>
    <xf numFmtId="38" fontId="11" fillId="0" borderId="57" xfId="0" applyNumberFormat="1" applyFont="1" applyBorder="1" applyAlignment="1">
      <alignment vertical="center"/>
    </xf>
    <xf numFmtId="178" fontId="11" fillId="0" borderId="59" xfId="1" applyNumberFormat="1" applyFont="1" applyBorder="1" applyAlignment="1">
      <alignment vertical="center"/>
    </xf>
    <xf numFmtId="38" fontId="11" fillId="0" borderId="45" xfId="0" applyNumberFormat="1" applyFont="1" applyBorder="1" applyAlignment="1">
      <alignment vertical="center"/>
    </xf>
    <xf numFmtId="0" fontId="11" fillId="0" borderId="5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/>
    </xf>
    <xf numFmtId="38" fontId="11" fillId="0" borderId="58" xfId="1" applyFont="1" applyBorder="1" applyAlignment="1">
      <alignment vertical="center"/>
    </xf>
    <xf numFmtId="38" fontId="11" fillId="0" borderId="46" xfId="1" applyFont="1" applyBorder="1" applyAlignment="1">
      <alignment horizontal="center" vertical="center"/>
    </xf>
    <xf numFmtId="38" fontId="11" fillId="0" borderId="46" xfId="1" applyFont="1" applyBorder="1" applyAlignment="1">
      <alignment vertical="center"/>
    </xf>
    <xf numFmtId="178" fontId="11" fillId="0" borderId="60" xfId="1" applyNumberFormat="1" applyFont="1" applyBorder="1" applyAlignment="1">
      <alignment vertical="center"/>
    </xf>
    <xf numFmtId="0" fontId="11" fillId="0" borderId="4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11" fillId="0" borderId="45" xfId="1" applyFont="1" applyBorder="1" applyAlignment="1">
      <alignment horizontal="center" vertical="center"/>
    </xf>
    <xf numFmtId="38" fontId="11" fillId="0" borderId="33" xfId="1" applyFont="1" applyBorder="1" applyAlignment="1">
      <alignment horizontal="center" vertical="center"/>
    </xf>
    <xf numFmtId="178" fontId="11" fillId="0" borderId="45" xfId="1" applyNumberFormat="1" applyFont="1" applyBorder="1" applyAlignment="1">
      <alignment horizontal="center" vertical="center"/>
    </xf>
    <xf numFmtId="178" fontId="11" fillId="0" borderId="33" xfId="1" applyNumberFormat="1" applyFont="1" applyBorder="1" applyAlignment="1">
      <alignment horizontal="center" vertical="center"/>
    </xf>
    <xf numFmtId="38" fontId="11" fillId="0" borderId="36" xfId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38" fontId="11" fillId="0" borderId="45" xfId="0" applyNumberFormat="1" applyFont="1" applyBorder="1" applyAlignment="1">
      <alignment horizontal="center" vertical="center"/>
    </xf>
    <xf numFmtId="38" fontId="11" fillId="0" borderId="33" xfId="0" applyNumberFormat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1" fillId="0" borderId="30" xfId="1" applyFont="1" applyBorder="1" applyAlignment="1">
      <alignment horizontal="center" vertical="center"/>
    </xf>
    <xf numFmtId="38" fontId="11" fillId="0" borderId="5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49" fontId="10" fillId="0" borderId="1" xfId="5" applyNumberFormat="1" applyFont="1" applyBorder="1" applyAlignment="1">
      <alignment horizontal="center" vertical="center"/>
    </xf>
    <xf numFmtId="49" fontId="10" fillId="0" borderId="2" xfId="5" applyNumberFormat="1" applyFont="1" applyBorder="1" applyAlignment="1">
      <alignment horizontal="center" vertical="center"/>
    </xf>
    <xf numFmtId="38" fontId="11" fillId="0" borderId="50" xfId="1" applyFont="1" applyBorder="1" applyAlignment="1">
      <alignment horizontal="center" vertical="center"/>
    </xf>
    <xf numFmtId="38" fontId="11" fillId="0" borderId="57" xfId="1" applyFont="1" applyBorder="1" applyAlignment="1">
      <alignment horizontal="center" vertical="center"/>
    </xf>
    <xf numFmtId="38" fontId="11" fillId="0" borderId="58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57" xfId="1" applyFont="1" applyBorder="1" applyAlignment="1">
      <alignment vertical="center"/>
    </xf>
    <xf numFmtId="38" fontId="10" fillId="0" borderId="45" xfId="1" applyFont="1" applyBorder="1" applyAlignment="1">
      <alignment vertical="center"/>
    </xf>
    <xf numFmtId="38" fontId="10" fillId="0" borderId="57" xfId="1" applyFont="1" applyBorder="1" applyAlignment="1">
      <alignment horizontal="right" vertical="center"/>
    </xf>
    <xf numFmtId="178" fontId="10" fillId="0" borderId="50" xfId="1" applyNumberFormat="1" applyFont="1" applyBorder="1" applyAlignment="1">
      <alignment vertical="center"/>
    </xf>
    <xf numFmtId="178" fontId="10" fillId="0" borderId="44" xfId="1" applyNumberFormat="1" applyFont="1" applyBorder="1" applyAlignment="1">
      <alignment vertical="center"/>
    </xf>
    <xf numFmtId="178" fontId="10" fillId="0" borderId="57" xfId="1" applyNumberFormat="1" applyFont="1" applyBorder="1" applyAlignment="1">
      <alignment vertical="center"/>
    </xf>
    <xf numFmtId="178" fontId="10" fillId="0" borderId="45" xfId="1" applyNumberFormat="1" applyFont="1" applyBorder="1" applyAlignment="1">
      <alignment vertical="center"/>
    </xf>
    <xf numFmtId="178" fontId="10" fillId="0" borderId="58" xfId="1" applyNumberFormat="1" applyFont="1" applyBorder="1" applyAlignment="1">
      <alignment vertical="center"/>
    </xf>
    <xf numFmtId="178" fontId="10" fillId="0" borderId="46" xfId="1" applyNumberFormat="1" applyFont="1" applyBorder="1" applyAlignment="1">
      <alignment vertical="center"/>
    </xf>
    <xf numFmtId="49" fontId="17" fillId="0" borderId="0" xfId="5" applyNumberFormat="1" applyFont="1" applyBorder="1" applyAlignment="1">
      <alignment vertical="center"/>
    </xf>
    <xf numFmtId="49" fontId="10" fillId="0" borderId="1" xfId="5" applyNumberFormat="1" applyFont="1" applyBorder="1" applyAlignment="1">
      <alignment horizontal="center" vertical="center"/>
    </xf>
    <xf numFmtId="38" fontId="10" fillId="0" borderId="58" xfId="1" applyFont="1" applyBorder="1" applyAlignment="1">
      <alignment horizontal="right" vertical="center"/>
    </xf>
    <xf numFmtId="38" fontId="10" fillId="0" borderId="58" xfId="1" applyFont="1" applyBorder="1" applyAlignment="1">
      <alignment vertical="center"/>
    </xf>
    <xf numFmtId="38" fontId="10" fillId="0" borderId="57" xfId="1" applyNumberFormat="1" applyFont="1" applyBorder="1" applyAlignment="1">
      <alignment vertical="center"/>
    </xf>
    <xf numFmtId="38" fontId="10" fillId="0" borderId="45" xfId="1" applyNumberFormat="1" applyFont="1" applyBorder="1" applyAlignment="1">
      <alignment vertical="center"/>
    </xf>
    <xf numFmtId="49" fontId="10" fillId="0" borderId="2" xfId="5" applyNumberFormat="1" applyFont="1" applyBorder="1" applyAlignment="1">
      <alignment horizontal="center" vertical="center"/>
    </xf>
    <xf numFmtId="38" fontId="10" fillId="0" borderId="45" xfId="1" applyFont="1" applyBorder="1" applyAlignment="1">
      <alignment horizontal="right" vertical="center"/>
    </xf>
    <xf numFmtId="38" fontId="10" fillId="0" borderId="46" xfId="1" applyFont="1" applyBorder="1" applyAlignment="1">
      <alignment horizontal="right" vertical="center"/>
    </xf>
  </cellXfs>
  <cellStyles count="6">
    <cellStyle name="桁区切り" xfId="1" builtinId="6"/>
    <cellStyle name="標準" xfId="0" builtinId="0"/>
    <cellStyle name="標準 2" xfId="2"/>
    <cellStyle name="標準 2 2" xfId="4"/>
    <cellStyle name="標準_☆H19原稿1☆1～2" xfId="3"/>
    <cellStyle name="標準_JB1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'表３，４　年齢3区分別人口・増減・割合の推移（総計・男女別）'!#REF!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'表３，４　年齢3区分別人口・増減・割合の推移（総計・男女別）'!#REF!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007744"/>
        <c:axId val="381018112"/>
      </c:barChart>
      <c:catAx>
        <c:axId val="3810077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018112"/>
        <c:crosses val="autoZero"/>
        <c:auto val="1"/>
        <c:lblAlgn val="ctr"/>
        <c:lblOffset val="100"/>
        <c:noMultiLvlLbl val="0"/>
      </c:catAx>
      <c:valAx>
        <c:axId val="381018112"/>
        <c:scaling>
          <c:orientation val="minMax"/>
          <c:max val="3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0077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'表３，４　年齢3区分別人口・増減・割合の推移（総計・男女別）'!#REF!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'表３，４　年齢3区分別人口・増減・割合の推移（総計・男女別）'!#REF!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555904"/>
        <c:axId val="386557440"/>
      </c:barChart>
      <c:catAx>
        <c:axId val="386555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557440"/>
        <c:crosses val="autoZero"/>
        <c:auto val="1"/>
        <c:lblAlgn val="ctr"/>
        <c:lblOffset val="100"/>
        <c:noMultiLvlLbl val="0"/>
      </c:catAx>
      <c:valAx>
        <c:axId val="386557440"/>
        <c:scaling>
          <c:orientation val="maxMin"/>
          <c:max val="3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55590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'表３，４　年齢3区分別人口・増減・割合の推移（総計・男女別）'!#REF!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'表３，４　年齢3区分別人口・増減・割合の推移（総計・男女別）'!#REF!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573440"/>
        <c:axId val="386574976"/>
      </c:barChart>
      <c:catAx>
        <c:axId val="3865734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574976"/>
        <c:crosses val="autoZero"/>
        <c:auto val="1"/>
        <c:lblAlgn val="ctr"/>
        <c:lblOffset val="100"/>
        <c:noMultiLvlLbl val="0"/>
      </c:catAx>
      <c:valAx>
        <c:axId val="386574976"/>
        <c:scaling>
          <c:orientation val="minMax"/>
          <c:max val="3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5734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'表３，４　年齢3区分別人口・増減・割合の推移（総計・男女別）'!#REF!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'表３，４　年齢3区分別人口・増減・割合の推移（総計・男女別）'!#REF!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865408"/>
        <c:axId val="386875392"/>
      </c:barChart>
      <c:catAx>
        <c:axId val="38686540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875392"/>
        <c:crosses val="autoZero"/>
        <c:auto val="1"/>
        <c:lblAlgn val="ctr"/>
        <c:lblOffset val="100"/>
        <c:noMultiLvlLbl val="0"/>
      </c:catAx>
      <c:valAx>
        <c:axId val="386875392"/>
        <c:scaling>
          <c:orientation val="maxMin"/>
          <c:max val="3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86540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'未婚(5歳階級)'!#REF!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'未婚(5歳階級)'!#REF!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04064"/>
        <c:axId val="386905600"/>
      </c:barChart>
      <c:catAx>
        <c:axId val="386904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905600"/>
        <c:crosses val="autoZero"/>
        <c:auto val="1"/>
        <c:lblAlgn val="ctr"/>
        <c:lblOffset val="100"/>
        <c:noMultiLvlLbl val="0"/>
      </c:catAx>
      <c:valAx>
        <c:axId val="386905600"/>
        <c:scaling>
          <c:orientation val="minMax"/>
          <c:max val="3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9040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'未婚(5歳階級)'!#REF!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'未婚(5歳階級)'!#REF!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14400"/>
        <c:axId val="386615936"/>
      </c:barChart>
      <c:catAx>
        <c:axId val="3866144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615936"/>
        <c:crosses val="autoZero"/>
        <c:auto val="1"/>
        <c:lblAlgn val="ctr"/>
        <c:lblOffset val="100"/>
        <c:noMultiLvlLbl val="0"/>
      </c:catAx>
      <c:valAx>
        <c:axId val="386615936"/>
        <c:scaling>
          <c:orientation val="maxMin"/>
          <c:max val="3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61440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'未婚(5歳階級)'!#REF!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'未婚(5歳階級)'!#REF!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6032"/>
        <c:axId val="386650112"/>
      </c:barChart>
      <c:catAx>
        <c:axId val="3866360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650112"/>
        <c:crosses val="autoZero"/>
        <c:auto val="1"/>
        <c:lblAlgn val="ctr"/>
        <c:lblOffset val="100"/>
        <c:noMultiLvlLbl val="0"/>
      </c:catAx>
      <c:valAx>
        <c:axId val="386650112"/>
        <c:scaling>
          <c:orientation val="minMax"/>
          <c:max val="3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63603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'未婚(5歳階級)'!#REF!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'未婚(5歳階級)'!#REF!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61760"/>
        <c:axId val="386749568"/>
      </c:barChart>
      <c:catAx>
        <c:axId val="3866617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749568"/>
        <c:crosses val="autoZero"/>
        <c:auto val="1"/>
        <c:lblAlgn val="ctr"/>
        <c:lblOffset val="100"/>
        <c:noMultiLvlLbl val="0"/>
      </c:catAx>
      <c:valAx>
        <c:axId val="386749568"/>
        <c:scaling>
          <c:orientation val="maxMin"/>
          <c:max val="3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6617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'外国人総数 (割合)'!#REF!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0"/>
        <c:overlap val="-100"/>
        <c:axId val="387086592"/>
        <c:axId val="387096576"/>
      </c:barChart>
      <c:lineChart>
        <c:grouping val="standard"/>
        <c:varyColors val="0"/>
        <c:ser>
          <c:idx val="0"/>
          <c:order val="1"/>
          <c:tx>
            <c:v>'外国人総数 (割合)'!#REF!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098112"/>
        <c:axId val="387099648"/>
      </c:lineChart>
      <c:catAx>
        <c:axId val="387086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09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096576"/>
        <c:scaling>
          <c:orientation val="minMax"/>
          <c:max val="550000"/>
          <c:min val="35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086592"/>
        <c:crosses val="autoZero"/>
        <c:crossBetween val="between"/>
      </c:valAx>
      <c:catAx>
        <c:axId val="38709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7099648"/>
        <c:crosses val="autoZero"/>
        <c:auto val="0"/>
        <c:lblAlgn val="ctr"/>
        <c:lblOffset val="100"/>
        <c:noMultiLvlLbl val="0"/>
      </c:catAx>
      <c:valAx>
        <c:axId val="387099648"/>
        <c:scaling>
          <c:orientation val="minMax"/>
          <c:min val="1"/>
        </c:scaling>
        <c:delete val="0"/>
        <c:axPos val="r"/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098112"/>
        <c:crosses val="max"/>
        <c:crossBetween val="between"/>
        <c:minorUnit val="0.5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0</xdr:rowOff>
    </xdr:from>
    <xdr:to>
      <xdr:col>10</xdr:col>
      <xdr:colOff>342900</xdr:colOff>
      <xdr:row>0</xdr:row>
      <xdr:rowOff>9525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38150" y="0"/>
          <a:ext cx="6429375" cy="9525"/>
          <a:chOff x="46" y="475"/>
          <a:chExt cx="675" cy="44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343" y="477"/>
          <a:ext cx="378" cy="44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46" y="475"/>
          <a:ext cx="378" cy="4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5</xdr:col>
      <xdr:colOff>171450</xdr:colOff>
      <xdr:row>0</xdr:row>
      <xdr:rowOff>0</xdr:rowOff>
    </xdr:from>
    <xdr:to>
      <xdr:col>10</xdr:col>
      <xdr:colOff>342900</xdr:colOff>
      <xdr:row>0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6</xdr:col>
      <xdr:colOff>257175</xdr:colOff>
      <xdr:row>0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9525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5725" y="0"/>
          <a:ext cx="5400675" cy="9525"/>
          <a:chOff x="46" y="475"/>
          <a:chExt cx="675" cy="44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343" y="477"/>
          <a:ext cx="378" cy="44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46" y="475"/>
          <a:ext cx="378" cy="4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9525</xdr:colOff>
      <xdr:row>0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47625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workbookViewId="0">
      <selection activeCell="G14" sqref="G14"/>
    </sheetView>
  </sheetViews>
  <sheetFormatPr defaultRowHeight="11.25"/>
  <cols>
    <col min="1" max="16384" width="9" style="7"/>
  </cols>
  <sheetData>
    <row r="1" spans="2:8" ht="22.5">
      <c r="B1" s="1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4" t="s">
        <v>6</v>
      </c>
    </row>
    <row r="2" spans="2:8" ht="15" customHeight="1">
      <c r="B2" s="1" t="s">
        <v>8</v>
      </c>
      <c r="C2" s="8">
        <v>439551</v>
      </c>
      <c r="D2" s="9">
        <v>217800</v>
      </c>
      <c r="E2" s="10">
        <v>221751</v>
      </c>
      <c r="F2" s="11">
        <v>98.218271845448271</v>
      </c>
      <c r="G2" s="12">
        <v>30643</v>
      </c>
      <c r="H2" s="13">
        <v>7.49</v>
      </c>
    </row>
    <row r="3" spans="2:8" ht="15" customHeight="1">
      <c r="B3" s="1" t="s">
        <v>9</v>
      </c>
      <c r="C3" s="8">
        <v>465162</v>
      </c>
      <c r="D3" s="9">
        <v>232308</v>
      </c>
      <c r="E3" s="10">
        <v>232854</v>
      </c>
      <c r="F3" s="11">
        <v>99.765518307609057</v>
      </c>
      <c r="G3" s="12">
        <v>25611</v>
      </c>
      <c r="H3" s="13">
        <v>5.82</v>
      </c>
    </row>
    <row r="4" spans="2:8" ht="15" customHeight="1">
      <c r="B4" s="1" t="s">
        <v>10</v>
      </c>
      <c r="C4" s="8">
        <v>477215</v>
      </c>
      <c r="D4" s="9">
        <v>238723</v>
      </c>
      <c r="E4" s="10">
        <v>238492</v>
      </c>
      <c r="F4" s="11">
        <v>100.09685859483757</v>
      </c>
      <c r="G4" s="12">
        <v>12053</v>
      </c>
      <c r="H4" s="13">
        <v>2.59</v>
      </c>
    </row>
    <row r="5" spans="2:8" ht="15" customHeight="1">
      <c r="B5" s="1" t="s">
        <v>11</v>
      </c>
      <c r="C5" s="8">
        <v>487560</v>
      </c>
      <c r="D5" s="9">
        <v>243808</v>
      </c>
      <c r="E5" s="10">
        <v>243752</v>
      </c>
      <c r="F5" s="11">
        <v>100.02297417046834</v>
      </c>
      <c r="G5" s="12">
        <v>10345</v>
      </c>
      <c r="H5" s="13">
        <v>2.16</v>
      </c>
    </row>
    <row r="6" spans="2:8" ht="15" customHeight="1">
      <c r="B6" s="1" t="s">
        <v>12</v>
      </c>
      <c r="C6" s="8">
        <v>502396</v>
      </c>
      <c r="D6" s="9">
        <v>251151</v>
      </c>
      <c r="E6" s="10">
        <v>251245</v>
      </c>
      <c r="F6" s="11">
        <v>99.96258632012578</v>
      </c>
      <c r="G6" s="12">
        <v>14836</v>
      </c>
      <c r="H6" s="13">
        <v>3.04</v>
      </c>
    </row>
    <row r="7" spans="2:8" ht="15" customHeight="1">
      <c r="B7" s="1" t="s">
        <v>13</v>
      </c>
      <c r="C7" s="8">
        <v>511739</v>
      </c>
      <c r="D7" s="9">
        <v>254605</v>
      </c>
      <c r="E7" s="10">
        <v>257134</v>
      </c>
      <c r="F7" s="11">
        <v>99.016466122722008</v>
      </c>
      <c r="G7" s="12">
        <v>9343</v>
      </c>
      <c r="H7" s="13">
        <v>1.85</v>
      </c>
    </row>
    <row r="8" spans="2:8" ht="15" customHeight="1">
      <c r="B8" s="1" t="s">
        <v>14</v>
      </c>
      <c r="C8" s="8">
        <v>518594</v>
      </c>
      <c r="D8" s="9">
        <v>258960</v>
      </c>
      <c r="E8" s="10">
        <v>259634</v>
      </c>
      <c r="F8" s="11">
        <v>99.740403799199996</v>
      </c>
      <c r="G8" s="12">
        <v>6855</v>
      </c>
      <c r="H8" s="13">
        <v>1.3395500440999999</v>
      </c>
    </row>
  </sheetData>
  <phoneticPr fontId="3"/>
  <pageMargins left="0.75" right="0.75" top="1" bottom="1" header="0.51" footer="0.51"/>
  <pageSetup paperSize="9" orientation="portrait" horizontalDpi="300" verticalDpi="30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S13" sqref="S13"/>
    </sheetView>
  </sheetViews>
  <sheetFormatPr defaultRowHeight="13.5"/>
  <cols>
    <col min="1" max="1" width="16.625" customWidth="1"/>
    <col min="2" max="17" width="4.625" customWidth="1"/>
  </cols>
  <sheetData>
    <row r="1" spans="1:17">
      <c r="A1" s="231" t="s">
        <v>199</v>
      </c>
      <c r="B1" s="234" t="s">
        <v>200</v>
      </c>
      <c r="C1" s="235" t="s">
        <v>201</v>
      </c>
      <c r="D1" s="235" t="s">
        <v>202</v>
      </c>
      <c r="E1" s="235" t="s">
        <v>203</v>
      </c>
      <c r="F1" s="235" t="s">
        <v>204</v>
      </c>
      <c r="G1" s="235" t="s">
        <v>205</v>
      </c>
      <c r="H1" s="235" t="s">
        <v>206</v>
      </c>
      <c r="I1" s="235" t="s">
        <v>207</v>
      </c>
      <c r="J1" s="235" t="s">
        <v>208</v>
      </c>
      <c r="K1" s="235" t="s">
        <v>209</v>
      </c>
      <c r="L1" s="235" t="s">
        <v>210</v>
      </c>
      <c r="M1" s="235" t="s">
        <v>211</v>
      </c>
      <c r="N1" s="235" t="s">
        <v>212</v>
      </c>
      <c r="O1" s="235" t="s">
        <v>213</v>
      </c>
      <c r="P1" s="235" t="s">
        <v>214</v>
      </c>
      <c r="Q1" s="236" t="s">
        <v>215</v>
      </c>
    </row>
    <row r="2" spans="1:17">
      <c r="A2" s="232" t="s">
        <v>216</v>
      </c>
      <c r="B2" s="237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9"/>
    </row>
    <row r="3" spans="1:17">
      <c r="A3" s="233" t="s">
        <v>1</v>
      </c>
      <c r="B3" s="240">
        <v>100</v>
      </c>
      <c r="C3" s="241">
        <v>100</v>
      </c>
      <c r="D3" s="241">
        <v>100</v>
      </c>
      <c r="E3" s="241">
        <v>100</v>
      </c>
      <c r="F3" s="241">
        <v>100</v>
      </c>
      <c r="G3" s="241">
        <v>100</v>
      </c>
      <c r="H3" s="241">
        <v>100</v>
      </c>
      <c r="I3" s="241">
        <v>100</v>
      </c>
      <c r="J3" s="241">
        <v>100</v>
      </c>
      <c r="K3" s="241">
        <v>100</v>
      </c>
      <c r="L3" s="241">
        <v>100</v>
      </c>
      <c r="M3" s="241">
        <v>100</v>
      </c>
      <c r="N3" s="241">
        <v>100</v>
      </c>
      <c r="O3" s="241">
        <v>100</v>
      </c>
      <c r="P3" s="241">
        <v>100</v>
      </c>
      <c r="Q3" s="242">
        <v>100</v>
      </c>
    </row>
    <row r="4" spans="1:17">
      <c r="A4" s="233" t="s">
        <v>217</v>
      </c>
      <c r="B4" s="240">
        <v>0</v>
      </c>
      <c r="C4" s="241">
        <v>0.12169680111265646</v>
      </c>
      <c r="D4" s="241">
        <v>2.3959542364450339</v>
      </c>
      <c r="E4" s="241">
        <v>11.759349593495935</v>
      </c>
      <c r="F4" s="241">
        <v>14.279553662875315</v>
      </c>
      <c r="G4" s="241">
        <v>11.049723756906078</v>
      </c>
      <c r="H4" s="241">
        <v>9.6559622924100275</v>
      </c>
      <c r="I4" s="241">
        <v>10.803811891443962</v>
      </c>
      <c r="J4" s="241">
        <v>14.737354085603114</v>
      </c>
      <c r="K4" s="241">
        <v>22.48772504091653</v>
      </c>
      <c r="L4" s="241">
        <v>30.429948109710896</v>
      </c>
      <c r="M4" s="241">
        <v>39.942544921985018</v>
      </c>
      <c r="N4" s="241">
        <v>47.378743305423548</v>
      </c>
      <c r="O4" s="241">
        <v>45.616848407098566</v>
      </c>
      <c r="P4" s="241">
        <v>44.171175602557796</v>
      </c>
      <c r="Q4" s="242">
        <v>35.072326298316334</v>
      </c>
    </row>
    <row r="5" spans="1:17">
      <c r="A5" s="233" t="s">
        <v>218</v>
      </c>
      <c r="B5" s="240">
        <v>77.100124636476934</v>
      </c>
      <c r="C5" s="241">
        <v>58.440542420027818</v>
      </c>
      <c r="D5" s="241">
        <v>32.332946443375896</v>
      </c>
      <c r="E5" s="241">
        <v>31.271544715447153</v>
      </c>
      <c r="F5" s="241">
        <v>44.741523368012501</v>
      </c>
      <c r="G5" s="241">
        <v>53.706461686283937</v>
      </c>
      <c r="H5" s="241">
        <v>54.054887449892078</v>
      </c>
      <c r="I5" s="241">
        <v>48.109591879013877</v>
      </c>
      <c r="J5" s="241">
        <v>41.020184824902721</v>
      </c>
      <c r="K5" s="241">
        <v>33.198036006546644</v>
      </c>
      <c r="L5" s="241">
        <v>28.502594514455154</v>
      </c>
      <c r="M5" s="241">
        <v>25.68016673238326</v>
      </c>
      <c r="N5" s="241">
        <v>23.074602097005357</v>
      </c>
      <c r="O5" s="241">
        <v>22.450288646568314</v>
      </c>
      <c r="P5" s="241">
        <v>17.625840301688804</v>
      </c>
      <c r="Q5" s="242">
        <v>11.524780649751008</v>
      </c>
    </row>
    <row r="6" spans="1:17">
      <c r="A6" s="233" t="s">
        <v>219</v>
      </c>
      <c r="B6" s="240">
        <v>7.577897798088908</v>
      </c>
      <c r="C6" s="241">
        <v>15.125173852573019</v>
      </c>
      <c r="D6" s="241">
        <v>10.30509036644006</v>
      </c>
      <c r="E6" s="241">
        <v>6.6601626016260154</v>
      </c>
      <c r="F6" s="241">
        <v>4.9808635653064526</v>
      </c>
      <c r="G6" s="241">
        <v>5.3182800864760988</v>
      </c>
      <c r="H6" s="241">
        <v>6.5107263997180738</v>
      </c>
      <c r="I6" s="241">
        <v>7.9345349078102343</v>
      </c>
      <c r="J6" s="241">
        <v>7.6848249027237356</v>
      </c>
      <c r="K6" s="241">
        <v>6.1931260229132565</v>
      </c>
      <c r="L6" s="241">
        <v>4.8678033110946384</v>
      </c>
      <c r="M6" s="241">
        <v>3.3459133667549148</v>
      </c>
      <c r="N6" s="241">
        <v>2.7683487968620351</v>
      </c>
      <c r="O6" s="241">
        <v>3.1858028650844554</v>
      </c>
      <c r="P6" s="241">
        <v>4.1154287588129206</v>
      </c>
      <c r="Q6" s="242">
        <v>6.1655205122124732</v>
      </c>
    </row>
    <row r="7" spans="1:17">
      <c r="A7" s="233" t="s">
        <v>220</v>
      </c>
      <c r="B7" s="240">
        <v>15.117019803351337</v>
      </c>
      <c r="C7" s="241">
        <v>19.123783031988872</v>
      </c>
      <c r="D7" s="241">
        <v>14.831702868512684</v>
      </c>
      <c r="E7" s="241">
        <v>11.882926829268293</v>
      </c>
      <c r="F7" s="241">
        <v>9.3094711875370599</v>
      </c>
      <c r="G7" s="241">
        <v>9.2433341340379531</v>
      </c>
      <c r="H7" s="241">
        <v>10.854147394387912</v>
      </c>
      <c r="I7" s="241">
        <v>12.17112077895173</v>
      </c>
      <c r="J7" s="241">
        <v>15.631079766536965</v>
      </c>
      <c r="K7" s="241">
        <v>18.199672667757774</v>
      </c>
      <c r="L7" s="241">
        <v>18.766987892265877</v>
      </c>
      <c r="M7" s="241">
        <v>16.104320396552694</v>
      </c>
      <c r="N7" s="241">
        <v>14.392396469789546</v>
      </c>
      <c r="O7" s="241">
        <v>17.13705366688048</v>
      </c>
      <c r="P7" s="241">
        <v>21.429742580750943</v>
      </c>
      <c r="Q7" s="242">
        <v>31.942138961346927</v>
      </c>
    </row>
    <row r="8" spans="1:17">
      <c r="A8" s="233" t="s">
        <v>221</v>
      </c>
      <c r="B8" s="240">
        <v>0.17172136823154688</v>
      </c>
      <c r="C8" s="241">
        <v>0.40855354659248955</v>
      </c>
      <c r="D8" s="241">
        <v>1.6249378212568395</v>
      </c>
      <c r="E8" s="241">
        <v>2.126829268292683</v>
      </c>
      <c r="F8" s="241">
        <v>1.1481860816128511</v>
      </c>
      <c r="G8" s="241">
        <v>0.86956521739130432</v>
      </c>
      <c r="H8" s="241">
        <v>0.72684022730276199</v>
      </c>
      <c r="I8" s="241">
        <v>0.70437124507975968</v>
      </c>
      <c r="J8" s="241">
        <v>0.79036964980544744</v>
      </c>
      <c r="K8" s="241">
        <v>0.68739770867430439</v>
      </c>
      <c r="L8" s="241">
        <v>0.64245119841858167</v>
      </c>
      <c r="M8" s="241">
        <v>0.77170055765222778</v>
      </c>
      <c r="N8" s="241">
        <v>0.59591159387493398</v>
      </c>
      <c r="O8" s="241">
        <v>0.51314945477870422</v>
      </c>
      <c r="P8" s="241">
        <v>0.4426955238563699</v>
      </c>
      <c r="Q8" s="242">
        <v>0.47427080863172877</v>
      </c>
    </row>
    <row r="9" spans="1:17">
      <c r="A9" s="231" t="s">
        <v>222</v>
      </c>
      <c r="B9" s="243">
        <v>3.3236393851267136E-2</v>
      </c>
      <c r="C9" s="244">
        <v>6.7802503477051452</v>
      </c>
      <c r="D9" s="244">
        <v>38.509368263969492</v>
      </c>
      <c r="E9" s="244">
        <v>36.299186991869917</v>
      </c>
      <c r="F9" s="244">
        <v>25.540402134655814</v>
      </c>
      <c r="G9" s="244">
        <v>19.812635118904637</v>
      </c>
      <c r="H9" s="244">
        <v>18.19743623628915</v>
      </c>
      <c r="I9" s="244">
        <v>20.276569297700437</v>
      </c>
      <c r="J9" s="244">
        <v>20.136186770428015</v>
      </c>
      <c r="K9" s="244">
        <v>19.23404255319149</v>
      </c>
      <c r="L9" s="244">
        <v>16.790214974054855</v>
      </c>
      <c r="M9" s="244">
        <v>14.155354024671887</v>
      </c>
      <c r="N9" s="244">
        <v>11.78999773704458</v>
      </c>
      <c r="O9" s="244">
        <v>11.096856959589481</v>
      </c>
      <c r="P9" s="244">
        <v>12.215117232333169</v>
      </c>
      <c r="Q9" s="245">
        <v>14.820962769741522</v>
      </c>
    </row>
    <row r="10" spans="1:17">
      <c r="A10" s="230" t="s">
        <v>223</v>
      </c>
      <c r="B10" s="246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8"/>
    </row>
    <row r="11" spans="1:17">
      <c r="A11" s="233" t="s">
        <v>1</v>
      </c>
      <c r="B11" s="240">
        <v>100</v>
      </c>
      <c r="C11" s="241">
        <v>100</v>
      </c>
      <c r="D11" s="241">
        <v>100</v>
      </c>
      <c r="E11" s="241">
        <v>100</v>
      </c>
      <c r="F11" s="241">
        <v>100</v>
      </c>
      <c r="G11" s="241">
        <v>100</v>
      </c>
      <c r="H11" s="241">
        <v>100</v>
      </c>
      <c r="I11" s="241">
        <v>100</v>
      </c>
      <c r="J11" s="241">
        <v>100</v>
      </c>
      <c r="K11" s="241">
        <v>100</v>
      </c>
      <c r="L11" s="241">
        <v>100</v>
      </c>
      <c r="M11" s="241">
        <v>100</v>
      </c>
      <c r="N11" s="241">
        <v>100</v>
      </c>
      <c r="O11" s="241">
        <v>100</v>
      </c>
      <c r="P11" s="241">
        <v>100</v>
      </c>
      <c r="Q11" s="242">
        <v>100</v>
      </c>
    </row>
    <row r="12" spans="1:17">
      <c r="A12" s="233" t="s">
        <v>217</v>
      </c>
      <c r="B12" s="240">
        <v>0</v>
      </c>
      <c r="C12" s="241">
        <v>0.17945266935845669</v>
      </c>
      <c r="D12" s="241">
        <v>4.5188828059756885</v>
      </c>
      <c r="E12" s="241">
        <v>17.279303218187188</v>
      </c>
      <c r="F12" s="241">
        <v>16.633698975004496</v>
      </c>
      <c r="G12" s="241">
        <v>11.855914772427614</v>
      </c>
      <c r="H12" s="241">
        <v>10.438113478573138</v>
      </c>
      <c r="I12" s="241">
        <v>13.071748878923767</v>
      </c>
      <c r="J12" s="241">
        <v>19.24039263488805</v>
      </c>
      <c r="K12" s="241">
        <v>26.901569763524897</v>
      </c>
      <c r="L12" s="241">
        <v>35.106882781301387</v>
      </c>
      <c r="M12" s="241">
        <v>38.73911896597204</v>
      </c>
      <c r="N12" s="241">
        <v>37.070487573000136</v>
      </c>
      <c r="O12" s="241">
        <v>29.462707670554966</v>
      </c>
      <c r="P12" s="241">
        <v>20.011148272017838</v>
      </c>
      <c r="Q12" s="242">
        <v>7.6516220028208748</v>
      </c>
    </row>
    <row r="13" spans="1:17">
      <c r="A13" s="233" t="s">
        <v>218</v>
      </c>
      <c r="B13" s="240">
        <v>76.997145904805834</v>
      </c>
      <c r="C13" s="241">
        <v>59.551368326603857</v>
      </c>
      <c r="D13" s="241">
        <v>38.749188085738147</v>
      </c>
      <c r="E13" s="241">
        <v>40.411868910540299</v>
      </c>
      <c r="F13" s="241">
        <v>51.843193670203206</v>
      </c>
      <c r="G13" s="241">
        <v>58.678339750013187</v>
      </c>
      <c r="H13" s="241">
        <v>56.691405314819242</v>
      </c>
      <c r="I13" s="241">
        <v>48.251121076233183</v>
      </c>
      <c r="J13" s="241">
        <v>38.095849105023419</v>
      </c>
      <c r="K13" s="241">
        <v>31.617597520716835</v>
      </c>
      <c r="L13" s="241">
        <v>25.434578341555085</v>
      </c>
      <c r="M13" s="241">
        <v>21.076233183856502</v>
      </c>
      <c r="N13" s="241">
        <v>16.800217302729866</v>
      </c>
      <c r="O13" s="241">
        <v>12.689996465182043</v>
      </c>
      <c r="P13" s="241">
        <v>6.7670011148272025</v>
      </c>
      <c r="Q13" s="242">
        <v>2.69158439116126</v>
      </c>
    </row>
    <row r="14" spans="1:17">
      <c r="A14" s="233" t="s">
        <v>219</v>
      </c>
      <c r="B14" s="240">
        <v>7.7521838152622022</v>
      </c>
      <c r="C14" s="241">
        <v>15.791834903544192</v>
      </c>
      <c r="D14" s="241">
        <v>12.591630323837801</v>
      </c>
      <c r="E14" s="241">
        <v>8.2595217006200183</v>
      </c>
      <c r="F14" s="241">
        <v>7.3787688065695622</v>
      </c>
      <c r="G14" s="241">
        <v>8.5280312219819638</v>
      </c>
      <c r="H14" s="241">
        <v>10.605697869284175</v>
      </c>
      <c r="I14" s="241">
        <v>13.380044843049326</v>
      </c>
      <c r="J14" s="241">
        <v>12.64515301212549</v>
      </c>
      <c r="K14" s="241">
        <v>9.4994273394866262</v>
      </c>
      <c r="L14" s="241">
        <v>8.1219168428470745</v>
      </c>
      <c r="M14" s="241">
        <v>8.3988393563703507</v>
      </c>
      <c r="N14" s="241">
        <v>9.7650414233328799</v>
      </c>
      <c r="O14" s="241">
        <v>11.452810180275716</v>
      </c>
      <c r="P14" s="241">
        <v>14.124860646599776</v>
      </c>
      <c r="Q14" s="242">
        <v>15.996708979783733</v>
      </c>
    </row>
    <row r="15" spans="1:17">
      <c r="A15" s="233" t="s">
        <v>220</v>
      </c>
      <c r="B15" s="240">
        <v>15.022919249286476</v>
      </c>
      <c r="C15" s="241">
        <v>19.856437864513236</v>
      </c>
      <c r="D15" s="241">
        <v>18.140484364851073</v>
      </c>
      <c r="E15" s="241">
        <v>14.024210215529967</v>
      </c>
      <c r="F15" s="241">
        <v>11.814421866570761</v>
      </c>
      <c r="G15" s="241">
        <v>12.21454564632667</v>
      </c>
      <c r="H15" s="241">
        <v>14.081876945175964</v>
      </c>
      <c r="I15" s="241">
        <v>16.00896860986547</v>
      </c>
      <c r="J15" s="241">
        <v>19.29813305960095</v>
      </c>
      <c r="K15" s="241">
        <v>21.148015899750725</v>
      </c>
      <c r="L15" s="241">
        <v>19.103828987549917</v>
      </c>
      <c r="M15" s="241">
        <v>16.787127407016619</v>
      </c>
      <c r="N15" s="241">
        <v>18.056498709765041</v>
      </c>
      <c r="O15" s="241">
        <v>23.373983739837399</v>
      </c>
      <c r="P15" s="241">
        <v>31.627647714604233</v>
      </c>
      <c r="Q15" s="242">
        <v>47.049835448989185</v>
      </c>
    </row>
    <row r="16" spans="1:17">
      <c r="A16" s="233" t="s">
        <v>221</v>
      </c>
      <c r="B16" s="240">
        <v>0.21045348401418396</v>
      </c>
      <c r="C16" s="241">
        <v>0.53835800807537015</v>
      </c>
      <c r="D16" s="241">
        <v>2.366150134545792</v>
      </c>
      <c r="E16" s="241">
        <v>2.4136403897254204</v>
      </c>
      <c r="F16" s="241">
        <v>1.1748486483246419</v>
      </c>
      <c r="G16" s="241">
        <v>0.68561784715995988</v>
      </c>
      <c r="H16" s="241">
        <v>0.77088819727076852</v>
      </c>
      <c r="I16" s="241">
        <v>0.71748878923766812</v>
      </c>
      <c r="J16" s="241">
        <v>0.93667800089818443</v>
      </c>
      <c r="K16" s="241">
        <v>0.69392979855824299</v>
      </c>
      <c r="L16" s="241">
        <v>0.58726802912849418</v>
      </c>
      <c r="M16" s="241">
        <v>0.670007913479293</v>
      </c>
      <c r="N16" s="241">
        <v>0.46855901127257915</v>
      </c>
      <c r="O16" s="241">
        <v>0.45952633439377877</v>
      </c>
      <c r="P16" s="241">
        <v>0.42363433667781497</v>
      </c>
      <c r="Q16" s="242">
        <v>0.44663845792195578</v>
      </c>
    </row>
    <row r="17" spans="1:17">
      <c r="A17" s="231" t="s">
        <v>222</v>
      </c>
      <c r="B17" s="243">
        <v>1.7297546631302795E-2</v>
      </c>
      <c r="C17" s="244">
        <v>4.0825482279048897</v>
      </c>
      <c r="D17" s="244">
        <v>23.633664285051498</v>
      </c>
      <c r="E17" s="244">
        <v>17.611455565397108</v>
      </c>
      <c r="F17" s="244">
        <v>11.155068033327339</v>
      </c>
      <c r="G17" s="244">
        <v>8.037550762090607</v>
      </c>
      <c r="H17" s="244">
        <v>7.4120181948767057</v>
      </c>
      <c r="I17" s="244">
        <v>8.5706278026905842</v>
      </c>
      <c r="J17" s="244">
        <v>9.7837941874639114</v>
      </c>
      <c r="K17" s="244">
        <v>10.139459677962675</v>
      </c>
      <c r="L17" s="244">
        <v>11.645525017618041</v>
      </c>
      <c r="M17" s="244">
        <v>14.328673173305194</v>
      </c>
      <c r="N17" s="244">
        <v>17.839195979899497</v>
      </c>
      <c r="O17" s="244">
        <v>22.560975609756099</v>
      </c>
      <c r="P17" s="244">
        <v>27.04570791527313</v>
      </c>
      <c r="Q17" s="245">
        <v>26.163610719322989</v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10" sqref="A10:A16"/>
    </sheetView>
  </sheetViews>
  <sheetFormatPr defaultRowHeight="13.5"/>
  <sheetData>
    <row r="1" spans="1:9">
      <c r="A1" s="229" t="s">
        <v>168</v>
      </c>
      <c r="B1" s="215"/>
      <c r="C1" s="271" t="s">
        <v>224</v>
      </c>
      <c r="D1" s="271"/>
      <c r="E1" s="271"/>
      <c r="F1" s="271"/>
      <c r="G1" s="271"/>
      <c r="H1" s="271"/>
      <c r="I1" s="272"/>
    </row>
    <row r="2" spans="1:9" ht="33.75">
      <c r="A2" s="269"/>
      <c r="B2" s="270"/>
      <c r="C2" s="249" t="s">
        <v>126</v>
      </c>
      <c r="D2" s="249" t="s">
        <v>225</v>
      </c>
      <c r="E2" s="249" t="s">
        <v>226</v>
      </c>
      <c r="F2" s="249" t="s">
        <v>227</v>
      </c>
      <c r="G2" s="249" t="s">
        <v>228</v>
      </c>
      <c r="H2" s="249" t="s">
        <v>229</v>
      </c>
      <c r="I2" s="263" t="s">
        <v>230</v>
      </c>
    </row>
    <row r="3" spans="1:9">
      <c r="A3" s="215" t="s">
        <v>155</v>
      </c>
      <c r="B3" s="250" t="s">
        <v>119</v>
      </c>
      <c r="C3" s="251">
        <v>132978</v>
      </c>
      <c r="D3" s="251">
        <v>81747</v>
      </c>
      <c r="E3" s="279">
        <v>5945</v>
      </c>
      <c r="F3" s="280"/>
      <c r="G3" s="251">
        <v>36206</v>
      </c>
      <c r="H3" s="259">
        <v>8321</v>
      </c>
      <c r="I3" s="261">
        <v>759</v>
      </c>
    </row>
    <row r="4" spans="1:9">
      <c r="A4" s="278"/>
      <c r="B4" s="250" t="s">
        <v>156</v>
      </c>
      <c r="C4" s="251">
        <v>149209</v>
      </c>
      <c r="D4" s="251">
        <v>88578</v>
      </c>
      <c r="E4" s="279">
        <v>6252</v>
      </c>
      <c r="F4" s="280"/>
      <c r="G4" s="251">
        <v>44013</v>
      </c>
      <c r="H4" s="259">
        <v>9202</v>
      </c>
      <c r="I4" s="261">
        <v>1164</v>
      </c>
    </row>
    <row r="5" spans="1:9">
      <c r="A5" s="278"/>
      <c r="B5" s="250" t="s">
        <v>157</v>
      </c>
      <c r="C5" s="251">
        <v>163627</v>
      </c>
      <c r="D5" s="251">
        <v>94605</v>
      </c>
      <c r="E5" s="279">
        <v>6259</v>
      </c>
      <c r="F5" s="280"/>
      <c r="G5" s="251">
        <v>52288</v>
      </c>
      <c r="H5" s="259">
        <v>9454</v>
      </c>
      <c r="I5" s="261">
        <v>1021</v>
      </c>
    </row>
    <row r="6" spans="1:9">
      <c r="A6" s="278"/>
      <c r="B6" s="250" t="s">
        <v>122</v>
      </c>
      <c r="C6" s="251">
        <v>176770</v>
      </c>
      <c r="D6" s="251">
        <v>102803</v>
      </c>
      <c r="E6" s="279">
        <v>6468</v>
      </c>
      <c r="F6" s="280"/>
      <c r="G6" s="251">
        <v>54434</v>
      </c>
      <c r="H6" s="259">
        <v>11385</v>
      </c>
      <c r="I6" s="261">
        <v>1680</v>
      </c>
    </row>
    <row r="7" spans="1:9">
      <c r="A7" s="278"/>
      <c r="B7" s="250" t="s">
        <v>123</v>
      </c>
      <c r="C7" s="251">
        <v>191039</v>
      </c>
      <c r="D7" s="251">
        <v>112274</v>
      </c>
      <c r="E7" s="273">
        <v>6705</v>
      </c>
      <c r="F7" s="274"/>
      <c r="G7" s="251">
        <v>59706</v>
      </c>
      <c r="H7" s="259">
        <v>10597</v>
      </c>
      <c r="I7" s="261">
        <v>1757</v>
      </c>
    </row>
    <row r="8" spans="1:9">
      <c r="A8" s="278"/>
      <c r="B8" s="250" t="s">
        <v>124</v>
      </c>
      <c r="C8" s="251">
        <v>207632</v>
      </c>
      <c r="D8" s="251">
        <v>121875</v>
      </c>
      <c r="E8" s="258">
        <v>6260</v>
      </c>
      <c r="F8" s="264">
        <v>249</v>
      </c>
      <c r="G8" s="251">
        <v>67103</v>
      </c>
      <c r="H8" s="251">
        <v>10089</v>
      </c>
      <c r="I8" s="253">
        <v>2056</v>
      </c>
    </row>
    <row r="9" spans="1:9">
      <c r="A9" s="270"/>
      <c r="B9" s="252" t="s">
        <v>125</v>
      </c>
      <c r="C9" s="265">
        <v>214713</v>
      </c>
      <c r="D9" s="265">
        <v>129072</v>
      </c>
      <c r="E9" s="266">
        <v>5616</v>
      </c>
      <c r="F9" s="262">
        <v>337</v>
      </c>
      <c r="G9" s="265">
        <v>69923</v>
      </c>
      <c r="H9" s="265">
        <v>8392</v>
      </c>
      <c r="I9" s="267">
        <v>1373</v>
      </c>
    </row>
    <row r="10" spans="1:9">
      <c r="A10" s="215" t="s">
        <v>176</v>
      </c>
      <c r="B10" s="250" t="s">
        <v>119</v>
      </c>
      <c r="C10" s="256">
        <v>100</v>
      </c>
      <c r="D10" s="256">
        <v>61.474078418986601</v>
      </c>
      <c r="E10" s="275">
        <v>4.4706643204139027</v>
      </c>
      <c r="F10" s="276"/>
      <c r="G10" s="256">
        <v>27.227060115207024</v>
      </c>
      <c r="H10" s="256">
        <v>6.2574260403976592</v>
      </c>
      <c r="I10" s="257">
        <v>0.5707711049948111</v>
      </c>
    </row>
    <row r="11" spans="1:9">
      <c r="A11" s="278"/>
      <c r="B11" s="250" t="s">
        <v>156</v>
      </c>
      <c r="C11" s="256">
        <v>100</v>
      </c>
      <c r="D11" s="256">
        <v>59.365051705996287</v>
      </c>
      <c r="E11" s="275">
        <v>4.7015295763208957</v>
      </c>
      <c r="F11" s="276"/>
      <c r="G11" s="256">
        <v>29.497550415859635</v>
      </c>
      <c r="H11" s="256">
        <v>6.1671883063354089</v>
      </c>
      <c r="I11" s="257">
        <v>0.78011380010589182</v>
      </c>
    </row>
    <row r="12" spans="1:9">
      <c r="A12" s="278"/>
      <c r="B12" s="250" t="s">
        <v>157</v>
      </c>
      <c r="C12" s="256">
        <v>100</v>
      </c>
      <c r="D12" s="256">
        <v>57.817475111075801</v>
      </c>
      <c r="E12" s="275">
        <v>4.7067936049572108</v>
      </c>
      <c r="F12" s="276"/>
      <c r="G12" s="256">
        <v>31.955606348585501</v>
      </c>
      <c r="H12" s="256">
        <v>5.7777750615729682</v>
      </c>
      <c r="I12" s="257">
        <v>0.62398014997524853</v>
      </c>
    </row>
    <row r="13" spans="1:9">
      <c r="A13" s="278"/>
      <c r="B13" s="250" t="s">
        <v>122</v>
      </c>
      <c r="C13" s="256">
        <v>100</v>
      </c>
      <c r="D13" s="256">
        <v>58.156361373536235</v>
      </c>
      <c r="E13" s="275">
        <v>4.8639624599557818</v>
      </c>
      <c r="F13" s="276"/>
      <c r="G13" s="256">
        <v>30.793686711546076</v>
      </c>
      <c r="H13" s="256">
        <v>6.4405724953329191</v>
      </c>
      <c r="I13" s="257">
        <v>0.95038750919273629</v>
      </c>
    </row>
    <row r="14" spans="1:9">
      <c r="A14" s="278"/>
      <c r="B14" s="250" t="s">
        <v>123</v>
      </c>
      <c r="C14" s="256">
        <v>100</v>
      </c>
      <c r="D14" s="256">
        <v>58.770198755227987</v>
      </c>
      <c r="E14" s="275">
        <v>3.5097545527353051</v>
      </c>
      <c r="F14" s="276"/>
      <c r="G14" s="256">
        <v>31.253304299122171</v>
      </c>
      <c r="H14" s="256">
        <v>5.5470348986332638</v>
      </c>
      <c r="I14" s="257">
        <v>0.9197074942812723</v>
      </c>
    </row>
    <row r="15" spans="1:9">
      <c r="A15" s="278"/>
      <c r="B15" s="250" t="s">
        <v>124</v>
      </c>
      <c r="C15" s="256">
        <v>100</v>
      </c>
      <c r="D15" s="256">
        <v>58.697599599291053</v>
      </c>
      <c r="E15" s="257">
        <v>3.0149495260846115</v>
      </c>
      <c r="F15" s="268">
        <v>0.11992371118132079</v>
      </c>
      <c r="G15" s="256">
        <v>32.318236110040843</v>
      </c>
      <c r="H15" s="256">
        <v>4.8590775988286969</v>
      </c>
      <c r="I15" s="257">
        <v>0.99021345457347609</v>
      </c>
    </row>
    <row r="16" spans="1:9">
      <c r="A16" s="270"/>
      <c r="B16" s="252" t="s">
        <v>125</v>
      </c>
      <c r="C16" s="254">
        <v>100</v>
      </c>
      <c r="D16" s="254">
        <v>60.113733215967358</v>
      </c>
      <c r="E16" s="255">
        <v>2.6155845244582303</v>
      </c>
      <c r="F16" s="260">
        <v>0.15695370098689879</v>
      </c>
      <c r="G16" s="254">
        <v>32.565797133848442</v>
      </c>
      <c r="H16" s="254">
        <v>3.9084731711633665</v>
      </c>
      <c r="I16" s="255">
        <v>0.63945825357570341</v>
      </c>
    </row>
  </sheetData>
  <mergeCells count="14">
    <mergeCell ref="A3:A9"/>
    <mergeCell ref="A10:A16"/>
    <mergeCell ref="A1:B2"/>
    <mergeCell ref="C1:I1"/>
    <mergeCell ref="E7:F7"/>
    <mergeCell ref="E14:F14"/>
    <mergeCell ref="E10:F10"/>
    <mergeCell ref="E11:F11"/>
    <mergeCell ref="E12:F12"/>
    <mergeCell ref="E3:F3"/>
    <mergeCell ref="E4:F4"/>
    <mergeCell ref="E5:F5"/>
    <mergeCell ref="E6:F6"/>
    <mergeCell ref="E13:F13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27" sqref="A27:A33"/>
    </sheetView>
  </sheetViews>
  <sheetFormatPr defaultRowHeight="13.5"/>
  <sheetData>
    <row r="1" spans="1:7">
      <c r="A1" s="284" t="s">
        <v>168</v>
      </c>
      <c r="B1" s="285"/>
      <c r="C1" s="281" t="s">
        <v>231</v>
      </c>
      <c r="D1" s="281"/>
      <c r="E1" s="281"/>
      <c r="F1" s="281"/>
      <c r="G1" s="282"/>
    </row>
    <row r="2" spans="1:7">
      <c r="A2" s="284"/>
      <c r="B2" s="285"/>
      <c r="C2" s="291" t="s">
        <v>126</v>
      </c>
      <c r="D2" s="291" t="s">
        <v>232</v>
      </c>
      <c r="E2" s="291" t="s">
        <v>233</v>
      </c>
      <c r="F2" s="291" t="s">
        <v>234</v>
      </c>
      <c r="G2" s="292" t="s">
        <v>235</v>
      </c>
    </row>
    <row r="3" spans="1:7">
      <c r="A3" s="277" t="s">
        <v>155</v>
      </c>
      <c r="B3" s="289" t="s">
        <v>119</v>
      </c>
      <c r="C3" s="306">
        <v>132978</v>
      </c>
      <c r="D3" s="306">
        <v>102316</v>
      </c>
      <c r="E3" s="306">
        <v>4073</v>
      </c>
      <c r="F3" s="306">
        <v>26349</v>
      </c>
      <c r="G3" s="307">
        <v>240</v>
      </c>
    </row>
    <row r="4" spans="1:7">
      <c r="A4" s="274"/>
      <c r="B4" s="289" t="s">
        <v>156</v>
      </c>
      <c r="C4" s="293">
        <v>149209</v>
      </c>
      <c r="D4" s="293">
        <v>106224</v>
      </c>
      <c r="E4" s="293">
        <v>2754</v>
      </c>
      <c r="F4" s="293">
        <v>39980</v>
      </c>
      <c r="G4" s="294">
        <v>251</v>
      </c>
    </row>
    <row r="5" spans="1:7">
      <c r="A5" s="274"/>
      <c r="B5" s="289" t="s">
        <v>157</v>
      </c>
      <c r="C5" s="293">
        <v>163627</v>
      </c>
      <c r="D5" s="293">
        <v>109017</v>
      </c>
      <c r="E5" s="293">
        <v>2208</v>
      </c>
      <c r="F5" s="293">
        <v>52191</v>
      </c>
      <c r="G5" s="294">
        <v>211</v>
      </c>
    </row>
    <row r="6" spans="1:7">
      <c r="A6" s="274"/>
      <c r="B6" s="289" t="s">
        <v>122</v>
      </c>
      <c r="C6" s="293">
        <v>176770</v>
      </c>
      <c r="D6" s="293">
        <v>113933</v>
      </c>
      <c r="E6" s="293">
        <v>1951</v>
      </c>
      <c r="F6" s="293">
        <v>60487</v>
      </c>
      <c r="G6" s="294">
        <v>399</v>
      </c>
    </row>
    <row r="7" spans="1:7">
      <c r="A7" s="274"/>
      <c r="B7" s="289" t="s">
        <v>123</v>
      </c>
      <c r="C7" s="293">
        <v>191039</v>
      </c>
      <c r="D7" s="293">
        <v>117886</v>
      </c>
      <c r="E7" s="293">
        <v>2177</v>
      </c>
      <c r="F7" s="293">
        <v>70603</v>
      </c>
      <c r="G7" s="294">
        <v>373</v>
      </c>
    </row>
    <row r="8" spans="1:7">
      <c r="A8" s="274"/>
      <c r="B8" s="289" t="s">
        <v>124</v>
      </c>
      <c r="C8" s="295">
        <v>207632</v>
      </c>
      <c r="D8" s="295">
        <v>124260</v>
      </c>
      <c r="E8" s="295">
        <v>1936</v>
      </c>
      <c r="F8" s="295">
        <v>80957</v>
      </c>
      <c r="G8" s="294">
        <v>469</v>
      </c>
    </row>
    <row r="9" spans="1:7">
      <c r="A9" s="283"/>
      <c r="B9" s="289" t="s">
        <v>125</v>
      </c>
      <c r="C9" s="295">
        <v>214713</v>
      </c>
      <c r="D9" s="295">
        <v>129384</v>
      </c>
      <c r="E9" s="295">
        <v>1872</v>
      </c>
      <c r="F9" s="295">
        <v>83199</v>
      </c>
      <c r="G9" s="294">
        <v>258</v>
      </c>
    </row>
    <row r="10" spans="1:7">
      <c r="A10" s="277" t="s">
        <v>176</v>
      </c>
      <c r="B10" s="288" t="s">
        <v>119</v>
      </c>
      <c r="C10" s="296">
        <v>100</v>
      </c>
      <c r="D10" s="296">
        <v>76.942050564755078</v>
      </c>
      <c r="E10" s="296">
        <v>3.0629126622448823</v>
      </c>
      <c r="F10" s="296">
        <v>19.814555791183505</v>
      </c>
      <c r="G10" s="297">
        <v>0.18048098181654107</v>
      </c>
    </row>
    <row r="11" spans="1:7">
      <c r="A11" s="274"/>
      <c r="B11" s="289" t="s">
        <v>156</v>
      </c>
      <c r="C11" s="298">
        <v>100</v>
      </c>
      <c r="D11" s="298">
        <v>71.191416067395394</v>
      </c>
      <c r="E11" s="298">
        <v>1.8457331662299192</v>
      </c>
      <c r="F11" s="298">
        <v>26.794630350716108</v>
      </c>
      <c r="G11" s="299">
        <v>0.16822041565857287</v>
      </c>
    </row>
    <row r="12" spans="1:7">
      <c r="A12" s="274"/>
      <c r="B12" s="289" t="s">
        <v>157</v>
      </c>
      <c r="C12" s="298">
        <v>100</v>
      </c>
      <c r="D12" s="298">
        <v>66.625312448434542</v>
      </c>
      <c r="E12" s="298">
        <v>1.3494105496036717</v>
      </c>
      <c r="F12" s="298">
        <v>31.896325178607444</v>
      </c>
      <c r="G12" s="299">
        <v>0.12895182335433639</v>
      </c>
    </row>
    <row r="13" spans="1:7">
      <c r="A13" s="274"/>
      <c r="B13" s="289" t="s">
        <v>122</v>
      </c>
      <c r="C13" s="298">
        <v>100</v>
      </c>
      <c r="D13" s="298">
        <v>64.452678621938105</v>
      </c>
      <c r="E13" s="298">
        <v>1.1036940657351362</v>
      </c>
      <c r="F13" s="298">
        <v>34.217910278893477</v>
      </c>
      <c r="G13" s="299">
        <v>0.22571703343327487</v>
      </c>
    </row>
    <row r="14" spans="1:7">
      <c r="A14" s="274"/>
      <c r="B14" s="289" t="s">
        <v>123</v>
      </c>
      <c r="C14" s="298">
        <v>100</v>
      </c>
      <c r="D14" s="298">
        <v>61.707818822334701</v>
      </c>
      <c r="E14" s="298">
        <v>1.1395578913206204</v>
      </c>
      <c r="F14" s="298">
        <v>36.95737519564068</v>
      </c>
      <c r="G14" s="299">
        <v>0.19524809070399238</v>
      </c>
    </row>
    <row r="15" spans="1:7">
      <c r="A15" s="274"/>
      <c r="B15" s="289" t="s">
        <v>124</v>
      </c>
      <c r="C15" s="298">
        <v>100</v>
      </c>
      <c r="D15" s="298">
        <v>59.846266471449482</v>
      </c>
      <c r="E15" s="298">
        <v>0.93241889496802033</v>
      </c>
      <c r="F15" s="298">
        <v>38.990618016490714</v>
      </c>
      <c r="G15" s="299">
        <v>0.22588040379132313</v>
      </c>
    </row>
    <row r="16" spans="1:7">
      <c r="A16" s="283"/>
      <c r="B16" s="290" t="s">
        <v>125</v>
      </c>
      <c r="C16" s="300">
        <v>100</v>
      </c>
      <c r="D16" s="300">
        <v>60.259043467326158</v>
      </c>
      <c r="E16" s="300">
        <v>0.87186150815274344</v>
      </c>
      <c r="F16" s="300">
        <v>38.74893462435903</v>
      </c>
      <c r="G16" s="301">
        <v>0.12016040016207682</v>
      </c>
    </row>
    <row r="17" spans="1:7">
      <c r="A17" s="302"/>
      <c r="B17" s="302"/>
      <c r="C17" s="302"/>
      <c r="D17" s="302"/>
      <c r="E17" s="302"/>
      <c r="F17" s="302"/>
      <c r="G17" s="302"/>
    </row>
    <row r="18" spans="1:7">
      <c r="A18" s="284" t="s">
        <v>168</v>
      </c>
      <c r="B18" s="285"/>
      <c r="C18" s="286" t="s">
        <v>236</v>
      </c>
      <c r="D18" s="286"/>
      <c r="E18" s="286"/>
      <c r="F18" s="287"/>
      <c r="G18" s="302"/>
    </row>
    <row r="19" spans="1:7">
      <c r="A19" s="284"/>
      <c r="B19" s="285"/>
      <c r="C19" s="303" t="s">
        <v>126</v>
      </c>
      <c r="D19" s="303" t="s">
        <v>237</v>
      </c>
      <c r="E19" s="303" t="s">
        <v>238</v>
      </c>
      <c r="F19" s="308" t="s">
        <v>239</v>
      </c>
      <c r="G19" s="302"/>
    </row>
    <row r="20" spans="1:7">
      <c r="A20" s="277" t="s">
        <v>155</v>
      </c>
      <c r="B20" s="289" t="s">
        <v>119</v>
      </c>
      <c r="C20" s="295">
        <v>26349</v>
      </c>
      <c r="D20" s="295">
        <v>14126</v>
      </c>
      <c r="E20" s="295">
        <v>9524</v>
      </c>
      <c r="F20" s="309">
        <v>2699</v>
      </c>
      <c r="G20" s="302"/>
    </row>
    <row r="21" spans="1:7">
      <c r="A21" s="274"/>
      <c r="B21" s="289" t="s">
        <v>156</v>
      </c>
      <c r="C21" s="295">
        <v>39980</v>
      </c>
      <c r="D21" s="295">
        <v>21751</v>
      </c>
      <c r="E21" s="295">
        <v>13236</v>
      </c>
      <c r="F21" s="309">
        <v>4993</v>
      </c>
      <c r="G21" s="302"/>
    </row>
    <row r="22" spans="1:7">
      <c r="A22" s="274"/>
      <c r="B22" s="289" t="s">
        <v>157</v>
      </c>
      <c r="C22" s="295">
        <v>52191</v>
      </c>
      <c r="D22" s="295">
        <v>29663</v>
      </c>
      <c r="E22" s="295">
        <v>15638</v>
      </c>
      <c r="F22" s="309">
        <v>6890</v>
      </c>
      <c r="G22" s="302"/>
    </row>
    <row r="23" spans="1:7">
      <c r="A23" s="274"/>
      <c r="B23" s="289" t="s">
        <v>122</v>
      </c>
      <c r="C23" s="295">
        <v>60487</v>
      </c>
      <c r="D23" s="295">
        <v>32912</v>
      </c>
      <c r="E23" s="295">
        <v>18056</v>
      </c>
      <c r="F23" s="309">
        <v>9519</v>
      </c>
      <c r="G23" s="302"/>
    </row>
    <row r="24" spans="1:7">
      <c r="A24" s="274"/>
      <c r="B24" s="289" t="s">
        <v>123</v>
      </c>
      <c r="C24" s="295">
        <v>70603</v>
      </c>
      <c r="D24" s="295">
        <v>36908</v>
      </c>
      <c r="E24" s="295">
        <v>21207</v>
      </c>
      <c r="F24" s="309">
        <v>12488</v>
      </c>
      <c r="G24" s="302"/>
    </row>
    <row r="25" spans="1:7">
      <c r="A25" s="274"/>
      <c r="B25" s="289" t="s">
        <v>124</v>
      </c>
      <c r="C25" s="295">
        <v>80957</v>
      </c>
      <c r="D25" s="293">
        <v>40290</v>
      </c>
      <c r="E25" s="293">
        <v>24149</v>
      </c>
      <c r="F25" s="309">
        <v>16518</v>
      </c>
      <c r="G25" s="302"/>
    </row>
    <row r="26" spans="1:7">
      <c r="A26" s="283"/>
      <c r="B26" s="290" t="s">
        <v>125</v>
      </c>
      <c r="C26" s="304">
        <v>83199</v>
      </c>
      <c r="D26" s="305">
        <v>40999</v>
      </c>
      <c r="E26" s="305">
        <v>24734</v>
      </c>
      <c r="F26" s="310">
        <v>17466</v>
      </c>
      <c r="G26" s="302"/>
    </row>
    <row r="27" spans="1:7">
      <c r="A27" s="277" t="s">
        <v>176</v>
      </c>
      <c r="B27" s="289" t="s">
        <v>119</v>
      </c>
      <c r="C27" s="298">
        <v>100</v>
      </c>
      <c r="D27" s="298">
        <v>53.611142737864817</v>
      </c>
      <c r="E27" s="298">
        <v>36.145584272647916</v>
      </c>
      <c r="F27" s="299">
        <v>10.243272989487268</v>
      </c>
      <c r="G27" s="302"/>
    </row>
    <row r="28" spans="1:7">
      <c r="A28" s="274"/>
      <c r="B28" s="289" t="s">
        <v>156</v>
      </c>
      <c r="C28" s="298">
        <v>100</v>
      </c>
      <c r="D28" s="298">
        <v>54.40470235117558</v>
      </c>
      <c r="E28" s="298">
        <v>33.106553276638316</v>
      </c>
      <c r="F28" s="299">
        <v>12.488744372186094</v>
      </c>
      <c r="G28" s="302"/>
    </row>
    <row r="29" spans="1:7">
      <c r="A29" s="274"/>
      <c r="B29" s="289" t="s">
        <v>157</v>
      </c>
      <c r="C29" s="298">
        <v>100</v>
      </c>
      <c r="D29" s="298">
        <v>56.835469717001018</v>
      </c>
      <c r="E29" s="298">
        <v>29.963020444137879</v>
      </c>
      <c r="F29" s="299">
        <v>13.201509838861107</v>
      </c>
      <c r="G29" s="302"/>
    </row>
    <row r="30" spans="1:7">
      <c r="A30" s="274"/>
      <c r="B30" s="289" t="s">
        <v>122</v>
      </c>
      <c r="C30" s="298">
        <v>100</v>
      </c>
      <c r="D30" s="298">
        <v>54.411691768479173</v>
      </c>
      <c r="E30" s="298">
        <v>29.851042372741247</v>
      </c>
      <c r="F30" s="299">
        <v>15.737265858779573</v>
      </c>
      <c r="G30" s="302"/>
    </row>
    <row r="31" spans="1:7">
      <c r="A31" s="274"/>
      <c r="B31" s="289" t="s">
        <v>123</v>
      </c>
      <c r="C31" s="298">
        <v>100</v>
      </c>
      <c r="D31" s="298">
        <v>52.275399062362794</v>
      </c>
      <c r="E31" s="298">
        <v>30.036967267679842</v>
      </c>
      <c r="F31" s="299">
        <v>17.687633669957368</v>
      </c>
      <c r="G31" s="302"/>
    </row>
    <row r="32" spans="1:7">
      <c r="A32" s="274"/>
      <c r="B32" s="289" t="s">
        <v>124</v>
      </c>
      <c r="C32" s="298">
        <v>100</v>
      </c>
      <c r="D32" s="298">
        <v>49.767160344380351</v>
      </c>
      <c r="E32" s="298">
        <v>29.829415615697226</v>
      </c>
      <c r="F32" s="299">
        <v>20.403424039922427</v>
      </c>
      <c r="G32" s="302"/>
    </row>
    <row r="33" spans="1:7">
      <c r="A33" s="283"/>
      <c r="B33" s="290" t="s">
        <v>125</v>
      </c>
      <c r="C33" s="300">
        <v>100</v>
      </c>
      <c r="D33" s="300">
        <v>49.278236517265832</v>
      </c>
      <c r="E33" s="300">
        <v>29.728722700994005</v>
      </c>
      <c r="F33" s="301">
        <v>20.993040781740167</v>
      </c>
      <c r="G33" s="302"/>
    </row>
  </sheetData>
  <mergeCells count="8">
    <mergeCell ref="A10:A16"/>
    <mergeCell ref="A3:A9"/>
    <mergeCell ref="A20:A26"/>
    <mergeCell ref="A27:A33"/>
    <mergeCell ref="C1:G1"/>
    <mergeCell ref="A18:B19"/>
    <mergeCell ref="C18:F18"/>
    <mergeCell ref="A1:B2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3" sqref="E13"/>
    </sheetView>
  </sheetViews>
  <sheetFormatPr defaultRowHeight="13.5"/>
  <cols>
    <col min="1" max="1" width="12.625" customWidth="1"/>
    <col min="2" max="4" width="10.625" customWidth="1"/>
    <col min="5" max="5" width="7.625" customWidth="1"/>
    <col min="6" max="6" width="12.625" customWidth="1"/>
    <col min="7" max="9" width="10.625" customWidth="1"/>
    <col min="10" max="10" width="7.625" customWidth="1"/>
  </cols>
  <sheetData>
    <row r="1" spans="1:10" ht="27" customHeight="1">
      <c r="A1" s="23" t="s">
        <v>15</v>
      </c>
      <c r="B1" s="24" t="s">
        <v>16</v>
      </c>
      <c r="C1" s="24" t="s">
        <v>17</v>
      </c>
      <c r="D1" s="23" t="s">
        <v>18</v>
      </c>
      <c r="E1" s="24" t="s">
        <v>19</v>
      </c>
      <c r="F1" s="23" t="s">
        <v>15</v>
      </c>
      <c r="G1" s="24" t="s">
        <v>16</v>
      </c>
      <c r="H1" s="24" t="s">
        <v>17</v>
      </c>
      <c r="I1" s="23" t="s">
        <v>18</v>
      </c>
      <c r="J1" s="24" t="s">
        <v>19</v>
      </c>
    </row>
    <row r="2" spans="1:10" ht="13.5" customHeight="1">
      <c r="A2" s="14" t="s">
        <v>21</v>
      </c>
      <c r="B2" s="15">
        <v>337498</v>
      </c>
      <c r="C2" s="15">
        <v>326313</v>
      </c>
      <c r="D2" s="15">
        <v>11185</v>
      </c>
      <c r="E2" s="16">
        <v>3.4276905915486053</v>
      </c>
      <c r="F2" s="14" t="s">
        <v>40</v>
      </c>
      <c r="G2" s="15">
        <v>374765</v>
      </c>
      <c r="H2" s="15">
        <v>376665</v>
      </c>
      <c r="I2" s="15">
        <v>-1900</v>
      </c>
      <c r="J2" s="16">
        <v>-0.50442701073898555</v>
      </c>
    </row>
    <row r="3" spans="1:10" ht="13.5" customHeight="1">
      <c r="A3" s="17" t="s">
        <v>23</v>
      </c>
      <c r="B3" s="18">
        <v>413954</v>
      </c>
      <c r="C3" s="18">
        <v>404012</v>
      </c>
      <c r="D3" s="18">
        <v>9942</v>
      </c>
      <c r="E3" s="19">
        <v>2.4608179955050842</v>
      </c>
      <c r="F3" s="17" t="s">
        <v>49</v>
      </c>
      <c r="G3" s="18">
        <v>418686</v>
      </c>
      <c r="H3" s="18">
        <v>421953</v>
      </c>
      <c r="I3" s="18">
        <v>-3267</v>
      </c>
      <c r="J3" s="19">
        <v>-0.77425684851156418</v>
      </c>
    </row>
    <row r="4" spans="1:10" ht="13.5" customHeight="1">
      <c r="A4" s="17" t="s">
        <v>25</v>
      </c>
      <c r="B4" s="18">
        <v>350745</v>
      </c>
      <c r="C4" s="18">
        <v>342670</v>
      </c>
      <c r="D4" s="18">
        <v>8075</v>
      </c>
      <c r="E4" s="19">
        <v>2.3564945866285347</v>
      </c>
      <c r="F4" s="17" t="s">
        <v>50</v>
      </c>
      <c r="G4" s="18">
        <v>404152</v>
      </c>
      <c r="H4" s="18">
        <v>407978</v>
      </c>
      <c r="I4" s="18">
        <v>-3826</v>
      </c>
      <c r="J4" s="19">
        <v>-0.93779566545254889</v>
      </c>
    </row>
    <row r="5" spans="1:10" ht="13.5" customHeight="1">
      <c r="A5" s="17" t="s">
        <v>26</v>
      </c>
      <c r="B5" s="18">
        <v>381051</v>
      </c>
      <c r="C5" s="18">
        <v>372357</v>
      </c>
      <c r="D5" s="18">
        <v>8694</v>
      </c>
      <c r="E5" s="19">
        <v>2.3348560655499964</v>
      </c>
      <c r="F5" s="17" t="s">
        <v>28</v>
      </c>
      <c r="G5" s="18">
        <v>335444</v>
      </c>
      <c r="H5" s="18">
        <v>338712</v>
      </c>
      <c r="I5" s="18">
        <v>-3268</v>
      </c>
      <c r="J5" s="19">
        <v>-0.96483147925080903</v>
      </c>
    </row>
    <row r="6" spans="1:10" ht="13.5" customHeight="1">
      <c r="A6" s="17" t="s">
        <v>27</v>
      </c>
      <c r="B6" s="18">
        <v>350237</v>
      </c>
      <c r="C6" s="18">
        <v>342249</v>
      </c>
      <c r="D6" s="18">
        <v>7988</v>
      </c>
      <c r="E6" s="19">
        <v>2.3339732183293451</v>
      </c>
      <c r="F6" s="17" t="s">
        <v>51</v>
      </c>
      <c r="G6" s="18">
        <v>599814</v>
      </c>
      <c r="H6" s="18">
        <v>605846</v>
      </c>
      <c r="I6" s="18">
        <v>-6032</v>
      </c>
      <c r="J6" s="19">
        <v>-0.99563255348718993</v>
      </c>
    </row>
    <row r="7" spans="1:10" ht="13.5" customHeight="1">
      <c r="A7" s="17" t="s">
        <v>29</v>
      </c>
      <c r="B7" s="18">
        <v>622890</v>
      </c>
      <c r="C7" s="18">
        <v>609040</v>
      </c>
      <c r="D7" s="18">
        <v>13850</v>
      </c>
      <c r="E7" s="19">
        <v>2.274070668593196</v>
      </c>
      <c r="F7" s="17" t="s">
        <v>52</v>
      </c>
      <c r="G7" s="18">
        <v>377598</v>
      </c>
      <c r="H7" s="18">
        <v>381511</v>
      </c>
      <c r="I7" s="18">
        <v>-3913</v>
      </c>
      <c r="J7" s="19">
        <v>-1.0256585000170375</v>
      </c>
    </row>
    <row r="8" spans="1:10" ht="13.5" customHeight="1">
      <c r="A8" s="17" t="s">
        <v>30</v>
      </c>
      <c r="B8" s="18">
        <v>395479</v>
      </c>
      <c r="C8" s="18">
        <v>389341</v>
      </c>
      <c r="D8" s="18">
        <v>6138</v>
      </c>
      <c r="E8" s="19">
        <v>1.5765100516000112</v>
      </c>
      <c r="F8" s="17" t="s">
        <v>53</v>
      </c>
      <c r="G8" s="18">
        <v>336154</v>
      </c>
      <c r="H8" s="18">
        <v>340291</v>
      </c>
      <c r="I8" s="18">
        <v>-4137</v>
      </c>
      <c r="J8" s="19">
        <v>-1.2157241890029415</v>
      </c>
    </row>
    <row r="9" spans="1:10" ht="13.5" customHeight="1">
      <c r="A9" s="17" t="s">
        <v>31</v>
      </c>
      <c r="B9" s="18">
        <v>518594</v>
      </c>
      <c r="C9" s="18">
        <v>511739</v>
      </c>
      <c r="D9" s="18">
        <v>6855</v>
      </c>
      <c r="E9" s="19">
        <v>1.3395500440654318</v>
      </c>
      <c r="F9" s="17" t="s">
        <v>54</v>
      </c>
      <c r="G9" s="18">
        <v>502784</v>
      </c>
      <c r="H9" s="18">
        <v>509533</v>
      </c>
      <c r="I9" s="18">
        <v>-6749</v>
      </c>
      <c r="J9" s="19">
        <v>-1.3245462021105601</v>
      </c>
    </row>
    <row r="10" spans="1:10" ht="13.5" customHeight="1">
      <c r="A10" s="17" t="s">
        <v>32</v>
      </c>
      <c r="B10" s="18">
        <v>319435</v>
      </c>
      <c r="C10" s="18">
        <v>315954</v>
      </c>
      <c r="D10" s="18">
        <v>3481</v>
      </c>
      <c r="E10" s="19">
        <v>1.1017426587414625</v>
      </c>
      <c r="F10" s="17" t="s">
        <v>43</v>
      </c>
      <c r="G10" s="18">
        <v>351829</v>
      </c>
      <c r="H10" s="18">
        <v>357359</v>
      </c>
      <c r="I10" s="18">
        <v>-5530</v>
      </c>
      <c r="J10" s="19">
        <v>-1.5474634751048666</v>
      </c>
    </row>
    <row r="11" spans="1:10" ht="13.5" customHeight="1">
      <c r="A11" s="20" t="s">
        <v>34</v>
      </c>
      <c r="B11" s="21">
        <v>487850</v>
      </c>
      <c r="C11" s="21">
        <v>482640</v>
      </c>
      <c r="D11" s="21">
        <v>5210</v>
      </c>
      <c r="E11" s="22">
        <v>1.07947952925576</v>
      </c>
      <c r="F11" s="20" t="s">
        <v>45</v>
      </c>
      <c r="G11" s="21">
        <v>406735</v>
      </c>
      <c r="H11" s="21">
        <v>413136</v>
      </c>
      <c r="I11" s="21">
        <v>-6401</v>
      </c>
      <c r="J11" s="22">
        <v>-1.5493687308779676</v>
      </c>
    </row>
    <row r="12" spans="1:10" ht="13.5" customHeight="1">
      <c r="A12" s="14" t="s">
        <v>55</v>
      </c>
      <c r="B12" s="15">
        <v>340973</v>
      </c>
      <c r="C12" s="15">
        <v>337634</v>
      </c>
      <c r="D12" s="15">
        <v>3339</v>
      </c>
      <c r="E12" s="16">
        <v>0.98894068725306106</v>
      </c>
      <c r="F12" s="14" t="s">
        <v>56</v>
      </c>
      <c r="G12" s="15">
        <v>364154</v>
      </c>
      <c r="H12" s="15">
        <v>370364</v>
      </c>
      <c r="I12" s="15">
        <v>-6210</v>
      </c>
      <c r="J12" s="16">
        <v>-1.6767288397360434</v>
      </c>
    </row>
    <row r="13" spans="1:10" ht="13.5" customHeight="1">
      <c r="A13" s="17" t="s">
        <v>57</v>
      </c>
      <c r="B13" s="18">
        <v>478146</v>
      </c>
      <c r="C13" s="18">
        <v>474094</v>
      </c>
      <c r="D13" s="18">
        <v>4052</v>
      </c>
      <c r="E13" s="19">
        <v>0.85468282661244399</v>
      </c>
      <c r="F13" s="17" t="s">
        <v>58</v>
      </c>
      <c r="G13" s="18">
        <v>360310</v>
      </c>
      <c r="H13" s="18">
        <v>366591</v>
      </c>
      <c r="I13" s="18">
        <v>-6281</v>
      </c>
      <c r="J13" s="19">
        <v>-1.7133535738738812</v>
      </c>
    </row>
    <row r="14" spans="1:10" ht="13.5" customHeight="1">
      <c r="A14" s="17" t="s">
        <v>35</v>
      </c>
      <c r="B14" s="18">
        <v>464811</v>
      </c>
      <c r="C14" s="18">
        <v>461357</v>
      </c>
      <c r="D14" s="18">
        <v>3454</v>
      </c>
      <c r="E14" s="19">
        <v>0.74866101522248496</v>
      </c>
      <c r="F14" s="17" t="s">
        <v>59</v>
      </c>
      <c r="G14" s="18">
        <v>337190</v>
      </c>
      <c r="H14" s="18">
        <v>343393</v>
      </c>
      <c r="I14" s="18">
        <v>-6203</v>
      </c>
      <c r="J14" s="19">
        <v>-1.8063851039479546</v>
      </c>
    </row>
    <row r="15" spans="1:10" ht="13.5" customHeight="1">
      <c r="A15" s="17" t="s">
        <v>60</v>
      </c>
      <c r="B15" s="18">
        <v>465699</v>
      </c>
      <c r="C15" s="18">
        <v>462361</v>
      </c>
      <c r="D15" s="18">
        <v>3338</v>
      </c>
      <c r="E15" s="19">
        <v>0.72194670398238603</v>
      </c>
      <c r="F15" s="17" t="s">
        <v>22</v>
      </c>
      <c r="G15" s="18">
        <v>339605</v>
      </c>
      <c r="H15" s="18">
        <v>347095</v>
      </c>
      <c r="I15" s="18">
        <v>-7490</v>
      </c>
      <c r="J15" s="19">
        <v>-2.1579106584652616</v>
      </c>
    </row>
    <row r="16" spans="1:10" ht="13.5" customHeight="1">
      <c r="A16" s="17" t="s">
        <v>36</v>
      </c>
      <c r="B16" s="18">
        <v>304552</v>
      </c>
      <c r="C16" s="18">
        <v>302402</v>
      </c>
      <c r="D16" s="18">
        <v>2150</v>
      </c>
      <c r="E16" s="19">
        <v>0.71097413376895657</v>
      </c>
      <c r="F16" s="17" t="s">
        <v>47</v>
      </c>
      <c r="G16" s="18">
        <v>255439</v>
      </c>
      <c r="H16" s="18">
        <v>261101</v>
      </c>
      <c r="I16" s="18">
        <v>-5662</v>
      </c>
      <c r="J16" s="19">
        <v>-2.1685095039850477</v>
      </c>
    </row>
    <row r="17" spans="1:10" ht="13.5" customHeight="1">
      <c r="A17" s="17" t="s">
        <v>37</v>
      </c>
      <c r="B17" s="18">
        <v>477118</v>
      </c>
      <c r="C17" s="18">
        <v>475513</v>
      </c>
      <c r="D17" s="18">
        <v>1605</v>
      </c>
      <c r="E17" s="19">
        <v>0.337530204221546</v>
      </c>
      <c r="F17" s="17" t="s">
        <v>61</v>
      </c>
      <c r="G17" s="18">
        <v>315814</v>
      </c>
      <c r="H17" s="18">
        <v>323600</v>
      </c>
      <c r="I17" s="18">
        <v>-7786</v>
      </c>
      <c r="J17" s="19">
        <v>-2.4060568603213843</v>
      </c>
    </row>
    <row r="18" spans="1:10" ht="13.5" customHeight="1">
      <c r="A18" s="17" t="s">
        <v>62</v>
      </c>
      <c r="B18" s="18">
        <v>420748</v>
      </c>
      <c r="C18" s="18">
        <v>419429</v>
      </c>
      <c r="D18" s="18">
        <v>1319</v>
      </c>
      <c r="E18" s="19">
        <v>0.31447515550903726</v>
      </c>
      <c r="F18" s="17" t="s">
        <v>63</v>
      </c>
      <c r="G18" s="18">
        <v>231257</v>
      </c>
      <c r="H18" s="18">
        <v>237615</v>
      </c>
      <c r="I18" s="18">
        <v>-6358</v>
      </c>
      <c r="J18" s="19">
        <v>-2.6757570018727774</v>
      </c>
    </row>
    <row r="19" spans="1:10" ht="13.5" customHeight="1">
      <c r="A19" s="17" t="s">
        <v>38</v>
      </c>
      <c r="B19" s="18">
        <v>422542</v>
      </c>
      <c r="C19" s="18">
        <v>421487</v>
      </c>
      <c r="D19" s="18">
        <v>1055</v>
      </c>
      <c r="E19" s="19">
        <v>0.25030427984730252</v>
      </c>
      <c r="F19" s="17" t="s">
        <v>64</v>
      </c>
      <c r="G19" s="18">
        <v>406586</v>
      </c>
      <c r="H19" s="18">
        <v>418325</v>
      </c>
      <c r="I19" s="18">
        <v>-11739</v>
      </c>
      <c r="J19" s="19">
        <v>-2.8061913583935936</v>
      </c>
    </row>
    <row r="20" spans="1:10" ht="13.5" customHeight="1">
      <c r="A20" s="17" t="s">
        <v>39</v>
      </c>
      <c r="B20" s="18">
        <v>401138</v>
      </c>
      <c r="C20" s="18">
        <v>400583</v>
      </c>
      <c r="D20" s="18">
        <v>555</v>
      </c>
      <c r="E20" s="19">
        <v>0.13854806619352295</v>
      </c>
      <c r="F20" s="17" t="s">
        <v>48</v>
      </c>
      <c r="G20" s="18">
        <v>429508</v>
      </c>
      <c r="H20" s="18">
        <v>443766</v>
      </c>
      <c r="I20" s="18">
        <v>-14258</v>
      </c>
      <c r="J20" s="19">
        <v>-3.2129545751589799</v>
      </c>
    </row>
    <row r="21" spans="1:10" ht="13.5" customHeight="1">
      <c r="A21" s="20" t="s">
        <v>33</v>
      </c>
      <c r="B21" s="21">
        <v>370884</v>
      </c>
      <c r="C21" s="21">
        <v>371302</v>
      </c>
      <c r="D21" s="21">
        <v>-418</v>
      </c>
      <c r="E21" s="22">
        <v>-0.11257682425626579</v>
      </c>
      <c r="F21" s="25" t="s">
        <v>24</v>
      </c>
      <c r="G21" s="26">
        <v>287648</v>
      </c>
      <c r="H21" s="26">
        <v>299520</v>
      </c>
      <c r="I21" s="26">
        <v>-11872</v>
      </c>
      <c r="J21" s="27">
        <v>-3.9636752136752134</v>
      </c>
    </row>
    <row r="22" spans="1:10" ht="13.5" customHeight="1">
      <c r="A22" s="14" t="s">
        <v>65</v>
      </c>
      <c r="B22" s="15">
        <v>535664</v>
      </c>
      <c r="C22" s="15">
        <v>536270</v>
      </c>
      <c r="D22" s="15">
        <v>-606</v>
      </c>
      <c r="E22" s="16">
        <v>-0.11300277845115335</v>
      </c>
      <c r="F22" s="14" t="s">
        <v>46</v>
      </c>
      <c r="G22" s="15">
        <v>268517</v>
      </c>
      <c r="H22" s="15">
        <v>280947</v>
      </c>
      <c r="I22" s="15">
        <v>-12430</v>
      </c>
      <c r="J22" s="16">
        <v>-4.4243220251506514</v>
      </c>
    </row>
    <row r="23" spans="1:10" ht="13.5" customHeight="1">
      <c r="A23" s="17" t="s">
        <v>66</v>
      </c>
      <c r="B23" s="18">
        <v>297631</v>
      </c>
      <c r="C23" s="18">
        <v>298348</v>
      </c>
      <c r="D23" s="18">
        <v>-717</v>
      </c>
      <c r="E23" s="19">
        <v>-0.24032338074999665</v>
      </c>
      <c r="F23" s="17" t="s">
        <v>20</v>
      </c>
      <c r="G23" s="18">
        <v>265979</v>
      </c>
      <c r="H23" s="18">
        <v>279127</v>
      </c>
      <c r="I23" s="18">
        <v>-13148</v>
      </c>
      <c r="J23" s="19">
        <v>-4.7104006420016695</v>
      </c>
    </row>
    <row r="24" spans="1:10" ht="13.5" customHeight="1">
      <c r="A24" s="17" t="s">
        <v>41</v>
      </c>
      <c r="B24" s="18">
        <v>452563</v>
      </c>
      <c r="C24" s="18">
        <v>453748</v>
      </c>
      <c r="D24" s="18">
        <v>-1185</v>
      </c>
      <c r="E24" s="19">
        <v>-0.26115817590380563</v>
      </c>
      <c r="F24" s="20" t="s">
        <v>44</v>
      </c>
      <c r="G24" s="21">
        <v>228552</v>
      </c>
      <c r="H24" s="21">
        <v>239973</v>
      </c>
      <c r="I24" s="21">
        <v>-11421</v>
      </c>
      <c r="J24" s="22">
        <v>-4.7592854196097063</v>
      </c>
    </row>
    <row r="25" spans="1:10" ht="13.5" customHeight="1">
      <c r="A25" s="17" t="s">
        <v>42</v>
      </c>
      <c r="B25" s="18">
        <v>577513</v>
      </c>
      <c r="C25" s="18">
        <v>580053</v>
      </c>
      <c r="D25" s="18">
        <v>-2540</v>
      </c>
      <c r="E25" s="19">
        <v>-0.43789102030331706</v>
      </c>
    </row>
    <row r="26" spans="1:10" ht="13.5" customHeight="1">
      <c r="A26" s="20" t="s">
        <v>67</v>
      </c>
      <c r="B26" s="21">
        <v>514865</v>
      </c>
      <c r="C26" s="21">
        <v>517231</v>
      </c>
      <c r="D26" s="21">
        <v>-2366</v>
      </c>
      <c r="E26" s="22">
        <v>-0.45743584587930725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showGridLines="0" topLeftCell="A17" workbookViewId="0">
      <selection activeCell="L41" sqref="L41"/>
    </sheetView>
  </sheetViews>
  <sheetFormatPr defaultRowHeight="13.5"/>
  <cols>
    <col min="1" max="1" width="4.625" customWidth="1"/>
    <col min="2" max="7" width="9" style="28"/>
    <col min="8" max="10" width="7.625" style="28" customWidth="1"/>
    <col min="12" max="12" width="13.75" bestFit="1" customWidth="1"/>
    <col min="18" max="20" width="7.625" customWidth="1"/>
  </cols>
  <sheetData>
    <row r="1" spans="2:10">
      <c r="B1" s="28" t="s">
        <v>68</v>
      </c>
      <c r="H1" s="28" t="s">
        <v>93</v>
      </c>
    </row>
    <row r="2" spans="2:10" ht="22.5">
      <c r="B2" s="29" t="s">
        <v>0</v>
      </c>
      <c r="C2" s="29" t="s">
        <v>1</v>
      </c>
      <c r="D2" s="29" t="s">
        <v>69</v>
      </c>
      <c r="E2" s="29" t="s">
        <v>70</v>
      </c>
      <c r="F2" s="29" t="s">
        <v>71</v>
      </c>
      <c r="G2" s="30" t="s">
        <v>72</v>
      </c>
      <c r="H2" s="31" t="s">
        <v>73</v>
      </c>
      <c r="I2" s="29" t="s">
        <v>74</v>
      </c>
      <c r="J2" s="29" t="s">
        <v>75</v>
      </c>
    </row>
    <row r="3" spans="2:10" hidden="1">
      <c r="B3" s="32" t="s">
        <v>7</v>
      </c>
      <c r="C3" s="33">
        <v>408908</v>
      </c>
      <c r="D3" s="33">
        <v>103625</v>
      </c>
      <c r="E3" s="33">
        <v>274524</v>
      </c>
      <c r="F3" s="33">
        <v>30448</v>
      </c>
      <c r="G3" s="34">
        <v>311</v>
      </c>
      <c r="H3" s="35">
        <v>25.361174947442102</v>
      </c>
      <c r="I3" s="36">
        <v>67.186983751716241</v>
      </c>
      <c r="J3" s="36">
        <v>7.4518413008416609</v>
      </c>
    </row>
    <row r="4" spans="2:10">
      <c r="B4" s="29" t="s">
        <v>8</v>
      </c>
      <c r="C4" s="33">
        <v>439551</v>
      </c>
      <c r="D4" s="33">
        <v>102843</v>
      </c>
      <c r="E4" s="33">
        <v>299127</v>
      </c>
      <c r="F4" s="33">
        <v>37569</v>
      </c>
      <c r="G4" s="34">
        <v>12</v>
      </c>
      <c r="H4" s="35">
        <v>23.397923733730114</v>
      </c>
      <c r="I4" s="36">
        <v>68.054711868571388</v>
      </c>
      <c r="J4" s="36">
        <v>8.5473643976984981</v>
      </c>
    </row>
    <row r="5" spans="2:10">
      <c r="B5" s="29" t="s">
        <v>76</v>
      </c>
      <c r="C5" s="33">
        <v>465162</v>
      </c>
      <c r="D5" s="33">
        <v>91002</v>
      </c>
      <c r="E5" s="33">
        <v>326595</v>
      </c>
      <c r="F5" s="33">
        <v>46738</v>
      </c>
      <c r="G5" s="34">
        <v>827</v>
      </c>
      <c r="H5" s="35">
        <v>19.598350328965079</v>
      </c>
      <c r="I5" s="36">
        <v>70.336072016970505</v>
      </c>
      <c r="J5" s="36">
        <v>10.065577654064414</v>
      </c>
    </row>
    <row r="6" spans="2:10">
      <c r="B6" s="29" t="s">
        <v>77</v>
      </c>
      <c r="C6" s="33">
        <v>477215</v>
      </c>
      <c r="D6" s="33">
        <v>79904</v>
      </c>
      <c r="E6" s="33">
        <v>338477</v>
      </c>
      <c r="F6" s="33">
        <v>57739</v>
      </c>
      <c r="G6" s="34">
        <v>1095</v>
      </c>
      <c r="H6" s="35">
        <v>16.78232378392002</v>
      </c>
      <c r="I6" s="36">
        <v>71.090691422330508</v>
      </c>
      <c r="J6" s="36">
        <v>12.126984793749475</v>
      </c>
    </row>
    <row r="7" spans="2:10">
      <c r="B7" s="29" t="s">
        <v>11</v>
      </c>
      <c r="C7" s="33">
        <v>487560</v>
      </c>
      <c r="D7" s="33">
        <v>74333</v>
      </c>
      <c r="E7" s="33">
        <v>341982</v>
      </c>
      <c r="F7" s="33">
        <v>70849</v>
      </c>
      <c r="G7" s="34">
        <v>396</v>
      </c>
      <c r="H7" s="35">
        <v>15.258311369477221</v>
      </c>
      <c r="I7" s="36">
        <v>70.198536837697361</v>
      </c>
      <c r="J7" s="36">
        <v>14.543151792825416</v>
      </c>
    </row>
    <row r="8" spans="2:10">
      <c r="B8" s="29" t="s">
        <v>12</v>
      </c>
      <c r="C8" s="33">
        <v>502396</v>
      </c>
      <c r="D8" s="33">
        <v>72401</v>
      </c>
      <c r="E8" s="33">
        <v>342480</v>
      </c>
      <c r="F8" s="33">
        <v>84486</v>
      </c>
      <c r="G8" s="34">
        <v>3029</v>
      </c>
      <c r="H8" s="35">
        <v>14.498555170846291</v>
      </c>
      <c r="I8" s="36">
        <v>68.582825857535639</v>
      </c>
      <c r="J8" s="36">
        <v>16.91861897161807</v>
      </c>
    </row>
    <row r="9" spans="2:10">
      <c r="B9" s="29" t="s">
        <v>13</v>
      </c>
      <c r="C9" s="33">
        <v>511739</v>
      </c>
      <c r="D9" s="33">
        <v>71418</v>
      </c>
      <c r="E9" s="33">
        <v>331324</v>
      </c>
      <c r="F9" s="33">
        <v>98939</v>
      </c>
      <c r="G9" s="34">
        <v>10058</v>
      </c>
      <c r="H9" s="35">
        <v>14.23573944398931</v>
      </c>
      <c r="I9" s="36">
        <v>66.042764226669931</v>
      </c>
      <c r="J9" s="36">
        <v>19.721496329340756</v>
      </c>
    </row>
    <row r="10" spans="2:10">
      <c r="B10" s="29" t="s">
        <v>14</v>
      </c>
      <c r="C10" s="33">
        <v>518594</v>
      </c>
      <c r="D10" s="33">
        <v>70889</v>
      </c>
      <c r="E10" s="33">
        <v>327930</v>
      </c>
      <c r="F10" s="33">
        <v>119000</v>
      </c>
      <c r="G10" s="34">
        <v>775</v>
      </c>
      <c r="H10" s="35">
        <f>D10/(C10-G10)*100</f>
        <v>13.689918678148155</v>
      </c>
      <c r="I10" s="36">
        <f>E10/(C10-G10)*100</f>
        <v>63.329078307284981</v>
      </c>
      <c r="J10" s="36">
        <f>F10/(C10-G10)*100</f>
        <v>22.981003014566866</v>
      </c>
    </row>
    <row r="11" spans="2:10">
      <c r="B11" s="37" t="s">
        <v>78</v>
      </c>
      <c r="C11" s="37"/>
      <c r="D11" s="37"/>
      <c r="E11" s="37"/>
      <c r="F11" s="37"/>
      <c r="G11" s="37"/>
      <c r="H11" s="38"/>
      <c r="I11" s="38"/>
      <c r="J11" s="37"/>
    </row>
    <row r="12" spans="2:10" ht="22.5">
      <c r="B12" s="29" t="s">
        <v>0</v>
      </c>
      <c r="C12" s="29" t="s">
        <v>79</v>
      </c>
      <c r="D12" s="29" t="s">
        <v>69</v>
      </c>
      <c r="E12" s="29" t="s">
        <v>70</v>
      </c>
      <c r="F12" s="29" t="s">
        <v>71</v>
      </c>
      <c r="G12" s="30" t="s">
        <v>72</v>
      </c>
      <c r="H12" s="31" t="s">
        <v>73</v>
      </c>
      <c r="I12" s="29" t="s">
        <v>74</v>
      </c>
      <c r="J12" s="29" t="s">
        <v>75</v>
      </c>
    </row>
    <row r="13" spans="2:10" hidden="1">
      <c r="B13" s="32" t="s">
        <v>7</v>
      </c>
      <c r="C13" s="33">
        <v>202279</v>
      </c>
      <c r="D13" s="33">
        <v>53392</v>
      </c>
      <c r="E13" s="33">
        <v>135573</v>
      </c>
      <c r="F13" s="33">
        <v>13108</v>
      </c>
      <c r="G13" s="34">
        <v>206</v>
      </c>
      <c r="H13" s="35">
        <v>26.422134575128791</v>
      </c>
      <c r="I13" s="36">
        <v>67.091100740821389</v>
      </c>
      <c r="J13" s="36">
        <v>6.4867646840498239</v>
      </c>
    </row>
    <row r="14" spans="2:10">
      <c r="B14" s="29" t="s">
        <v>8</v>
      </c>
      <c r="C14" s="33">
        <v>217800</v>
      </c>
      <c r="D14" s="33">
        <v>52740</v>
      </c>
      <c r="E14" s="33">
        <v>149392</v>
      </c>
      <c r="F14" s="33">
        <v>15661</v>
      </c>
      <c r="G14" s="34">
        <v>7</v>
      </c>
      <c r="H14" s="35">
        <v>24.215654313958666</v>
      </c>
      <c r="I14" s="36">
        <v>68.593572796187203</v>
      </c>
      <c r="J14" s="36">
        <v>7.1907728898541272</v>
      </c>
    </row>
    <row r="15" spans="2:10">
      <c r="B15" s="29" t="s">
        <v>9</v>
      </c>
      <c r="C15" s="33">
        <v>232308</v>
      </c>
      <c r="D15" s="33">
        <v>46596</v>
      </c>
      <c r="E15" s="33">
        <v>166114</v>
      </c>
      <c r="F15" s="33">
        <v>19021</v>
      </c>
      <c r="G15" s="34">
        <v>577</v>
      </c>
      <c r="H15" s="35">
        <v>20.107797403023334</v>
      </c>
      <c r="I15" s="36">
        <v>71.683978405996612</v>
      </c>
      <c r="J15" s="36">
        <v>8.208224190980058</v>
      </c>
    </row>
    <row r="16" spans="2:10">
      <c r="B16" s="29" t="s">
        <v>10</v>
      </c>
      <c r="C16" s="33">
        <v>238723</v>
      </c>
      <c r="D16" s="33">
        <v>40688</v>
      </c>
      <c r="E16" s="33">
        <v>173483</v>
      </c>
      <c r="F16" s="33">
        <v>23862</v>
      </c>
      <c r="G16" s="34">
        <v>690</v>
      </c>
      <c r="H16" s="35">
        <v>17.093428222137266</v>
      </c>
      <c r="I16" s="36">
        <v>72.881911331622078</v>
      </c>
      <c r="J16" s="36">
        <v>10.024660446240647</v>
      </c>
    </row>
    <row r="17" spans="2:10">
      <c r="B17" s="29" t="s">
        <v>11</v>
      </c>
      <c r="C17" s="33">
        <v>243808</v>
      </c>
      <c r="D17" s="33">
        <v>37969</v>
      </c>
      <c r="E17" s="33">
        <v>175774</v>
      </c>
      <c r="F17" s="33">
        <v>29796</v>
      </c>
      <c r="G17" s="34">
        <v>269</v>
      </c>
      <c r="H17" s="35">
        <v>15.590521435991771</v>
      </c>
      <c r="I17" s="36">
        <v>72.174887800311254</v>
      </c>
      <c r="J17" s="36">
        <v>12.234590763696986</v>
      </c>
    </row>
    <row r="18" spans="2:10">
      <c r="B18" s="29" t="s">
        <v>12</v>
      </c>
      <c r="C18" s="33">
        <v>251151</v>
      </c>
      <c r="D18" s="33">
        <v>37116</v>
      </c>
      <c r="E18" s="33">
        <v>176258</v>
      </c>
      <c r="F18" s="33">
        <v>36013</v>
      </c>
      <c r="G18" s="34">
        <v>1764</v>
      </c>
      <c r="H18" s="35">
        <v>14.882892853276234</v>
      </c>
      <c r="I18" s="36">
        <v>70.67649877499629</v>
      </c>
      <c r="J18" s="36">
        <v>14.440608371727476</v>
      </c>
    </row>
    <row r="19" spans="2:10">
      <c r="B19" s="29" t="s">
        <v>13</v>
      </c>
      <c r="C19" s="33">
        <v>254605</v>
      </c>
      <c r="D19" s="33">
        <v>36624</v>
      </c>
      <c r="E19" s="33">
        <v>170025</v>
      </c>
      <c r="F19" s="33">
        <v>42772</v>
      </c>
      <c r="G19" s="34">
        <v>5184</v>
      </c>
      <c r="H19" s="35">
        <v>14.683607234354765</v>
      </c>
      <c r="I19" s="36">
        <v>68.167876802674996</v>
      </c>
      <c r="J19" s="36">
        <v>17.14851596297024</v>
      </c>
    </row>
    <row r="20" spans="2:10">
      <c r="B20" s="29" t="s">
        <v>14</v>
      </c>
      <c r="C20" s="33">
        <v>258960</v>
      </c>
      <c r="D20" s="33">
        <v>36154</v>
      </c>
      <c r="E20" s="33">
        <v>169988</v>
      </c>
      <c r="F20" s="33">
        <v>52383</v>
      </c>
      <c r="G20" s="34">
        <v>435</v>
      </c>
      <c r="H20" s="35">
        <f>D20/(C20-G20)*100</f>
        <v>13.984721013441639</v>
      </c>
      <c r="I20" s="36">
        <f>E20/(C20-G20)*100</f>
        <v>65.753021951455366</v>
      </c>
      <c r="J20" s="36">
        <f>F20/(C20-G20)*100</f>
        <v>20.262257035102987</v>
      </c>
    </row>
    <row r="21" spans="2:10">
      <c r="B21" s="37" t="s">
        <v>80</v>
      </c>
      <c r="C21" s="37"/>
      <c r="D21" s="37"/>
      <c r="E21" s="37"/>
      <c r="F21" s="37"/>
      <c r="G21" s="37"/>
      <c r="H21" s="37"/>
      <c r="I21" s="37"/>
      <c r="J21" s="37"/>
    </row>
    <row r="22" spans="2:10" ht="22.5">
      <c r="B22" s="29" t="s">
        <v>0</v>
      </c>
      <c r="C22" s="29" t="s">
        <v>81</v>
      </c>
      <c r="D22" s="29" t="s">
        <v>69</v>
      </c>
      <c r="E22" s="29" t="s">
        <v>70</v>
      </c>
      <c r="F22" s="29" t="s">
        <v>71</v>
      </c>
      <c r="G22" s="30" t="s">
        <v>72</v>
      </c>
      <c r="H22" s="31" t="s">
        <v>73</v>
      </c>
      <c r="I22" s="29" t="s">
        <v>74</v>
      </c>
      <c r="J22" s="29" t="s">
        <v>75</v>
      </c>
    </row>
    <row r="23" spans="2:10" hidden="1">
      <c r="B23" s="32" t="s">
        <v>7</v>
      </c>
      <c r="C23" s="33">
        <v>206629</v>
      </c>
      <c r="D23" s="33">
        <v>50233</v>
      </c>
      <c r="E23" s="33">
        <v>138951</v>
      </c>
      <c r="F23" s="33">
        <v>17340</v>
      </c>
      <c r="G23" s="34">
        <v>105</v>
      </c>
      <c r="H23" s="35">
        <v>24.323081094691172</v>
      </c>
      <c r="I23" s="36">
        <v>67.280800294396784</v>
      </c>
      <c r="J23" s="36">
        <v>8.3961186109120476</v>
      </c>
    </row>
    <row r="24" spans="2:10">
      <c r="B24" s="29" t="s">
        <v>8</v>
      </c>
      <c r="C24" s="33">
        <v>221751</v>
      </c>
      <c r="D24" s="33">
        <v>50103</v>
      </c>
      <c r="E24" s="33">
        <v>149735</v>
      </c>
      <c r="F24" s="33">
        <v>21908</v>
      </c>
      <c r="G24" s="34">
        <v>5</v>
      </c>
      <c r="H24" s="35">
        <v>22.594770593381615</v>
      </c>
      <c r="I24" s="36">
        <v>67.525457054467722</v>
      </c>
      <c r="J24" s="36">
        <v>9.8797723521506597</v>
      </c>
    </row>
    <row r="25" spans="2:10">
      <c r="B25" s="29" t="s">
        <v>9</v>
      </c>
      <c r="C25" s="33">
        <v>232854</v>
      </c>
      <c r="D25" s="33">
        <v>44406</v>
      </c>
      <c r="E25" s="33">
        <v>160481</v>
      </c>
      <c r="F25" s="33">
        <v>27717</v>
      </c>
      <c r="G25" s="34">
        <v>250</v>
      </c>
      <c r="H25" s="35">
        <v>19.090815291224569</v>
      </c>
      <c r="I25" s="36">
        <v>68.993224536121474</v>
      </c>
      <c r="J25" s="36">
        <v>11.915960172653953</v>
      </c>
    </row>
    <row r="26" spans="2:10">
      <c r="B26" s="29" t="s">
        <v>10</v>
      </c>
      <c r="C26" s="33">
        <v>238492</v>
      </c>
      <c r="D26" s="33">
        <v>39216</v>
      </c>
      <c r="E26" s="33">
        <v>164994</v>
      </c>
      <c r="F26" s="33">
        <v>33877</v>
      </c>
      <c r="G26" s="34">
        <v>405</v>
      </c>
      <c r="H26" s="35">
        <v>16.471289906630769</v>
      </c>
      <c r="I26" s="36">
        <v>69.299877775771051</v>
      </c>
      <c r="J26" s="36">
        <v>14.228832317598188</v>
      </c>
    </row>
    <row r="27" spans="2:10">
      <c r="B27" s="29" t="s">
        <v>11</v>
      </c>
      <c r="C27" s="33">
        <v>243752</v>
      </c>
      <c r="D27" s="33">
        <v>36364</v>
      </c>
      <c r="E27" s="33">
        <v>166208</v>
      </c>
      <c r="F27" s="33">
        <v>41053</v>
      </c>
      <c r="G27" s="34">
        <v>127</v>
      </c>
      <c r="H27" s="35">
        <v>14.9262185736275</v>
      </c>
      <c r="I27" s="36">
        <v>68.222883530015395</v>
      </c>
      <c r="J27" s="36">
        <v>16.850897896357107</v>
      </c>
    </row>
    <row r="28" spans="2:10">
      <c r="B28" s="29" t="s">
        <v>12</v>
      </c>
      <c r="C28" s="33">
        <v>251245</v>
      </c>
      <c r="D28" s="33">
        <v>35285</v>
      </c>
      <c r="E28" s="33">
        <v>166222</v>
      </c>
      <c r="F28" s="33">
        <v>48473</v>
      </c>
      <c r="G28" s="34">
        <v>1265</v>
      </c>
      <c r="H28" s="35">
        <v>14.115129210336827</v>
      </c>
      <c r="I28" s="36">
        <v>66.494119529562369</v>
      </c>
      <c r="J28" s="36">
        <v>19.390751260100807</v>
      </c>
    </row>
    <row r="29" spans="2:10">
      <c r="B29" s="29" t="s">
        <v>13</v>
      </c>
      <c r="C29" s="33">
        <v>257134</v>
      </c>
      <c r="D29" s="33">
        <v>34794</v>
      </c>
      <c r="E29" s="33">
        <v>161299</v>
      </c>
      <c r="F29" s="33">
        <v>56167</v>
      </c>
      <c r="G29" s="34">
        <v>4874</v>
      </c>
      <c r="H29" s="35">
        <v>13.792912074843416</v>
      </c>
      <c r="I29" s="36">
        <v>63.941568223261712</v>
      </c>
      <c r="J29" s="36">
        <v>22.265519701894871</v>
      </c>
    </row>
    <row r="30" spans="2:10" ht="15" customHeight="1">
      <c r="B30" s="29" t="s">
        <v>14</v>
      </c>
      <c r="C30" s="33">
        <v>259634</v>
      </c>
      <c r="D30" s="33">
        <v>34735</v>
      </c>
      <c r="E30" s="33">
        <v>157942</v>
      </c>
      <c r="F30" s="33">
        <v>66617</v>
      </c>
      <c r="G30" s="34">
        <v>340</v>
      </c>
      <c r="H30" s="35">
        <f>D30/(C30-G30)*100</f>
        <v>13.395990651538408</v>
      </c>
      <c r="I30" s="36">
        <f>E30/(C30-G30)*100</f>
        <v>60.912323462941679</v>
      </c>
      <c r="J30" s="36">
        <f>F30/(C30-G30)*100</f>
        <v>25.69168588551991</v>
      </c>
    </row>
    <row r="31" spans="2:10" ht="15" customHeight="1">
      <c r="B31" s="39"/>
      <c r="C31" s="40"/>
      <c r="D31" s="40"/>
      <c r="E31" s="40"/>
      <c r="F31" s="40"/>
      <c r="G31" s="40"/>
      <c r="H31" s="41"/>
      <c r="I31" s="41"/>
      <c r="J31" s="41"/>
    </row>
    <row r="32" spans="2:10" ht="15" customHeight="1">
      <c r="B32" s="42" t="s">
        <v>68</v>
      </c>
      <c r="C32" s="42"/>
      <c r="D32" s="42"/>
      <c r="E32" s="42"/>
    </row>
    <row r="33" spans="2:10">
      <c r="B33" s="170" t="s">
        <v>0</v>
      </c>
      <c r="C33" s="171" t="s">
        <v>82</v>
      </c>
      <c r="D33" s="171"/>
      <c r="E33" s="171"/>
      <c r="F33" s="171"/>
      <c r="G33" s="172"/>
      <c r="H33" s="173" t="s">
        <v>83</v>
      </c>
      <c r="I33" s="174"/>
      <c r="J33" s="174"/>
    </row>
    <row r="34" spans="2:10">
      <c r="B34" s="170"/>
      <c r="C34" s="29" t="s">
        <v>1</v>
      </c>
      <c r="D34" s="29" t="s">
        <v>69</v>
      </c>
      <c r="E34" s="29" t="s">
        <v>70</v>
      </c>
      <c r="F34" s="29" t="s">
        <v>71</v>
      </c>
      <c r="G34" s="30" t="s">
        <v>72</v>
      </c>
      <c r="H34" s="31" t="s">
        <v>69</v>
      </c>
      <c r="I34" s="29" t="s">
        <v>70</v>
      </c>
      <c r="J34" s="29" t="s">
        <v>71</v>
      </c>
    </row>
    <row r="35" spans="2:10" hidden="1">
      <c r="B35" s="43" t="s">
        <v>84</v>
      </c>
      <c r="C35" s="44">
        <v>30643</v>
      </c>
      <c r="D35" s="44">
        <v>-782</v>
      </c>
      <c r="E35" s="44">
        <v>24603</v>
      </c>
      <c r="F35" s="44">
        <v>7121</v>
      </c>
      <c r="G35" s="45">
        <v>-299</v>
      </c>
      <c r="H35" s="46">
        <v>-0.75464414957780457</v>
      </c>
      <c r="I35" s="47">
        <v>8.9620579621453871</v>
      </c>
      <c r="J35" s="48">
        <v>23.387414608512874</v>
      </c>
    </row>
    <row r="36" spans="2:10">
      <c r="B36" s="43" t="s">
        <v>85</v>
      </c>
      <c r="C36" s="49">
        <v>25611</v>
      </c>
      <c r="D36" s="49">
        <v>-11841</v>
      </c>
      <c r="E36" s="49">
        <v>27468</v>
      </c>
      <c r="F36" s="49">
        <v>9169</v>
      </c>
      <c r="G36" s="50">
        <v>815</v>
      </c>
      <c r="H36" s="51">
        <v>-11.513666462471923</v>
      </c>
      <c r="I36" s="52">
        <v>9.182721720205798</v>
      </c>
      <c r="J36" s="53">
        <v>24.405760068141287</v>
      </c>
    </row>
    <row r="37" spans="2:10">
      <c r="B37" s="43" t="s">
        <v>86</v>
      </c>
      <c r="C37" s="49">
        <v>12053</v>
      </c>
      <c r="D37" s="49">
        <v>-11098</v>
      </c>
      <c r="E37" s="49">
        <v>11882</v>
      </c>
      <c r="F37" s="49">
        <v>11001</v>
      </c>
      <c r="G37" s="50">
        <v>268</v>
      </c>
      <c r="H37" s="51">
        <v>-12.195336366233709</v>
      </c>
      <c r="I37" s="52">
        <v>3.6381451032624503</v>
      </c>
      <c r="J37" s="53">
        <v>23.537592537121828</v>
      </c>
    </row>
    <row r="38" spans="2:10">
      <c r="B38" s="43" t="s">
        <v>87</v>
      </c>
      <c r="C38" s="49">
        <v>10345</v>
      </c>
      <c r="D38" s="49">
        <v>-5571</v>
      </c>
      <c r="E38" s="49">
        <v>3505</v>
      </c>
      <c r="F38" s="49">
        <v>13110</v>
      </c>
      <c r="G38" s="50">
        <v>-699</v>
      </c>
      <c r="H38" s="51">
        <v>-6.9721165398478169</v>
      </c>
      <c r="I38" s="52">
        <v>1.0355208773417395</v>
      </c>
      <c r="J38" s="53">
        <v>22.705623581980984</v>
      </c>
    </row>
    <row r="39" spans="2:10">
      <c r="B39" s="43" t="s">
        <v>88</v>
      </c>
      <c r="C39" s="49">
        <v>14836</v>
      </c>
      <c r="D39" s="49">
        <v>-1932</v>
      </c>
      <c r="E39" s="49">
        <v>498</v>
      </c>
      <c r="F39" s="49">
        <v>13637</v>
      </c>
      <c r="G39" s="50">
        <v>2633</v>
      </c>
      <c r="H39" s="51">
        <v>-2.5991147942367454</v>
      </c>
      <c r="I39" s="52">
        <v>0.14562169938768707</v>
      </c>
      <c r="J39" s="53">
        <v>19.247978094256798</v>
      </c>
    </row>
    <row r="40" spans="2:10" ht="15" customHeight="1">
      <c r="B40" s="43" t="s">
        <v>89</v>
      </c>
      <c r="C40" s="49">
        <v>9343</v>
      </c>
      <c r="D40" s="49">
        <v>-983</v>
      </c>
      <c r="E40" s="49">
        <v>-11156</v>
      </c>
      <c r="F40" s="49">
        <v>14453</v>
      </c>
      <c r="G40" s="50">
        <v>7029</v>
      </c>
      <c r="H40" s="51">
        <v>-1.3577160536456678</v>
      </c>
      <c r="I40" s="52">
        <v>-3.2574164914739545</v>
      </c>
      <c r="J40" s="53">
        <v>17.106976303766306</v>
      </c>
    </row>
    <row r="41" spans="2:10" ht="15" customHeight="1">
      <c r="B41" s="43" t="s">
        <v>90</v>
      </c>
      <c r="C41" s="49">
        <f>C10-C9</f>
        <v>6855</v>
      </c>
      <c r="D41" s="49">
        <f>D10-D9</f>
        <v>-529</v>
      </c>
      <c r="E41" s="49">
        <f>E10-E9</f>
        <v>-3394</v>
      </c>
      <c r="F41" s="49">
        <f>F10-F9</f>
        <v>20061</v>
      </c>
      <c r="G41" s="50">
        <f>G10-G9</f>
        <v>-9283</v>
      </c>
      <c r="H41" s="51">
        <f>D41/D9*100</f>
        <v>-0.74070962502450366</v>
      </c>
      <c r="I41" s="52">
        <f>E41/E9*100</f>
        <v>-1.0243749320906426</v>
      </c>
      <c r="J41" s="53">
        <f>F41/F9*100</f>
        <v>20.276129736504313</v>
      </c>
    </row>
    <row r="42" spans="2:10">
      <c r="B42" s="54" t="s">
        <v>78</v>
      </c>
      <c r="C42" s="55"/>
      <c r="D42" s="55"/>
      <c r="E42" s="55"/>
      <c r="F42" s="55"/>
      <c r="G42" s="55"/>
      <c r="H42" s="56"/>
      <c r="I42" s="56"/>
      <c r="J42" s="56"/>
    </row>
    <row r="43" spans="2:10">
      <c r="B43" s="170" t="s">
        <v>0</v>
      </c>
      <c r="C43" s="171" t="s">
        <v>82</v>
      </c>
      <c r="D43" s="171"/>
      <c r="E43" s="171"/>
      <c r="F43" s="171"/>
      <c r="G43" s="172"/>
      <c r="H43" s="173" t="s">
        <v>83</v>
      </c>
      <c r="I43" s="174"/>
      <c r="J43" s="174"/>
    </row>
    <row r="44" spans="2:10">
      <c r="B44" s="170"/>
      <c r="C44" s="29" t="s">
        <v>91</v>
      </c>
      <c r="D44" s="29" t="s">
        <v>69</v>
      </c>
      <c r="E44" s="29" t="s">
        <v>70</v>
      </c>
      <c r="F44" s="29" t="s">
        <v>71</v>
      </c>
      <c r="G44" s="30" t="s">
        <v>72</v>
      </c>
      <c r="H44" s="31" t="s">
        <v>69</v>
      </c>
      <c r="I44" s="29" t="s">
        <v>70</v>
      </c>
      <c r="J44" s="29" t="s">
        <v>71</v>
      </c>
    </row>
    <row r="45" spans="2:10" hidden="1">
      <c r="B45" s="43" t="s">
        <v>84</v>
      </c>
      <c r="C45" s="44">
        <v>15521</v>
      </c>
      <c r="D45" s="44">
        <v>-652</v>
      </c>
      <c r="E45" s="44">
        <v>13819</v>
      </c>
      <c r="F45" s="44">
        <v>2553</v>
      </c>
      <c r="G45" s="45">
        <v>-199</v>
      </c>
      <c r="H45" s="46">
        <v>-1.2211567275996404</v>
      </c>
      <c r="I45" s="47">
        <v>10.193032535976927</v>
      </c>
      <c r="J45" s="48">
        <v>19.476655477570947</v>
      </c>
    </row>
    <row r="46" spans="2:10">
      <c r="B46" s="43" t="s">
        <v>85</v>
      </c>
      <c r="C46" s="49">
        <v>14508</v>
      </c>
      <c r="D46" s="49">
        <v>-6144</v>
      </c>
      <c r="E46" s="49">
        <v>16722</v>
      </c>
      <c r="F46" s="49">
        <v>3360</v>
      </c>
      <c r="G46" s="50">
        <v>570</v>
      </c>
      <c r="H46" s="51">
        <v>-11.649601820250284</v>
      </c>
      <c r="I46" s="52">
        <v>11.193370461604371</v>
      </c>
      <c r="J46" s="53">
        <v>21.454568673775618</v>
      </c>
    </row>
    <row r="47" spans="2:10">
      <c r="B47" s="43" t="s">
        <v>86</v>
      </c>
      <c r="C47" s="49">
        <v>6415</v>
      </c>
      <c r="D47" s="49">
        <v>-5908</v>
      </c>
      <c r="E47" s="49">
        <v>7369</v>
      </c>
      <c r="F47" s="49">
        <v>4841</v>
      </c>
      <c r="G47" s="50">
        <v>113</v>
      </c>
      <c r="H47" s="51">
        <v>-12.679199931324577</v>
      </c>
      <c r="I47" s="52">
        <v>4.4361101412283128</v>
      </c>
      <c r="J47" s="53">
        <v>25.450817517480679</v>
      </c>
    </row>
    <row r="48" spans="2:10">
      <c r="B48" s="43" t="s">
        <v>87</v>
      </c>
      <c r="C48" s="49">
        <v>5085</v>
      </c>
      <c r="D48" s="49">
        <v>-2719</v>
      </c>
      <c r="E48" s="49">
        <v>2291</v>
      </c>
      <c r="F48" s="49">
        <v>5934</v>
      </c>
      <c r="G48" s="50">
        <v>-421</v>
      </c>
      <c r="H48" s="51">
        <v>-6.6825599685410939</v>
      </c>
      <c r="I48" s="52">
        <v>1.32059049013448</v>
      </c>
      <c r="J48" s="53">
        <v>24.867990947950716</v>
      </c>
    </row>
    <row r="49" spans="2:10" ht="15" customHeight="1">
      <c r="B49" s="43" t="s">
        <v>88</v>
      </c>
      <c r="C49" s="49">
        <v>7343</v>
      </c>
      <c r="D49" s="49">
        <v>-853</v>
      </c>
      <c r="E49" s="49">
        <v>484</v>
      </c>
      <c r="F49" s="49">
        <v>6217</v>
      </c>
      <c r="G49" s="50">
        <v>1495</v>
      </c>
      <c r="H49" s="51">
        <v>-2.2465695699122969</v>
      </c>
      <c r="I49" s="52">
        <v>0.27535357902761504</v>
      </c>
      <c r="J49" s="53">
        <v>20.865216807625185</v>
      </c>
    </row>
    <row r="50" spans="2:10" ht="15" customHeight="1">
      <c r="B50" s="43" t="s">
        <v>89</v>
      </c>
      <c r="C50" s="49">
        <v>3454</v>
      </c>
      <c r="D50" s="49">
        <v>-492</v>
      </c>
      <c r="E50" s="49">
        <v>-6233</v>
      </c>
      <c r="F50" s="49">
        <v>6759</v>
      </c>
      <c r="G50" s="50">
        <v>3420</v>
      </c>
      <c r="H50" s="51">
        <v>-1.325573876495312</v>
      </c>
      <c r="I50" s="52">
        <v>-3.5362933881015328</v>
      </c>
      <c r="J50" s="53">
        <v>18.768222586288285</v>
      </c>
    </row>
    <row r="51" spans="2:10">
      <c r="B51" s="43" t="s">
        <v>90</v>
      </c>
      <c r="C51" s="49">
        <f>C20-C19</f>
        <v>4355</v>
      </c>
      <c r="D51" s="49">
        <f>D20-D19</f>
        <v>-470</v>
      </c>
      <c r="E51" s="49">
        <f>E20-E19</f>
        <v>-37</v>
      </c>
      <c r="F51" s="49">
        <f>F20-F19</f>
        <v>9611</v>
      </c>
      <c r="G51" s="50">
        <f>G20-G19</f>
        <v>-4749</v>
      </c>
      <c r="H51" s="51">
        <f>D51/D19*100</f>
        <v>-1.2833114897335081</v>
      </c>
      <c r="I51" s="52">
        <f>E51/E19*100</f>
        <v>-2.1761505660932216E-2</v>
      </c>
      <c r="J51" s="53">
        <f>F51/F19*100</f>
        <v>22.470307677920136</v>
      </c>
    </row>
    <row r="52" spans="2:10">
      <c r="B52" s="57" t="s">
        <v>80</v>
      </c>
      <c r="C52" s="37"/>
      <c r="D52" s="37"/>
      <c r="E52" s="37"/>
      <c r="F52" s="37"/>
      <c r="G52" s="37"/>
      <c r="H52" s="37"/>
      <c r="I52" s="37"/>
      <c r="J52" s="37"/>
    </row>
    <row r="53" spans="2:10">
      <c r="B53" s="170" t="s">
        <v>0</v>
      </c>
      <c r="C53" s="171" t="s">
        <v>82</v>
      </c>
      <c r="D53" s="171"/>
      <c r="E53" s="171"/>
      <c r="F53" s="171"/>
      <c r="G53" s="172"/>
      <c r="H53" s="173" t="s">
        <v>83</v>
      </c>
      <c r="I53" s="174"/>
      <c r="J53" s="174"/>
    </row>
    <row r="54" spans="2:10">
      <c r="B54" s="170"/>
      <c r="C54" s="29" t="s">
        <v>92</v>
      </c>
      <c r="D54" s="29" t="s">
        <v>69</v>
      </c>
      <c r="E54" s="29" t="s">
        <v>70</v>
      </c>
      <c r="F54" s="29" t="s">
        <v>71</v>
      </c>
      <c r="G54" s="30" t="s">
        <v>72</v>
      </c>
      <c r="H54" s="31" t="s">
        <v>69</v>
      </c>
      <c r="I54" s="29" t="s">
        <v>70</v>
      </c>
      <c r="J54" s="29" t="s">
        <v>71</v>
      </c>
    </row>
    <row r="55" spans="2:10" hidden="1">
      <c r="B55" s="43" t="s">
        <v>84</v>
      </c>
      <c r="C55" s="44">
        <v>15122</v>
      </c>
      <c r="D55" s="44">
        <v>-130</v>
      </c>
      <c r="E55" s="44">
        <v>10784</v>
      </c>
      <c r="F55" s="44">
        <v>4568</v>
      </c>
      <c r="G55" s="45">
        <v>-100</v>
      </c>
      <c r="H55" s="46">
        <v>-0.25879401986741779</v>
      </c>
      <c r="I55" s="47">
        <v>7.7610092766514818</v>
      </c>
      <c r="J55" s="48">
        <v>26.343713956170706</v>
      </c>
    </row>
    <row r="56" spans="2:10">
      <c r="B56" s="43" t="s">
        <v>85</v>
      </c>
      <c r="C56" s="49">
        <v>11103</v>
      </c>
      <c r="D56" s="49">
        <v>-5697</v>
      </c>
      <c r="E56" s="49">
        <v>10746</v>
      </c>
      <c r="F56" s="49">
        <v>5809</v>
      </c>
      <c r="G56" s="50">
        <v>245</v>
      </c>
      <c r="H56" s="51">
        <v>-11.370576612178912</v>
      </c>
      <c r="I56" s="52">
        <v>7.176678799211941</v>
      </c>
      <c r="J56" s="53">
        <v>26.515428154098959</v>
      </c>
    </row>
    <row r="57" spans="2:10">
      <c r="B57" s="43" t="s">
        <v>86</v>
      </c>
      <c r="C57" s="49">
        <v>5638</v>
      </c>
      <c r="D57" s="49">
        <v>-5190</v>
      </c>
      <c r="E57" s="49">
        <v>4513</v>
      </c>
      <c r="F57" s="49">
        <v>6160</v>
      </c>
      <c r="G57" s="50">
        <v>155</v>
      </c>
      <c r="H57" s="51">
        <v>-11.687609782461829</v>
      </c>
      <c r="I57" s="52">
        <v>2.8121709111982103</v>
      </c>
      <c r="J57" s="53">
        <v>22.224627484937042</v>
      </c>
    </row>
    <row r="58" spans="2:10">
      <c r="B58" s="43" t="s">
        <v>87</v>
      </c>
      <c r="C58" s="49">
        <v>5260</v>
      </c>
      <c r="D58" s="49">
        <v>-2852</v>
      </c>
      <c r="E58" s="49">
        <v>1214</v>
      </c>
      <c r="F58" s="49">
        <v>7176</v>
      </c>
      <c r="G58" s="50">
        <v>-278</v>
      </c>
      <c r="H58" s="51">
        <v>-7.2725418196654426</v>
      </c>
      <c r="I58" s="52">
        <v>0.7357843315514504</v>
      </c>
      <c r="J58" s="53">
        <v>21.182513209552205</v>
      </c>
    </row>
    <row r="59" spans="2:10">
      <c r="B59" s="43" t="s">
        <v>88</v>
      </c>
      <c r="C59" s="49">
        <v>7493</v>
      </c>
      <c r="D59" s="49">
        <v>-1079</v>
      </c>
      <c r="E59" s="49">
        <v>14</v>
      </c>
      <c r="F59" s="49">
        <v>7420</v>
      </c>
      <c r="G59" s="50">
        <v>1138</v>
      </c>
      <c r="H59" s="51">
        <v>-2.967220327796722</v>
      </c>
      <c r="I59" s="52">
        <v>8.4231805929919149E-3</v>
      </c>
      <c r="J59" s="53">
        <v>18.074196770028987</v>
      </c>
    </row>
    <row r="60" spans="2:10">
      <c r="B60" s="43" t="s">
        <v>89</v>
      </c>
      <c r="C60" s="49">
        <v>5889</v>
      </c>
      <c r="D60" s="49">
        <v>-491</v>
      </c>
      <c r="E60" s="49">
        <v>-4923</v>
      </c>
      <c r="F60" s="49">
        <v>7694</v>
      </c>
      <c r="G60" s="50">
        <v>3609</v>
      </c>
      <c r="H60" s="51">
        <v>-1.3915261442539322</v>
      </c>
      <c r="I60" s="52">
        <v>-2.9617018204569794</v>
      </c>
      <c r="J60" s="53">
        <v>15.872753904235349</v>
      </c>
    </row>
    <row r="61" spans="2:10">
      <c r="B61" s="43" t="s">
        <v>90</v>
      </c>
      <c r="C61" s="49">
        <f>C30-C29</f>
        <v>2500</v>
      </c>
      <c r="D61" s="49">
        <f>D30-D29</f>
        <v>-59</v>
      </c>
      <c r="E61" s="49">
        <f>E30-E29</f>
        <v>-3357</v>
      </c>
      <c r="F61" s="49">
        <f>F30-F29</f>
        <v>10450</v>
      </c>
      <c r="G61" s="50">
        <f>G30-G29</f>
        <v>-4534</v>
      </c>
      <c r="H61" s="51">
        <f>D61/D29*100</f>
        <v>-0.16956946599988504</v>
      </c>
      <c r="I61" s="52">
        <f>E61/E29*100</f>
        <v>-2.0812280299319896</v>
      </c>
      <c r="J61" s="53">
        <f>F61/F29*100</f>
        <v>18.605230829490626</v>
      </c>
    </row>
  </sheetData>
  <mergeCells count="9">
    <mergeCell ref="B53:B54"/>
    <mergeCell ref="C53:G53"/>
    <mergeCell ref="H53:J53"/>
    <mergeCell ref="B33:B34"/>
    <mergeCell ref="C33:G33"/>
    <mergeCell ref="H33:J33"/>
    <mergeCell ref="B43:B44"/>
    <mergeCell ref="C43:G43"/>
    <mergeCell ref="H43:J43"/>
  </mergeCells>
  <phoneticPr fontId="3"/>
  <pageMargins left="0.75" right="0.75" top="1" bottom="1" header="0.51" footer="0.51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opLeftCell="A19" workbookViewId="0">
      <selection activeCell="E44" sqref="E44"/>
    </sheetView>
  </sheetViews>
  <sheetFormatPr defaultColWidth="9" defaultRowHeight="13.5"/>
  <cols>
    <col min="1" max="1" width="4.625" customWidth="1"/>
  </cols>
  <sheetData>
    <row r="1" spans="1:9" ht="14.25" thickBot="1">
      <c r="A1" s="58"/>
      <c r="B1" s="59"/>
      <c r="C1" s="59"/>
      <c r="D1" s="59"/>
      <c r="E1" s="60"/>
      <c r="F1" s="60"/>
      <c r="G1" s="60"/>
      <c r="H1" s="60"/>
      <c r="I1" s="60"/>
    </row>
    <row r="2" spans="1:9" ht="14.25" thickBot="1">
      <c r="A2" s="58"/>
      <c r="B2" s="61" t="s">
        <v>94</v>
      </c>
      <c r="C2" s="62" t="s">
        <v>8</v>
      </c>
      <c r="D2" s="63" t="s">
        <v>9</v>
      </c>
      <c r="E2" s="63" t="s">
        <v>10</v>
      </c>
      <c r="F2" s="63" t="s">
        <v>11</v>
      </c>
      <c r="G2" s="63" t="s">
        <v>12</v>
      </c>
      <c r="H2" s="63" t="s">
        <v>13</v>
      </c>
      <c r="I2" s="64" t="s">
        <v>95</v>
      </c>
    </row>
    <row r="3" spans="1:9">
      <c r="A3" s="58"/>
      <c r="B3" s="65" t="s">
        <v>1</v>
      </c>
      <c r="C3" s="66">
        <v>336696</v>
      </c>
      <c r="D3" s="67">
        <v>373333</v>
      </c>
      <c r="E3" s="67">
        <v>396216</v>
      </c>
      <c r="F3" s="67">
        <v>412831</v>
      </c>
      <c r="G3" s="67">
        <v>426966</v>
      </c>
      <c r="H3" s="67">
        <v>430263</v>
      </c>
      <c r="I3" s="68">
        <v>446930</v>
      </c>
    </row>
    <row r="4" spans="1:9">
      <c r="A4" s="58"/>
      <c r="B4" s="69" t="s">
        <v>96</v>
      </c>
      <c r="C4" s="70">
        <v>82442</v>
      </c>
      <c r="D4" s="71">
        <v>101054</v>
      </c>
      <c r="E4" s="71">
        <v>112419</v>
      </c>
      <c r="F4" s="71">
        <v>114577</v>
      </c>
      <c r="G4" s="71">
        <v>115551</v>
      </c>
      <c r="H4" s="71">
        <v>113976</v>
      </c>
      <c r="I4" s="72">
        <v>116705</v>
      </c>
    </row>
    <row r="5" spans="1:9">
      <c r="A5" s="58"/>
      <c r="B5" s="69" t="s">
        <v>97</v>
      </c>
      <c r="C5" s="70">
        <v>224005</v>
      </c>
      <c r="D5" s="71">
        <v>236713</v>
      </c>
      <c r="E5" s="71">
        <v>243411</v>
      </c>
      <c r="F5" s="71">
        <v>251224</v>
      </c>
      <c r="G5" s="71">
        <v>256054</v>
      </c>
      <c r="H5" s="71">
        <v>256668</v>
      </c>
      <c r="I5" s="72">
        <v>264583</v>
      </c>
    </row>
    <row r="6" spans="1:9">
      <c r="A6" s="58"/>
      <c r="B6" s="69" t="s">
        <v>98</v>
      </c>
      <c r="C6" s="70">
        <v>22005</v>
      </c>
      <c r="D6" s="71">
        <v>23685</v>
      </c>
      <c r="E6" s="71">
        <v>26325</v>
      </c>
      <c r="F6" s="71">
        <v>27897</v>
      </c>
      <c r="G6" s="71">
        <v>30534</v>
      </c>
      <c r="H6" s="71">
        <v>31038</v>
      </c>
      <c r="I6" s="72">
        <v>32142</v>
      </c>
    </row>
    <row r="7" spans="1:9">
      <c r="A7" s="58"/>
      <c r="B7" s="69" t="s">
        <v>99</v>
      </c>
      <c r="C7" s="70">
        <v>8020</v>
      </c>
      <c r="D7" s="71">
        <v>9681</v>
      </c>
      <c r="E7" s="71">
        <v>11660</v>
      </c>
      <c r="F7" s="71">
        <v>14239</v>
      </c>
      <c r="G7" s="71">
        <v>17505</v>
      </c>
      <c r="H7" s="71">
        <v>19972</v>
      </c>
      <c r="I7" s="72">
        <v>21714</v>
      </c>
    </row>
    <row r="8" spans="1:9">
      <c r="A8" s="58"/>
      <c r="B8" s="69"/>
      <c r="C8" s="73"/>
      <c r="D8" s="74"/>
      <c r="E8" s="74"/>
      <c r="F8" s="74"/>
      <c r="G8" s="74"/>
      <c r="H8" s="74"/>
      <c r="I8" s="75"/>
    </row>
    <row r="9" spans="1:9">
      <c r="A9" s="58"/>
      <c r="B9" s="76" t="s">
        <v>2</v>
      </c>
      <c r="C9" s="70">
        <v>165053</v>
      </c>
      <c r="D9" s="71">
        <v>185135</v>
      </c>
      <c r="E9" s="71">
        <v>197345</v>
      </c>
      <c r="F9" s="71">
        <v>205570</v>
      </c>
      <c r="G9" s="71">
        <v>212271</v>
      </c>
      <c r="H9" s="71">
        <v>212797</v>
      </c>
      <c r="I9" s="72">
        <v>222371</v>
      </c>
    </row>
    <row r="10" spans="1:9">
      <c r="A10" s="58"/>
      <c r="B10" s="69" t="s">
        <v>96</v>
      </c>
      <c r="C10" s="70">
        <v>46834</v>
      </c>
      <c r="D10" s="71">
        <v>58269</v>
      </c>
      <c r="E10" s="71">
        <v>65479</v>
      </c>
      <c r="F10" s="71">
        <v>66901</v>
      </c>
      <c r="G10" s="71">
        <v>67951</v>
      </c>
      <c r="H10" s="71">
        <v>66904</v>
      </c>
      <c r="I10" s="72">
        <v>68558</v>
      </c>
    </row>
    <row r="11" spans="1:9">
      <c r="A11" s="58"/>
      <c r="B11" s="69" t="s">
        <v>97</v>
      </c>
      <c r="C11" s="70">
        <v>112089</v>
      </c>
      <c r="D11" s="71">
        <v>118636</v>
      </c>
      <c r="E11" s="71">
        <v>121886</v>
      </c>
      <c r="F11" s="71">
        <v>126059</v>
      </c>
      <c r="G11" s="71">
        <v>128411</v>
      </c>
      <c r="H11" s="71">
        <v>128632</v>
      </c>
      <c r="I11" s="72">
        <v>132513</v>
      </c>
    </row>
    <row r="12" spans="1:9">
      <c r="A12" s="58"/>
      <c r="B12" s="69" t="s">
        <v>98</v>
      </c>
      <c r="C12" s="70">
        <v>3529</v>
      </c>
      <c r="D12" s="71">
        <v>3944</v>
      </c>
      <c r="E12" s="71">
        <v>4402</v>
      </c>
      <c r="F12" s="71">
        <v>4752</v>
      </c>
      <c r="G12" s="71">
        <v>5259</v>
      </c>
      <c r="H12" s="71">
        <v>5598</v>
      </c>
      <c r="I12" s="72">
        <v>5825</v>
      </c>
    </row>
    <row r="13" spans="1:9">
      <c r="A13" s="58"/>
      <c r="B13" s="69" t="s">
        <v>99</v>
      </c>
      <c r="C13" s="70">
        <v>2476</v>
      </c>
      <c r="D13" s="71">
        <v>3145</v>
      </c>
      <c r="E13" s="71">
        <v>4063</v>
      </c>
      <c r="F13" s="71">
        <v>5044</v>
      </c>
      <c r="G13" s="71">
        <v>6204</v>
      </c>
      <c r="H13" s="71">
        <v>7375</v>
      </c>
      <c r="I13" s="72">
        <v>8150</v>
      </c>
    </row>
    <row r="14" spans="1:9">
      <c r="A14" s="58"/>
      <c r="B14" s="69"/>
      <c r="C14" s="73"/>
      <c r="D14" s="74"/>
      <c r="E14" s="74"/>
      <c r="F14" s="74"/>
      <c r="G14" s="74"/>
      <c r="H14" s="74"/>
      <c r="I14" s="75"/>
    </row>
    <row r="15" spans="1:9">
      <c r="A15" s="58"/>
      <c r="B15" s="76" t="s">
        <v>3</v>
      </c>
      <c r="C15" s="70">
        <v>171643</v>
      </c>
      <c r="D15" s="71">
        <v>188198</v>
      </c>
      <c r="E15" s="71">
        <v>198871</v>
      </c>
      <c r="F15" s="71">
        <v>207261</v>
      </c>
      <c r="G15" s="71">
        <v>214695</v>
      </c>
      <c r="H15" s="71">
        <v>217466</v>
      </c>
      <c r="I15" s="72">
        <v>224559</v>
      </c>
    </row>
    <row r="16" spans="1:9">
      <c r="A16" s="58"/>
      <c r="B16" s="69" t="s">
        <v>96</v>
      </c>
      <c r="C16" s="70">
        <v>35608</v>
      </c>
      <c r="D16" s="71">
        <v>42785</v>
      </c>
      <c r="E16" s="71">
        <v>46940</v>
      </c>
      <c r="F16" s="71">
        <v>47676</v>
      </c>
      <c r="G16" s="71">
        <v>47600</v>
      </c>
      <c r="H16" s="71">
        <v>47072</v>
      </c>
      <c r="I16" s="72">
        <v>48147</v>
      </c>
    </row>
    <row r="17" spans="1:9">
      <c r="A17" s="58"/>
      <c r="B17" s="69" t="s">
        <v>97</v>
      </c>
      <c r="C17" s="70">
        <v>111916</v>
      </c>
      <c r="D17" s="71">
        <v>118077</v>
      </c>
      <c r="E17" s="71">
        <v>121525</v>
      </c>
      <c r="F17" s="71">
        <v>125165</v>
      </c>
      <c r="G17" s="71">
        <v>127643</v>
      </c>
      <c r="H17" s="71">
        <v>128036</v>
      </c>
      <c r="I17" s="72">
        <v>132070</v>
      </c>
    </row>
    <row r="18" spans="1:9">
      <c r="A18" s="58"/>
      <c r="B18" s="69" t="s">
        <v>98</v>
      </c>
      <c r="C18" s="70">
        <v>18476</v>
      </c>
      <c r="D18" s="71">
        <v>19741</v>
      </c>
      <c r="E18" s="71">
        <v>21923</v>
      </c>
      <c r="F18" s="71">
        <v>23145</v>
      </c>
      <c r="G18" s="71">
        <v>25275</v>
      </c>
      <c r="H18" s="71">
        <v>25440</v>
      </c>
      <c r="I18" s="72">
        <v>26317</v>
      </c>
    </row>
    <row r="19" spans="1:9" ht="14.25" thickBot="1">
      <c r="A19" s="58"/>
      <c r="B19" s="77" t="s">
        <v>99</v>
      </c>
      <c r="C19" s="78">
        <v>5544</v>
      </c>
      <c r="D19" s="79">
        <v>6536</v>
      </c>
      <c r="E19" s="79">
        <v>7597</v>
      </c>
      <c r="F19" s="79">
        <v>9195</v>
      </c>
      <c r="G19" s="79">
        <v>11301</v>
      </c>
      <c r="H19" s="79">
        <v>12597</v>
      </c>
      <c r="I19" s="80">
        <v>13564</v>
      </c>
    </row>
    <row r="20" spans="1:9">
      <c r="A20" s="58"/>
      <c r="B20" s="81"/>
      <c r="C20" s="82"/>
      <c r="D20" s="82"/>
      <c r="E20" s="82"/>
      <c r="F20" s="82"/>
      <c r="G20" s="82"/>
      <c r="H20" s="82"/>
      <c r="I20" s="82"/>
    </row>
    <row r="21" spans="1:9" ht="14.25" thickBot="1">
      <c r="A21" s="58"/>
      <c r="B21" s="81"/>
      <c r="C21" s="81"/>
      <c r="D21" s="81"/>
      <c r="E21" s="81"/>
      <c r="F21" s="81"/>
      <c r="G21" s="81"/>
      <c r="H21" s="81"/>
      <c r="I21" s="81"/>
    </row>
    <row r="22" spans="1:9" ht="14.25" thickBot="1">
      <c r="A22" s="58"/>
      <c r="B22" s="83" t="s">
        <v>94</v>
      </c>
      <c r="C22" s="84" t="s">
        <v>8</v>
      </c>
      <c r="D22" s="85" t="s">
        <v>9</v>
      </c>
      <c r="E22" s="85" t="s">
        <v>10</v>
      </c>
      <c r="F22" s="85" t="s">
        <v>11</v>
      </c>
      <c r="G22" s="85" t="s">
        <v>12</v>
      </c>
      <c r="H22" s="85" t="s">
        <v>13</v>
      </c>
      <c r="I22" s="86" t="s">
        <v>14</v>
      </c>
    </row>
    <row r="23" spans="1:9">
      <c r="A23" s="58"/>
      <c r="B23" s="76" t="s">
        <v>1</v>
      </c>
      <c r="C23" s="87">
        <v>100</v>
      </c>
      <c r="D23" s="88">
        <v>100</v>
      </c>
      <c r="E23" s="88">
        <v>100</v>
      </c>
      <c r="F23" s="88">
        <v>100</v>
      </c>
      <c r="G23" s="88">
        <v>100</v>
      </c>
      <c r="H23" s="88">
        <v>100</v>
      </c>
      <c r="I23" s="89">
        <v>100</v>
      </c>
    </row>
    <row r="24" spans="1:9">
      <c r="A24" s="58"/>
      <c r="B24" s="69" t="s">
        <v>96</v>
      </c>
      <c r="C24" s="87">
        <v>24.501890201859293</v>
      </c>
      <c r="D24" s="88">
        <v>27.228513767301749</v>
      </c>
      <c r="E24" s="88">
        <v>28.546144763404136</v>
      </c>
      <c r="F24" s="88">
        <v>28.086934992413042</v>
      </c>
      <c r="G24" s="88">
        <v>27.53548245655842</v>
      </c>
      <c r="H24" s="88">
        <v>27.03069341213412</v>
      </c>
      <c r="I24" s="89">
        <v>26.819857334600002</v>
      </c>
    </row>
    <row r="25" spans="1:9">
      <c r="A25" s="58"/>
      <c r="B25" s="69" t="s">
        <v>97</v>
      </c>
      <c r="C25" s="87">
        <v>66.574633253287047</v>
      </c>
      <c r="D25" s="88">
        <v>63.781178176017761</v>
      </c>
      <c r="E25" s="88">
        <v>61.808463364777879</v>
      </c>
      <c r="F25" s="88">
        <v>61.584019100988627</v>
      </c>
      <c r="G25" s="88">
        <v>61.016957230414349</v>
      </c>
      <c r="H25" s="88">
        <v>60.871709980220743</v>
      </c>
      <c r="I25" s="89">
        <v>60.803550089200002</v>
      </c>
    </row>
    <row r="26" spans="1:9">
      <c r="A26" s="58"/>
      <c r="B26" s="69" t="s">
        <v>98</v>
      </c>
      <c r="C26" s="87">
        <v>6.5399201122233048</v>
      </c>
      <c r="D26" s="88">
        <v>6.3818092166420124</v>
      </c>
      <c r="E26" s="88">
        <v>6.6846107944085427</v>
      </c>
      <c r="F26" s="88">
        <v>6.8385559534928184</v>
      </c>
      <c r="G26" s="88">
        <v>7.276167418097244</v>
      </c>
      <c r="H26" s="88">
        <v>7.3610116351321224</v>
      </c>
      <c r="I26" s="89">
        <v>7.3865203243000002</v>
      </c>
    </row>
    <row r="27" spans="1:9">
      <c r="A27" s="58"/>
      <c r="B27" s="69" t="s">
        <v>99</v>
      </c>
      <c r="C27" s="87">
        <v>2.3835564326303524</v>
      </c>
      <c r="D27" s="88">
        <v>2.6084988400384765</v>
      </c>
      <c r="E27" s="88">
        <v>2.9607810774094436</v>
      </c>
      <c r="F27" s="88">
        <v>3.4904899531055045</v>
      </c>
      <c r="G27" s="88">
        <v>4.1713928949299888</v>
      </c>
      <c r="H27" s="88">
        <v>4.7365849725130085</v>
      </c>
      <c r="I27" s="89">
        <v>4.9900722519</v>
      </c>
    </row>
    <row r="28" spans="1:9">
      <c r="A28" s="58"/>
      <c r="B28" s="69"/>
      <c r="C28" s="87"/>
      <c r="D28" s="88"/>
      <c r="E28" s="88"/>
      <c r="F28" s="88"/>
      <c r="G28" s="88"/>
      <c r="H28" s="88"/>
      <c r="I28" s="89"/>
    </row>
    <row r="29" spans="1:9">
      <c r="A29" s="58"/>
      <c r="B29" s="76" t="s">
        <v>2</v>
      </c>
      <c r="C29" s="87">
        <v>100</v>
      </c>
      <c r="D29" s="88">
        <v>100</v>
      </c>
      <c r="E29" s="88">
        <v>100</v>
      </c>
      <c r="F29" s="88">
        <v>100</v>
      </c>
      <c r="G29" s="88">
        <v>100</v>
      </c>
      <c r="H29" s="88">
        <v>100</v>
      </c>
      <c r="I29" s="89">
        <v>100</v>
      </c>
    </row>
    <row r="30" spans="1:9">
      <c r="A30" s="58"/>
      <c r="B30" s="69" t="s">
        <v>96</v>
      </c>
      <c r="C30" s="87">
        <v>28.396633682576638</v>
      </c>
      <c r="D30" s="88">
        <v>31.668967466330422</v>
      </c>
      <c r="E30" s="88">
        <v>33.436654240923247</v>
      </c>
      <c r="F30" s="88">
        <v>32.995817633017026</v>
      </c>
      <c r="G30" s="88">
        <v>32.696258871646819</v>
      </c>
      <c r="H30" s="88">
        <v>32.086864355975045</v>
      </c>
      <c r="I30" s="89">
        <v>31.880620890399999</v>
      </c>
    </row>
    <row r="31" spans="1:9">
      <c r="A31" s="58"/>
      <c r="B31" s="69" t="s">
        <v>97</v>
      </c>
      <c r="C31" s="87">
        <v>67.962383585564609</v>
      </c>
      <c r="D31" s="88">
        <v>64.478189506179547</v>
      </c>
      <c r="E31" s="88">
        <v>62.240718990961554</v>
      </c>
      <c r="F31" s="88">
        <v>62.172759375801455</v>
      </c>
      <c r="G31" s="88">
        <v>61.788042824491761</v>
      </c>
      <c r="H31" s="88">
        <v>61.69134186054319</v>
      </c>
      <c r="I31" s="89">
        <v>61.620769509799999</v>
      </c>
    </row>
    <row r="32" spans="1:9">
      <c r="A32" s="58"/>
      <c r="B32" s="69" t="s">
        <v>98</v>
      </c>
      <c r="C32" s="87">
        <v>2.1397215754753591</v>
      </c>
      <c r="D32" s="88">
        <v>2.1435481591791037</v>
      </c>
      <c r="E32" s="88">
        <v>2.2478680488178524</v>
      </c>
      <c r="F32" s="88">
        <v>2.3437037621574701</v>
      </c>
      <c r="G32" s="88">
        <v>2.5304944063514978</v>
      </c>
      <c r="H32" s="88">
        <v>2.6847761967109336</v>
      </c>
      <c r="I32" s="89">
        <v>2.7087227849</v>
      </c>
    </row>
    <row r="33" spans="1:9">
      <c r="A33" s="58"/>
      <c r="B33" s="69" t="s">
        <v>99</v>
      </c>
      <c r="C33" s="87">
        <v>1.5012611563833915</v>
      </c>
      <c r="D33" s="88">
        <v>1.7092948683109233</v>
      </c>
      <c r="E33" s="88">
        <v>2.0747587192973498</v>
      </c>
      <c r="F33" s="88">
        <v>2.4877192290240489</v>
      </c>
      <c r="G33" s="88">
        <v>2.985203897509924</v>
      </c>
      <c r="H33" s="88">
        <v>3.5370175867708347</v>
      </c>
      <c r="I33" s="89">
        <v>3.7898868149</v>
      </c>
    </row>
    <row r="34" spans="1:9">
      <c r="A34" s="58"/>
      <c r="B34" s="69"/>
      <c r="C34" s="87"/>
      <c r="D34" s="88"/>
      <c r="E34" s="88"/>
      <c r="F34" s="88"/>
      <c r="G34" s="88"/>
      <c r="H34" s="88"/>
      <c r="I34" s="89"/>
    </row>
    <row r="35" spans="1:9">
      <c r="A35" s="58"/>
      <c r="B35" s="76" t="s">
        <v>3</v>
      </c>
      <c r="C35" s="87">
        <v>100</v>
      </c>
      <c r="D35" s="88">
        <v>100</v>
      </c>
      <c r="E35" s="88">
        <v>100</v>
      </c>
      <c r="F35" s="88">
        <v>100</v>
      </c>
      <c r="G35" s="88">
        <v>100</v>
      </c>
      <c r="H35" s="88">
        <v>100</v>
      </c>
      <c r="I35" s="89">
        <v>100</v>
      </c>
    </row>
    <row r="36" spans="1:9">
      <c r="A36" s="58"/>
      <c r="B36" s="69" t="s">
        <v>96</v>
      </c>
      <c r="C36" s="87">
        <v>20.757356713146482</v>
      </c>
      <c r="D36" s="88">
        <v>22.86268495610215</v>
      </c>
      <c r="E36" s="88">
        <v>23.708866833345958</v>
      </c>
      <c r="F36" s="88">
        <v>23.236069616582434</v>
      </c>
      <c r="G36" s="88">
        <v>22.472016202512524</v>
      </c>
      <c r="H36" s="88">
        <v>22.084496469539516</v>
      </c>
      <c r="I36" s="89">
        <v>21.875255568</v>
      </c>
    </row>
    <row r="37" spans="1:9">
      <c r="A37" s="58"/>
      <c r="B37" s="69" t="s">
        <v>97</v>
      </c>
      <c r="C37" s="87">
        <v>65.240404794105302</v>
      </c>
      <c r="D37" s="88">
        <v>63.09588060211928</v>
      </c>
      <c r="E37" s="88">
        <v>61.380912695406224</v>
      </c>
      <c r="F37" s="88">
        <v>61.002237049239447</v>
      </c>
      <c r="G37" s="88">
        <v>60.260411011287943</v>
      </c>
      <c r="H37" s="88">
        <v>60.06990546341693</v>
      </c>
      <c r="I37" s="89">
        <v>60.005088642300002</v>
      </c>
    </row>
    <row r="38" spans="1:9">
      <c r="A38" s="58"/>
      <c r="B38" s="69" t="s">
        <v>98</v>
      </c>
      <c r="C38" s="87">
        <v>10.770414587511077</v>
      </c>
      <c r="D38" s="88">
        <v>10.54884337310769</v>
      </c>
      <c r="E38" s="88">
        <v>11.073061090486654</v>
      </c>
      <c r="F38" s="88">
        <v>11.280284236844542</v>
      </c>
      <c r="G38" s="88">
        <v>11.932357342825714</v>
      </c>
      <c r="H38" s="88">
        <v>11.935536841117548</v>
      </c>
      <c r="I38" s="89">
        <v>11.9569464511</v>
      </c>
    </row>
    <row r="39" spans="1:9" ht="14.25" thickBot="1">
      <c r="A39" s="58"/>
      <c r="B39" s="90" t="s">
        <v>99</v>
      </c>
      <c r="C39" s="91">
        <v>3.2318239052371402</v>
      </c>
      <c r="D39" s="92">
        <v>3.4925910686708814</v>
      </c>
      <c r="E39" s="92">
        <v>3.837159380761169</v>
      </c>
      <c r="F39" s="92">
        <v>4.4814090973335743</v>
      </c>
      <c r="G39" s="92">
        <v>5.3352154433738237</v>
      </c>
      <c r="H39" s="92">
        <v>5.9100612259260128</v>
      </c>
      <c r="I39" s="93">
        <v>6.1627093386</v>
      </c>
    </row>
  </sheetData>
  <phoneticPr fontId="3"/>
  <pageMargins left="0.75" right="0.75" top="1" bottom="1" header="0.51" footer="0.51"/>
  <pageSetup paperSize="9" orientation="portrait"/>
  <headerFooter scaleWithDoc="0"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workbookViewId="0">
      <selection activeCell="J45" sqref="J45"/>
    </sheetView>
  </sheetViews>
  <sheetFormatPr defaultRowHeight="13.5"/>
  <cols>
    <col min="1" max="16384" width="9" style="94"/>
  </cols>
  <sheetData>
    <row r="1" spans="1:8">
      <c r="A1" s="121"/>
      <c r="B1" s="121"/>
      <c r="C1" s="121"/>
      <c r="D1" s="121"/>
      <c r="E1" s="121"/>
      <c r="F1" s="121"/>
      <c r="G1" s="175"/>
      <c r="H1" s="175"/>
    </row>
    <row r="2" spans="1:8">
      <c r="A2" s="112" t="s">
        <v>116</v>
      </c>
      <c r="B2" s="176" t="s">
        <v>117</v>
      </c>
      <c r="C2" s="177"/>
      <c r="D2" s="177"/>
      <c r="E2" s="177"/>
      <c r="F2" s="177"/>
      <c r="G2" s="177"/>
      <c r="H2" s="177"/>
    </row>
    <row r="3" spans="1:8">
      <c r="A3" s="111" t="s">
        <v>115</v>
      </c>
      <c r="B3" s="110" t="s">
        <v>8</v>
      </c>
      <c r="C3" s="110" t="s">
        <v>9</v>
      </c>
      <c r="D3" s="110" t="s">
        <v>10</v>
      </c>
      <c r="E3" s="110" t="s">
        <v>11</v>
      </c>
      <c r="F3" s="109" t="s">
        <v>12</v>
      </c>
      <c r="G3" s="108" t="s">
        <v>13</v>
      </c>
      <c r="H3" s="107" t="s">
        <v>14</v>
      </c>
    </row>
    <row r="4" spans="1:8">
      <c r="A4" s="106" t="s">
        <v>2</v>
      </c>
      <c r="B4" s="105"/>
      <c r="C4" s="105"/>
      <c r="D4" s="105"/>
      <c r="E4" s="105"/>
      <c r="F4" s="120"/>
      <c r="G4" s="119"/>
      <c r="H4" s="119"/>
    </row>
    <row r="5" spans="1:8">
      <c r="A5" s="100" t="s">
        <v>114</v>
      </c>
      <c r="B5" s="71">
        <v>15845</v>
      </c>
      <c r="C5" s="71">
        <v>19585</v>
      </c>
      <c r="D5" s="71">
        <v>17142</v>
      </c>
      <c r="E5" s="71">
        <v>14354</v>
      </c>
      <c r="F5" s="71">
        <v>12642</v>
      </c>
      <c r="G5" s="118">
        <v>11321</v>
      </c>
      <c r="H5" s="118">
        <v>11534</v>
      </c>
    </row>
    <row r="6" spans="1:8">
      <c r="A6" s="100" t="s">
        <v>113</v>
      </c>
      <c r="B6" s="71">
        <v>12265</v>
      </c>
      <c r="C6" s="71">
        <v>15155</v>
      </c>
      <c r="D6" s="71">
        <v>19187</v>
      </c>
      <c r="E6" s="71">
        <v>16080</v>
      </c>
      <c r="F6" s="71">
        <v>13833</v>
      </c>
      <c r="G6" s="118">
        <v>11328</v>
      </c>
      <c r="H6" s="118">
        <v>10892</v>
      </c>
    </row>
    <row r="7" spans="1:8">
      <c r="A7" s="100" t="s">
        <v>112</v>
      </c>
      <c r="B7" s="71">
        <v>8702</v>
      </c>
      <c r="C7" s="71">
        <v>10383</v>
      </c>
      <c r="D7" s="71">
        <v>12101</v>
      </c>
      <c r="E7" s="71">
        <v>15085</v>
      </c>
      <c r="F7" s="71">
        <v>13688</v>
      </c>
      <c r="G7" s="118">
        <v>11254</v>
      </c>
      <c r="H7" s="118">
        <v>10267</v>
      </c>
    </row>
    <row r="8" spans="1:8">
      <c r="A8" s="100" t="s">
        <v>111</v>
      </c>
      <c r="B8" s="71">
        <v>4718</v>
      </c>
      <c r="C8" s="71">
        <v>5083</v>
      </c>
      <c r="D8" s="71">
        <v>6222</v>
      </c>
      <c r="E8" s="71">
        <v>8067</v>
      </c>
      <c r="F8" s="71">
        <v>10544</v>
      </c>
      <c r="G8" s="118">
        <v>8778</v>
      </c>
      <c r="H8" s="118">
        <v>8046</v>
      </c>
    </row>
    <row r="9" spans="1:8">
      <c r="A9" s="100" t="s">
        <v>110</v>
      </c>
      <c r="B9" s="71">
        <v>2623</v>
      </c>
      <c r="C9" s="71">
        <v>3337</v>
      </c>
      <c r="D9" s="71">
        <v>3571</v>
      </c>
      <c r="E9" s="71">
        <v>4248</v>
      </c>
      <c r="F9" s="71">
        <v>5585</v>
      </c>
      <c r="G9" s="118">
        <v>7467</v>
      </c>
      <c r="H9" s="118">
        <v>6762</v>
      </c>
    </row>
    <row r="10" spans="1:8">
      <c r="A10" s="100" t="s">
        <v>109</v>
      </c>
      <c r="B10" s="71">
        <v>1165</v>
      </c>
      <c r="C10" s="71">
        <v>2314</v>
      </c>
      <c r="D10" s="71">
        <v>2843</v>
      </c>
      <c r="E10" s="71">
        <v>2886</v>
      </c>
      <c r="F10" s="71">
        <v>3560</v>
      </c>
      <c r="G10" s="118">
        <v>5260</v>
      </c>
      <c r="H10" s="118">
        <v>6208</v>
      </c>
    </row>
    <row r="11" spans="1:8">
      <c r="A11" s="100" t="s">
        <v>108</v>
      </c>
      <c r="B11" s="71">
        <v>637</v>
      </c>
      <c r="C11" s="71">
        <v>1043</v>
      </c>
      <c r="D11" s="71">
        <v>2130</v>
      </c>
      <c r="E11" s="71">
        <v>2505</v>
      </c>
      <c r="F11" s="71">
        <v>2514</v>
      </c>
      <c r="G11" s="118">
        <v>3511</v>
      </c>
      <c r="H11" s="118">
        <v>4726</v>
      </c>
    </row>
    <row r="12" spans="1:8">
      <c r="A12" s="100" t="s">
        <v>107</v>
      </c>
      <c r="B12" s="71">
        <v>406</v>
      </c>
      <c r="C12" s="71">
        <v>591</v>
      </c>
      <c r="D12" s="71">
        <v>1035</v>
      </c>
      <c r="E12" s="71">
        <v>1834</v>
      </c>
      <c r="F12" s="71">
        <v>2227</v>
      </c>
      <c r="G12" s="118">
        <v>2580</v>
      </c>
      <c r="H12" s="118">
        <v>3189</v>
      </c>
    </row>
    <row r="13" spans="1:8">
      <c r="A13" s="100" t="s">
        <v>106</v>
      </c>
      <c r="B13" s="71">
        <v>207</v>
      </c>
      <c r="C13" s="71">
        <v>362</v>
      </c>
      <c r="D13" s="71">
        <v>575</v>
      </c>
      <c r="E13" s="71">
        <v>894</v>
      </c>
      <c r="F13" s="71">
        <v>1699</v>
      </c>
      <c r="G13" s="118">
        <v>2278</v>
      </c>
      <c r="H13" s="118">
        <v>2338</v>
      </c>
    </row>
    <row r="14" spans="1:8">
      <c r="A14" s="100" t="s">
        <v>105</v>
      </c>
      <c r="B14" s="71">
        <v>134</v>
      </c>
      <c r="C14" s="71">
        <v>201</v>
      </c>
      <c r="D14" s="71">
        <v>360</v>
      </c>
      <c r="E14" s="71">
        <v>487</v>
      </c>
      <c r="F14" s="71">
        <v>829</v>
      </c>
      <c r="G14" s="118">
        <v>1721</v>
      </c>
      <c r="H14" s="118">
        <v>2037</v>
      </c>
    </row>
    <row r="15" spans="1:8">
      <c r="A15" s="100" t="s">
        <v>104</v>
      </c>
      <c r="B15" s="71">
        <v>60</v>
      </c>
      <c r="C15" s="71">
        <v>109</v>
      </c>
      <c r="D15" s="71">
        <v>170</v>
      </c>
      <c r="E15" s="71">
        <v>263</v>
      </c>
      <c r="F15" s="71">
        <v>438</v>
      </c>
      <c r="G15" s="118">
        <v>755</v>
      </c>
      <c r="H15" s="118">
        <v>1415</v>
      </c>
    </row>
    <row r="16" spans="1:8">
      <c r="A16" s="100" t="s">
        <v>103</v>
      </c>
      <c r="B16" s="71">
        <v>39</v>
      </c>
      <c r="C16" s="71">
        <v>50</v>
      </c>
      <c r="D16" s="71">
        <v>85</v>
      </c>
      <c r="E16" s="71">
        <v>121</v>
      </c>
      <c r="F16" s="71">
        <v>250</v>
      </c>
      <c r="G16" s="118">
        <v>364</v>
      </c>
      <c r="H16" s="118">
        <v>661</v>
      </c>
    </row>
    <row r="17" spans="1:8">
      <c r="A17" s="100" t="s">
        <v>102</v>
      </c>
      <c r="B17" s="71">
        <v>20</v>
      </c>
      <c r="C17" s="71">
        <v>32</v>
      </c>
      <c r="D17" s="71">
        <v>26</v>
      </c>
      <c r="E17" s="71">
        <v>47</v>
      </c>
      <c r="F17" s="71">
        <v>95</v>
      </c>
      <c r="G17" s="118">
        <v>185</v>
      </c>
      <c r="H17" s="118">
        <v>279</v>
      </c>
    </row>
    <row r="18" spans="1:8">
      <c r="A18" s="100" t="s">
        <v>101</v>
      </c>
      <c r="B18" s="71">
        <v>7</v>
      </c>
      <c r="C18" s="71">
        <v>18</v>
      </c>
      <c r="D18" s="71">
        <v>19</v>
      </c>
      <c r="E18" s="71">
        <v>19</v>
      </c>
      <c r="F18" s="71">
        <v>35</v>
      </c>
      <c r="G18" s="118">
        <v>81</v>
      </c>
      <c r="H18" s="118">
        <v>144</v>
      </c>
    </row>
    <row r="19" spans="1:8">
      <c r="A19" s="100" t="s">
        <v>100</v>
      </c>
      <c r="B19" s="71">
        <v>6</v>
      </c>
      <c r="C19" s="71">
        <v>6</v>
      </c>
      <c r="D19" s="71">
        <v>13</v>
      </c>
      <c r="E19" s="71">
        <v>11</v>
      </c>
      <c r="F19" s="71">
        <v>12</v>
      </c>
      <c r="G19" s="118">
        <v>21</v>
      </c>
      <c r="H19" s="118">
        <v>60</v>
      </c>
    </row>
    <row r="20" spans="1:8">
      <c r="A20" s="103" t="s">
        <v>3</v>
      </c>
      <c r="B20" s="102"/>
      <c r="C20" s="102"/>
      <c r="D20" s="102"/>
      <c r="E20" s="102"/>
      <c r="F20" s="117"/>
      <c r="G20" s="116"/>
      <c r="H20" s="116"/>
    </row>
    <row r="21" spans="1:8">
      <c r="A21" s="100" t="s">
        <v>114</v>
      </c>
      <c r="B21" s="71">
        <v>15374</v>
      </c>
      <c r="C21" s="71">
        <v>18222</v>
      </c>
      <c r="D21" s="71">
        <v>15672</v>
      </c>
      <c r="E21" s="71">
        <v>13707</v>
      </c>
      <c r="F21" s="71">
        <v>11988</v>
      </c>
      <c r="G21" s="115">
        <v>10856</v>
      </c>
      <c r="H21" s="115">
        <v>11130</v>
      </c>
    </row>
    <row r="22" spans="1:8">
      <c r="A22" s="100" t="s">
        <v>113</v>
      </c>
      <c r="B22" s="71">
        <v>10501</v>
      </c>
      <c r="C22" s="71">
        <v>12561</v>
      </c>
      <c r="D22" s="71">
        <v>15473</v>
      </c>
      <c r="E22" s="71">
        <v>13088</v>
      </c>
      <c r="F22" s="71">
        <v>11604</v>
      </c>
      <c r="G22" s="115">
        <v>9783</v>
      </c>
      <c r="H22" s="115">
        <v>9227</v>
      </c>
    </row>
    <row r="23" spans="1:8">
      <c r="A23" s="100" t="s">
        <v>112</v>
      </c>
      <c r="B23" s="71">
        <v>3944</v>
      </c>
      <c r="C23" s="71">
        <v>5200</v>
      </c>
      <c r="D23" s="71">
        <v>7289</v>
      </c>
      <c r="E23" s="71">
        <v>9773</v>
      </c>
      <c r="F23" s="71">
        <v>9009</v>
      </c>
      <c r="G23" s="115">
        <v>8036</v>
      </c>
      <c r="H23" s="115">
        <v>7234</v>
      </c>
    </row>
    <row r="24" spans="1:8">
      <c r="A24" s="100" t="s">
        <v>111</v>
      </c>
      <c r="B24" s="71">
        <v>1624</v>
      </c>
      <c r="C24" s="71">
        <v>1829</v>
      </c>
      <c r="D24" s="71">
        <v>2602</v>
      </c>
      <c r="E24" s="71">
        <v>4059</v>
      </c>
      <c r="F24" s="71">
        <v>5828</v>
      </c>
      <c r="G24" s="115">
        <v>5185</v>
      </c>
      <c r="H24" s="115">
        <v>4904</v>
      </c>
    </row>
    <row r="25" spans="1:8">
      <c r="A25" s="100" t="s">
        <v>110</v>
      </c>
      <c r="B25" s="71">
        <v>1164</v>
      </c>
      <c r="C25" s="71">
        <v>1170</v>
      </c>
      <c r="D25" s="71">
        <v>1296</v>
      </c>
      <c r="E25" s="71">
        <v>1743</v>
      </c>
      <c r="F25" s="71">
        <v>2702</v>
      </c>
      <c r="G25" s="115">
        <v>3990</v>
      </c>
      <c r="H25" s="115">
        <v>3702</v>
      </c>
    </row>
    <row r="26" spans="1:8">
      <c r="A26" s="100" t="s">
        <v>109</v>
      </c>
      <c r="B26" s="71">
        <v>732</v>
      </c>
      <c r="C26" s="71">
        <v>1010</v>
      </c>
      <c r="D26" s="71">
        <v>1019</v>
      </c>
      <c r="E26" s="71">
        <v>1103</v>
      </c>
      <c r="F26" s="71">
        <v>1506</v>
      </c>
      <c r="G26" s="115">
        <v>2561</v>
      </c>
      <c r="H26" s="115">
        <v>3523</v>
      </c>
    </row>
    <row r="27" spans="1:8">
      <c r="A27" s="100" t="s">
        <v>108</v>
      </c>
      <c r="B27" s="71">
        <v>532</v>
      </c>
      <c r="C27" s="71">
        <v>670</v>
      </c>
      <c r="D27" s="71">
        <v>986</v>
      </c>
      <c r="E27" s="71">
        <v>948</v>
      </c>
      <c r="F27" s="71">
        <v>1051</v>
      </c>
      <c r="G27" s="115">
        <v>1564</v>
      </c>
      <c r="H27" s="115">
        <v>2379</v>
      </c>
    </row>
    <row r="28" spans="1:8">
      <c r="A28" s="100" t="s">
        <v>107</v>
      </c>
      <c r="B28" s="71">
        <v>513</v>
      </c>
      <c r="C28" s="71">
        <v>516</v>
      </c>
      <c r="D28" s="71">
        <v>644</v>
      </c>
      <c r="E28" s="71">
        <v>893</v>
      </c>
      <c r="F28" s="71">
        <v>902</v>
      </c>
      <c r="G28" s="115">
        <v>1121</v>
      </c>
      <c r="H28" s="115">
        <v>1520</v>
      </c>
    </row>
    <row r="29" spans="1:8">
      <c r="A29" s="100" t="s">
        <v>106</v>
      </c>
      <c r="B29" s="71">
        <v>503</v>
      </c>
      <c r="C29" s="71">
        <v>491</v>
      </c>
      <c r="D29" s="71">
        <v>521</v>
      </c>
      <c r="E29" s="71">
        <v>609</v>
      </c>
      <c r="F29" s="71">
        <v>847</v>
      </c>
      <c r="G29" s="115">
        <v>957</v>
      </c>
      <c r="H29" s="115">
        <v>1082</v>
      </c>
    </row>
    <row r="30" spans="1:8">
      <c r="A30" s="100" t="s">
        <v>105</v>
      </c>
      <c r="B30" s="71">
        <v>337</v>
      </c>
      <c r="C30" s="71">
        <v>490</v>
      </c>
      <c r="D30" s="71">
        <v>465</v>
      </c>
      <c r="E30" s="71">
        <v>480</v>
      </c>
      <c r="F30" s="71">
        <v>574</v>
      </c>
      <c r="G30" s="115">
        <v>952</v>
      </c>
      <c r="H30" s="115">
        <v>930</v>
      </c>
    </row>
    <row r="31" spans="1:8">
      <c r="A31" s="100" t="s">
        <v>104</v>
      </c>
      <c r="B31" s="71">
        <v>193</v>
      </c>
      <c r="C31" s="71">
        <v>304</v>
      </c>
      <c r="D31" s="71">
        <v>450</v>
      </c>
      <c r="E31" s="71">
        <v>431</v>
      </c>
      <c r="F31" s="71">
        <v>455</v>
      </c>
      <c r="G31" s="115">
        <v>660</v>
      </c>
      <c r="H31" s="115">
        <v>828</v>
      </c>
    </row>
    <row r="32" spans="1:8">
      <c r="A32" s="100" t="s">
        <v>103</v>
      </c>
      <c r="B32" s="71">
        <v>115</v>
      </c>
      <c r="C32" s="71">
        <v>161</v>
      </c>
      <c r="D32" s="71">
        <v>281</v>
      </c>
      <c r="E32" s="71">
        <v>393</v>
      </c>
      <c r="F32" s="71">
        <v>400</v>
      </c>
      <c r="G32" s="115">
        <v>432</v>
      </c>
      <c r="H32" s="115">
        <v>580</v>
      </c>
    </row>
    <row r="33" spans="1:8">
      <c r="A33" s="100" t="s">
        <v>102</v>
      </c>
      <c r="B33" s="71">
        <v>44</v>
      </c>
      <c r="C33" s="71">
        <v>106</v>
      </c>
      <c r="D33" s="71">
        <v>141</v>
      </c>
      <c r="E33" s="71">
        <v>249</v>
      </c>
      <c r="F33" s="71">
        <v>356</v>
      </c>
      <c r="G33" s="115">
        <v>392</v>
      </c>
      <c r="H33" s="115">
        <v>428</v>
      </c>
    </row>
    <row r="34" spans="1:8">
      <c r="A34" s="100" t="s">
        <v>101</v>
      </c>
      <c r="B34" s="71">
        <v>16</v>
      </c>
      <c r="C34" s="71">
        <v>33</v>
      </c>
      <c r="D34" s="71">
        <v>68</v>
      </c>
      <c r="E34" s="71">
        <v>119</v>
      </c>
      <c r="F34" s="71">
        <v>228</v>
      </c>
      <c r="G34" s="115">
        <v>339</v>
      </c>
      <c r="H34" s="115">
        <v>316</v>
      </c>
    </row>
    <row r="35" spans="1:8">
      <c r="A35" s="97" t="s">
        <v>100</v>
      </c>
      <c r="B35" s="114">
        <v>16</v>
      </c>
      <c r="C35" s="114">
        <v>22</v>
      </c>
      <c r="D35" s="114">
        <v>33</v>
      </c>
      <c r="E35" s="114">
        <v>81</v>
      </c>
      <c r="F35" s="114">
        <v>150</v>
      </c>
      <c r="G35" s="113">
        <v>244</v>
      </c>
      <c r="H35" s="113">
        <v>364</v>
      </c>
    </row>
    <row r="37" spans="1:8" ht="13.5" customHeight="1">
      <c r="A37" s="112" t="s">
        <v>116</v>
      </c>
      <c r="B37" s="178"/>
      <c r="C37" s="178"/>
      <c r="D37" s="178"/>
      <c r="E37" s="178"/>
      <c r="F37" s="178"/>
      <c r="G37" s="178"/>
      <c r="H37" s="178"/>
    </row>
    <row r="38" spans="1:8">
      <c r="A38" s="111" t="s">
        <v>115</v>
      </c>
      <c r="B38" s="110" t="s">
        <v>8</v>
      </c>
      <c r="C38" s="110" t="s">
        <v>9</v>
      </c>
      <c r="D38" s="110" t="s">
        <v>10</v>
      </c>
      <c r="E38" s="110" t="s">
        <v>11</v>
      </c>
      <c r="F38" s="109" t="s">
        <v>12</v>
      </c>
      <c r="G38" s="108" t="s">
        <v>13</v>
      </c>
      <c r="H38" s="107" t="s">
        <v>14</v>
      </c>
    </row>
    <row r="39" spans="1:8">
      <c r="A39" s="106" t="s">
        <v>2</v>
      </c>
      <c r="B39" s="105"/>
      <c r="C39" s="105"/>
      <c r="D39" s="105"/>
      <c r="E39" s="105"/>
      <c r="F39" s="105"/>
      <c r="G39" s="104"/>
      <c r="H39" s="104"/>
    </row>
    <row r="40" spans="1:8">
      <c r="A40" s="100" t="s">
        <v>114</v>
      </c>
      <c r="B40" s="99">
        <v>99.528894472361813</v>
      </c>
      <c r="C40" s="99">
        <v>99.577994712222889</v>
      </c>
      <c r="D40" s="99">
        <v>99.720767888307165</v>
      </c>
      <c r="E40" s="99">
        <v>99.42508831474683</v>
      </c>
      <c r="F40" s="99">
        <v>99.519798472801696</v>
      </c>
      <c r="G40" s="98">
        <v>99.647918317049559</v>
      </c>
      <c r="H40" s="98">
        <v>99.611365402900006</v>
      </c>
    </row>
    <row r="41" spans="1:8">
      <c r="A41" s="100" t="s">
        <v>113</v>
      </c>
      <c r="B41" s="99">
        <v>89.617126991085783</v>
      </c>
      <c r="C41" s="99">
        <v>91.815097540288377</v>
      </c>
      <c r="D41" s="99">
        <v>92.915254237288138</v>
      </c>
      <c r="E41" s="99">
        <v>92.79242887644989</v>
      </c>
      <c r="F41" s="99">
        <v>92.770437931728253</v>
      </c>
      <c r="G41" s="98">
        <v>93.15789473684211</v>
      </c>
      <c r="H41" s="98">
        <v>93.945144040000002</v>
      </c>
    </row>
    <row r="42" spans="1:8">
      <c r="A42" s="100" t="s">
        <v>112</v>
      </c>
      <c r="B42" s="99">
        <v>56.319979289366387</v>
      </c>
      <c r="C42" s="99">
        <v>62.37534542833113</v>
      </c>
      <c r="D42" s="99">
        <v>66.075133777438026</v>
      </c>
      <c r="E42" s="99">
        <v>68.671188601083443</v>
      </c>
      <c r="F42" s="99">
        <v>70.241699594601528</v>
      </c>
      <c r="G42" s="98">
        <v>71.151292912688874</v>
      </c>
      <c r="H42" s="98">
        <v>70.466712422800001</v>
      </c>
    </row>
    <row r="43" spans="1:8">
      <c r="A43" s="100" t="s">
        <v>111</v>
      </c>
      <c r="B43" s="99">
        <v>26.028908749862079</v>
      </c>
      <c r="C43" s="99">
        <v>30.79486247425179</v>
      </c>
      <c r="D43" s="99">
        <v>36.692811228401254</v>
      </c>
      <c r="E43" s="99">
        <v>42.094552285535379</v>
      </c>
      <c r="F43" s="99">
        <v>46.398239823982394</v>
      </c>
      <c r="G43" s="98">
        <v>45.70208778049669</v>
      </c>
      <c r="H43" s="98">
        <v>45.573491928599999</v>
      </c>
    </row>
    <row r="44" spans="1:8">
      <c r="A44" s="100" t="s">
        <v>110</v>
      </c>
      <c r="B44" s="99">
        <v>12.132846107590545</v>
      </c>
      <c r="C44" s="99">
        <v>17.943754368984244</v>
      </c>
      <c r="D44" s="99">
        <v>21.800976800976802</v>
      </c>
      <c r="E44" s="99">
        <v>25.201708590412906</v>
      </c>
      <c r="F44" s="99">
        <v>30.325242982027472</v>
      </c>
      <c r="G44" s="98">
        <v>34.305798033630431</v>
      </c>
      <c r="H44" s="98">
        <v>33.749251347600001</v>
      </c>
    </row>
    <row r="45" spans="1:8">
      <c r="A45" s="100" t="s">
        <v>109</v>
      </c>
      <c r="B45" s="99">
        <v>6.5178471522882404</v>
      </c>
      <c r="C45" s="99">
        <v>10.55753262158956</v>
      </c>
      <c r="D45" s="99">
        <v>15.502481051311412</v>
      </c>
      <c r="E45" s="99">
        <v>17.806021717670287</v>
      </c>
      <c r="F45" s="99">
        <v>21.646600997202967</v>
      </c>
      <c r="G45" s="98">
        <v>28.165997322623831</v>
      </c>
      <c r="H45" s="98">
        <v>28.207924391100001</v>
      </c>
    </row>
    <row r="46" spans="1:8">
      <c r="A46" s="100" t="s">
        <v>108</v>
      </c>
      <c r="B46" s="99">
        <v>4.3303874915023792</v>
      </c>
      <c r="C46" s="99">
        <v>5.8873334838564011</v>
      </c>
      <c r="D46" s="99">
        <v>9.93609180389047</v>
      </c>
      <c r="E46" s="99">
        <v>13.999105845534816</v>
      </c>
      <c r="F46" s="99">
        <v>15.970016516325753</v>
      </c>
      <c r="G46" s="98">
        <v>21.456945547882416</v>
      </c>
      <c r="H46" s="98">
        <v>25.224167378299999</v>
      </c>
    </row>
    <row r="47" spans="1:8">
      <c r="A47" s="100" t="s">
        <v>107</v>
      </c>
      <c r="B47" s="99">
        <v>3.0876872765989809</v>
      </c>
      <c r="C47" s="99">
        <v>4.1161721688257416</v>
      </c>
      <c r="D47" s="99">
        <v>6.0195417005932308</v>
      </c>
      <c r="E47" s="99">
        <v>8.915030138051721</v>
      </c>
      <c r="F47" s="99">
        <v>12.881767700138823</v>
      </c>
      <c r="G47" s="98">
        <v>16.689307199689502</v>
      </c>
      <c r="H47" s="98">
        <v>19.771839543700001</v>
      </c>
    </row>
    <row r="48" spans="1:8">
      <c r="A48" s="100" t="s">
        <v>106</v>
      </c>
      <c r="B48" s="99">
        <v>1.8615107913669067</v>
      </c>
      <c r="C48" s="99">
        <v>2.8830837846447914</v>
      </c>
      <c r="D48" s="99">
        <v>4.1766543182973779</v>
      </c>
      <c r="E48" s="99">
        <v>5.4638797213054637</v>
      </c>
      <c r="F48" s="99">
        <v>8.6595310907237515</v>
      </c>
      <c r="G48" s="98">
        <v>13.514475557664927</v>
      </c>
      <c r="H48" s="98">
        <v>15.4783184376</v>
      </c>
    </row>
    <row r="49" spans="1:8">
      <c r="A49" s="100" t="s">
        <v>105</v>
      </c>
      <c r="B49" s="99">
        <v>1.7589918613809399</v>
      </c>
      <c r="C49" s="99">
        <v>1.9026883756152972</v>
      </c>
      <c r="D49" s="99">
        <v>3.0313236780060628</v>
      </c>
      <c r="E49" s="99">
        <v>3.7769505196215296</v>
      </c>
      <c r="F49" s="99">
        <v>5.391519250780437</v>
      </c>
      <c r="G49" s="98">
        <v>9.1811149639903977</v>
      </c>
      <c r="H49" s="98">
        <v>12.6568907667</v>
      </c>
    </row>
    <row r="50" spans="1:8">
      <c r="A50" s="100" t="s">
        <v>104</v>
      </c>
      <c r="B50" s="99">
        <v>1.0544815465729349</v>
      </c>
      <c r="C50" s="99">
        <v>1.5445656794671958</v>
      </c>
      <c r="D50" s="99">
        <v>1.7737896494156926</v>
      </c>
      <c r="E50" s="99">
        <v>2.4354106861746461</v>
      </c>
      <c r="F50" s="99">
        <v>3.6309375777169861</v>
      </c>
      <c r="G50" s="98">
        <v>5.2234675522346761</v>
      </c>
      <c r="H50" s="98">
        <v>7.9907386491999999</v>
      </c>
    </row>
    <row r="51" spans="1:8">
      <c r="A51" s="100" t="s">
        <v>103</v>
      </c>
      <c r="B51" s="99">
        <v>0.81283868278449345</v>
      </c>
      <c r="C51" s="99">
        <v>0.99542106310969536</v>
      </c>
      <c r="D51" s="99">
        <v>1.3780804150453956</v>
      </c>
      <c r="E51" s="99">
        <v>1.4343290659080132</v>
      </c>
      <c r="F51" s="99">
        <v>2.5685811157916367</v>
      </c>
      <c r="G51" s="98">
        <v>3.3214709371292996</v>
      </c>
      <c r="H51" s="98">
        <v>4.9405785185999997</v>
      </c>
    </row>
    <row r="52" spans="1:8">
      <c r="A52" s="100" t="s">
        <v>102</v>
      </c>
      <c r="B52" s="99">
        <v>0.65573770491803274</v>
      </c>
      <c r="C52" s="99">
        <v>0.83879423328964609</v>
      </c>
      <c r="D52" s="99">
        <v>0.6467661691542288</v>
      </c>
      <c r="E52" s="99">
        <v>0.93849840255591055</v>
      </c>
      <c r="F52" s="99">
        <v>1.3399153737658673</v>
      </c>
      <c r="G52" s="98">
        <v>2.2730065118564933</v>
      </c>
      <c r="H52" s="98">
        <v>2.9386981251000002</v>
      </c>
    </row>
    <row r="53" spans="1:8">
      <c r="A53" s="100" t="s">
        <v>101</v>
      </c>
      <c r="B53" s="99">
        <v>0.46542553191489361</v>
      </c>
      <c r="C53" s="99">
        <v>0.86248203162434112</v>
      </c>
      <c r="D53" s="99">
        <v>0.73901205756514976</v>
      </c>
      <c r="E53" s="99">
        <v>0.66596565019277953</v>
      </c>
      <c r="F53" s="99">
        <v>0.94035464803868885</v>
      </c>
      <c r="G53" s="98">
        <v>1.5314804310833807</v>
      </c>
      <c r="H53" s="98">
        <v>2.2806461831</v>
      </c>
    </row>
    <row r="54" spans="1:8">
      <c r="A54" s="100" t="s">
        <v>100</v>
      </c>
      <c r="B54" s="99">
        <v>0.97879282218597052</v>
      </c>
      <c r="C54" s="99">
        <v>0.61412487205731825</v>
      </c>
      <c r="D54" s="99">
        <v>0.93998553868402024</v>
      </c>
      <c r="E54" s="99">
        <v>0.55639858371269602</v>
      </c>
      <c r="F54" s="99">
        <v>0.47961630695443641</v>
      </c>
      <c r="G54" s="98">
        <v>0.64436943847806072</v>
      </c>
      <c r="H54" s="98">
        <v>1.2917115178</v>
      </c>
    </row>
    <row r="55" spans="1:8">
      <c r="A55" s="103" t="s">
        <v>3</v>
      </c>
      <c r="B55" s="102" t="s">
        <v>8</v>
      </c>
      <c r="C55" s="102" t="s">
        <v>9</v>
      </c>
      <c r="D55" s="102" t="s">
        <v>10</v>
      </c>
      <c r="E55" s="102" t="s">
        <v>11</v>
      </c>
      <c r="F55" s="102" t="s">
        <v>12</v>
      </c>
      <c r="G55" s="101" t="s">
        <v>13</v>
      </c>
      <c r="H55" s="101" t="s">
        <v>14</v>
      </c>
    </row>
    <row r="56" spans="1:8">
      <c r="A56" s="100" t="s">
        <v>114</v>
      </c>
      <c r="B56" s="99">
        <v>98.810977569252529</v>
      </c>
      <c r="C56" s="99">
        <v>99.081072263607197</v>
      </c>
      <c r="D56" s="99">
        <v>99.29671165177723</v>
      </c>
      <c r="E56" s="99">
        <v>99.132132783684099</v>
      </c>
      <c r="F56" s="99">
        <v>99.000743248823184</v>
      </c>
      <c r="G56" s="98">
        <v>99.322964318389751</v>
      </c>
      <c r="H56" s="98">
        <v>99.410503751299998</v>
      </c>
    </row>
    <row r="57" spans="1:8">
      <c r="A57" s="100" t="s">
        <v>113</v>
      </c>
      <c r="B57" s="99">
        <v>77.173513632689065</v>
      </c>
      <c r="C57" s="99">
        <v>82.151733158927399</v>
      </c>
      <c r="D57" s="99">
        <v>85.340025370911704</v>
      </c>
      <c r="E57" s="99">
        <v>86.026028657815175</v>
      </c>
      <c r="F57" s="99">
        <v>86.210995542347703</v>
      </c>
      <c r="G57" s="98">
        <v>87.700582698341549</v>
      </c>
      <c r="H57" s="98">
        <v>88.203804607600006</v>
      </c>
    </row>
    <row r="58" spans="1:8">
      <c r="A58" s="100" t="s">
        <v>112</v>
      </c>
      <c r="B58" s="99">
        <v>26.469798657718119</v>
      </c>
      <c r="C58" s="99">
        <v>33.67439450848336</v>
      </c>
      <c r="D58" s="99">
        <v>43.25302634702112</v>
      </c>
      <c r="E58" s="99">
        <v>50.228709461890318</v>
      </c>
      <c r="F58" s="99">
        <v>52.848008447234122</v>
      </c>
      <c r="G58" s="98">
        <v>55.77069886876258</v>
      </c>
      <c r="H58" s="98">
        <v>54.9946784248</v>
      </c>
    </row>
    <row r="59" spans="1:8">
      <c r="A59" s="100" t="s">
        <v>111</v>
      </c>
      <c r="B59" s="99">
        <v>8.8438708272068833</v>
      </c>
      <c r="C59" s="99">
        <v>11.595764914727699</v>
      </c>
      <c r="D59" s="99">
        <v>16.289989357040007</v>
      </c>
      <c r="E59" s="99">
        <v>22.790567097136442</v>
      </c>
      <c r="F59" s="99">
        <v>28.454252514402889</v>
      </c>
      <c r="G59" s="98">
        <v>29.244218838127466</v>
      </c>
      <c r="H59" s="98">
        <v>30.017751117100001</v>
      </c>
    </row>
    <row r="60" spans="1:8">
      <c r="A60" s="100" t="s">
        <v>110</v>
      </c>
      <c r="B60" s="99">
        <v>5.4640191522320798</v>
      </c>
      <c r="C60" s="99">
        <v>6.3038793103448274</v>
      </c>
      <c r="D60" s="99">
        <v>8.3146211586578556</v>
      </c>
      <c r="E60" s="99">
        <v>10.862520254268977</v>
      </c>
      <c r="F60" s="99">
        <v>15.467399393210831</v>
      </c>
      <c r="G60" s="98">
        <v>19.696894900528211</v>
      </c>
      <c r="H60" s="98">
        <v>19.855189058699999</v>
      </c>
    </row>
    <row r="61" spans="1:8">
      <c r="A61" s="100" t="s">
        <v>109</v>
      </c>
      <c r="B61" s="99">
        <v>4.2714594153002281</v>
      </c>
      <c r="C61" s="99">
        <v>4.7435656584632726</v>
      </c>
      <c r="D61" s="99">
        <v>5.5701322838088991</v>
      </c>
      <c r="E61" s="99">
        <v>7.1308507887251098</v>
      </c>
      <c r="F61" s="99">
        <v>9.564941251190854</v>
      </c>
      <c r="G61" s="98">
        <v>14.702336529077446</v>
      </c>
      <c r="H61" s="98">
        <v>17.0621851995</v>
      </c>
    </row>
    <row r="62" spans="1:8">
      <c r="A62" s="100" t="s">
        <v>108</v>
      </c>
      <c r="B62" s="99">
        <v>3.7454238242748525</v>
      </c>
      <c r="C62" s="99">
        <v>3.9824060865430342</v>
      </c>
      <c r="D62" s="99">
        <v>4.7204136346227497</v>
      </c>
      <c r="E62" s="99">
        <v>5.3144971409350825</v>
      </c>
      <c r="F62" s="99">
        <v>6.9017599159443126</v>
      </c>
      <c r="G62" s="98">
        <v>10.089671634088123</v>
      </c>
      <c r="H62" s="98">
        <v>13.504768392400001</v>
      </c>
    </row>
    <row r="63" spans="1:8">
      <c r="A63" s="100" t="s">
        <v>107</v>
      </c>
      <c r="B63" s="99">
        <v>3.8863636363636362</v>
      </c>
      <c r="C63" s="99">
        <v>3.7087615898799684</v>
      </c>
      <c r="D63" s="99">
        <v>3.9011388417736854</v>
      </c>
      <c r="E63" s="99">
        <v>4.430222751401498</v>
      </c>
      <c r="F63" s="99">
        <v>5.1845039659731</v>
      </c>
      <c r="G63" s="98">
        <v>7.5134048257372656</v>
      </c>
      <c r="H63" s="98">
        <v>9.8343685300000008</v>
      </c>
    </row>
    <row r="64" spans="1:8">
      <c r="A64" s="100" t="s">
        <v>106</v>
      </c>
      <c r="B64" s="99">
        <v>4.3549783549783543</v>
      </c>
      <c r="C64" s="99">
        <v>3.8032532920216884</v>
      </c>
      <c r="D64" s="99">
        <v>3.8168498168498171</v>
      </c>
      <c r="E64" s="99">
        <v>3.7917937861901501</v>
      </c>
      <c r="F64" s="99">
        <v>4.3080209551904787</v>
      </c>
      <c r="G64" s="98">
        <v>5.5889738947614322</v>
      </c>
      <c r="H64" s="98">
        <v>7.3405698779000002</v>
      </c>
    </row>
    <row r="65" spans="1:8">
      <c r="A65" s="100" t="s">
        <v>105</v>
      </c>
      <c r="B65" s="99">
        <v>3.4286295655712689</v>
      </c>
      <c r="C65" s="99">
        <v>4.344741975527576</v>
      </c>
      <c r="D65" s="99">
        <v>3.6808359059605791</v>
      </c>
      <c r="E65" s="99">
        <v>3.6022514071294558</v>
      </c>
      <c r="F65" s="99">
        <v>3.6412078152753109</v>
      </c>
      <c r="G65" s="98">
        <v>4.9216770924882383</v>
      </c>
      <c r="H65" s="98">
        <v>5.4915854738999998</v>
      </c>
    </row>
    <row r="66" spans="1:8">
      <c r="A66" s="100" t="s">
        <v>104</v>
      </c>
      <c r="B66" s="99">
        <v>2.4636201174368138</v>
      </c>
      <c r="C66" s="99">
        <v>3.241975045323664</v>
      </c>
      <c r="D66" s="99">
        <v>4.1227668346312409</v>
      </c>
      <c r="E66" s="99">
        <v>3.5599240109027832</v>
      </c>
      <c r="F66" s="99">
        <v>3.5159570357777605</v>
      </c>
      <c r="G66" s="98">
        <v>4.3134435657800143</v>
      </c>
      <c r="H66" s="98">
        <v>4.3893129771000003</v>
      </c>
    </row>
    <row r="67" spans="1:8">
      <c r="A67" s="100" t="s">
        <v>103</v>
      </c>
      <c r="B67" s="99">
        <v>1.8315018315018317</v>
      </c>
      <c r="C67" s="99">
        <v>2.1892847429970086</v>
      </c>
      <c r="D67" s="99">
        <v>3.1769361221028829</v>
      </c>
      <c r="E67" s="99">
        <v>3.8393903868698711</v>
      </c>
      <c r="F67" s="99">
        <v>3.4623041634207561</v>
      </c>
      <c r="G67" s="98">
        <v>3.5363457760314341</v>
      </c>
      <c r="H67" s="98">
        <v>3.9482641253000001</v>
      </c>
    </row>
    <row r="68" spans="1:8">
      <c r="A68" s="100" t="s">
        <v>102</v>
      </c>
      <c r="B68" s="99">
        <v>1.0918114143920596</v>
      </c>
      <c r="C68" s="99">
        <v>1.9023689877961234</v>
      </c>
      <c r="D68" s="99">
        <v>2.1457921168771876</v>
      </c>
      <c r="E68" s="99">
        <v>3.1066749844042421</v>
      </c>
      <c r="F68" s="99">
        <v>3.7371404576947298</v>
      </c>
      <c r="G68" s="98">
        <v>3.6876763875823144</v>
      </c>
      <c r="H68" s="98">
        <v>3.7435493746000001</v>
      </c>
    </row>
    <row r="69" spans="1:8">
      <c r="A69" s="100" t="s">
        <v>101</v>
      </c>
      <c r="B69" s="99">
        <v>0.66722268557130937</v>
      </c>
      <c r="C69" s="99">
        <v>1.0443037974683544</v>
      </c>
      <c r="D69" s="99">
        <v>1.5243219009190765</v>
      </c>
      <c r="E69" s="99">
        <v>2.2653721682847898</v>
      </c>
      <c r="F69" s="99">
        <v>3.2599370889333712</v>
      </c>
      <c r="G69" s="98">
        <v>4.1888051402446553</v>
      </c>
      <c r="H69" s="98">
        <v>3.3545647557999998</v>
      </c>
    </row>
    <row r="70" spans="1:8">
      <c r="A70" s="97" t="s">
        <v>100</v>
      </c>
      <c r="B70" s="96">
        <v>1.1843079200592153</v>
      </c>
      <c r="C70" s="96">
        <v>1.0983524712930606</v>
      </c>
      <c r="D70" s="96">
        <v>1.1402902557014511</v>
      </c>
      <c r="E70" s="96">
        <v>1.8548202427295626</v>
      </c>
      <c r="F70" s="96">
        <v>2.328469419434958</v>
      </c>
      <c r="G70" s="95">
        <v>3.005666420300567</v>
      </c>
      <c r="H70" s="95">
        <v>3.4656764733999998</v>
      </c>
    </row>
  </sheetData>
  <mergeCells count="3">
    <mergeCell ref="G1:H1"/>
    <mergeCell ref="B37:H37"/>
    <mergeCell ref="B2:H2"/>
  </mergeCells>
  <phoneticPr fontId="3"/>
  <pageMargins left="0.75" right="0.75" top="1" bottom="1" header="0.51" footer="0.51"/>
  <pageSetup paperSize="9" orientation="portrait"/>
  <headerFooter scaleWithDoc="0"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L12" sqref="L12"/>
    </sheetView>
  </sheetViews>
  <sheetFormatPr defaultRowHeight="11.25"/>
  <cols>
    <col min="1" max="1" width="10.125" style="7" customWidth="1"/>
    <col min="2" max="8" width="8.625" style="7" customWidth="1"/>
    <col min="9" max="16384" width="9" style="7"/>
  </cols>
  <sheetData>
    <row r="1" spans="1:8" ht="15" customHeight="1">
      <c r="A1" s="122" t="s">
        <v>118</v>
      </c>
      <c r="B1" s="123" t="s">
        <v>119</v>
      </c>
      <c r="C1" s="123" t="s">
        <v>120</v>
      </c>
      <c r="D1" s="123" t="s">
        <v>121</v>
      </c>
      <c r="E1" s="123" t="s">
        <v>122</v>
      </c>
      <c r="F1" s="123" t="s">
        <v>123</v>
      </c>
      <c r="G1" s="124" t="s">
        <v>124</v>
      </c>
      <c r="H1" s="124" t="s">
        <v>125</v>
      </c>
    </row>
    <row r="2" spans="1:8" ht="15" customHeight="1">
      <c r="A2" s="125" t="s">
        <v>126</v>
      </c>
      <c r="B2" s="126"/>
      <c r="C2" s="126"/>
      <c r="D2" s="126"/>
      <c r="E2" s="126"/>
      <c r="F2" s="126"/>
      <c r="G2" s="127"/>
      <c r="H2" s="127"/>
    </row>
    <row r="3" spans="1:8" ht="15" customHeight="1">
      <c r="A3" s="128" t="s">
        <v>126</v>
      </c>
      <c r="B3" s="99">
        <v>100</v>
      </c>
      <c r="C3" s="99">
        <v>100</v>
      </c>
      <c r="D3" s="99">
        <v>100</v>
      </c>
      <c r="E3" s="99">
        <v>100</v>
      </c>
      <c r="F3" s="99">
        <v>100</v>
      </c>
      <c r="G3" s="98">
        <v>100</v>
      </c>
      <c r="H3" s="98">
        <v>100</v>
      </c>
    </row>
    <row r="4" spans="1:8" ht="15" customHeight="1">
      <c r="A4" s="128" t="s">
        <v>127</v>
      </c>
      <c r="B4" s="99">
        <v>70.5</v>
      </c>
      <c r="C4" s="99">
        <v>38</v>
      </c>
      <c r="D4" s="99">
        <v>25.521750062861454</v>
      </c>
      <c r="E4" s="99">
        <v>22.446406052963429</v>
      </c>
      <c r="F4" s="99">
        <v>17.898077940398519</v>
      </c>
      <c r="G4" s="98">
        <v>14.925899788285109</v>
      </c>
      <c r="H4" s="98">
        <v>13.546798029556651</v>
      </c>
    </row>
    <row r="5" spans="1:8" ht="15" customHeight="1">
      <c r="A5" s="128" t="s">
        <v>128</v>
      </c>
      <c r="B5" s="99">
        <v>13.5</v>
      </c>
      <c r="C5" s="99">
        <v>23.288888888888888</v>
      </c>
      <c r="D5" s="99">
        <v>22.806135277847623</v>
      </c>
      <c r="E5" s="99">
        <v>25.641025641025639</v>
      </c>
      <c r="F5" s="99">
        <v>28.30188679245283</v>
      </c>
      <c r="G5" s="98">
        <v>35.303458009880032</v>
      </c>
      <c r="H5" s="98">
        <v>32.190223569533913</v>
      </c>
    </row>
    <row r="6" spans="1:8" ht="15" customHeight="1">
      <c r="A6" s="128" t="s">
        <v>129</v>
      </c>
      <c r="B6" s="88" t="s">
        <v>130</v>
      </c>
      <c r="C6" s="88">
        <v>7.4222222222222216</v>
      </c>
      <c r="D6" s="99">
        <v>5.7581091274830278</v>
      </c>
      <c r="E6" s="99">
        <v>5.4434636401849517</v>
      </c>
      <c r="F6" s="99">
        <v>6.0130488450008821</v>
      </c>
      <c r="G6" s="98">
        <v>6.0691601976005654</v>
      </c>
      <c r="H6" s="98">
        <v>6.9912845774914745</v>
      </c>
    </row>
    <row r="7" spans="1:8" ht="15" customHeight="1">
      <c r="A7" s="128" t="s">
        <v>131</v>
      </c>
      <c r="B7" s="88" t="s">
        <v>130</v>
      </c>
      <c r="C7" s="88" t="s">
        <v>130</v>
      </c>
      <c r="D7" s="99">
        <v>9.0771938647221528</v>
      </c>
      <c r="E7" s="99">
        <v>9.7309794031105508</v>
      </c>
      <c r="F7" s="99">
        <v>7.5119026626697227</v>
      </c>
      <c r="G7" s="98">
        <v>7.4629498941425547</v>
      </c>
      <c r="H7" s="98">
        <v>8.2607048124289495</v>
      </c>
    </row>
    <row r="8" spans="1:8" ht="15" customHeight="1">
      <c r="A8" s="128" t="s">
        <v>132</v>
      </c>
      <c r="B8" s="88" t="s">
        <v>130</v>
      </c>
      <c r="C8" s="88" t="s">
        <v>130</v>
      </c>
      <c r="D8" s="88" t="s">
        <v>130</v>
      </c>
      <c r="E8" s="88" t="s">
        <v>130</v>
      </c>
      <c r="F8" s="99">
        <v>0.42320578381237872</v>
      </c>
      <c r="G8" s="98">
        <v>0.59985885673959072</v>
      </c>
      <c r="H8" s="98">
        <v>0.87154225085259562</v>
      </c>
    </row>
    <row r="9" spans="1:8" ht="15" customHeight="1">
      <c r="A9" s="128" t="s">
        <v>133</v>
      </c>
      <c r="B9" s="88" t="s">
        <v>130</v>
      </c>
      <c r="C9" s="88" t="s">
        <v>130</v>
      </c>
      <c r="D9" s="88" t="s">
        <v>130</v>
      </c>
      <c r="E9" s="88" t="s">
        <v>130</v>
      </c>
      <c r="F9" s="99">
        <v>1.4635866690178099</v>
      </c>
      <c r="G9" s="98">
        <v>0.98800282286520824</v>
      </c>
      <c r="H9" s="98">
        <v>6.1955286093217126</v>
      </c>
    </row>
    <row r="10" spans="1:8" ht="15" customHeight="1">
      <c r="A10" s="128" t="s">
        <v>134</v>
      </c>
      <c r="B10" s="88" t="s">
        <v>130</v>
      </c>
      <c r="C10" s="88" t="s">
        <v>130</v>
      </c>
      <c r="D10" s="88" t="s">
        <v>130</v>
      </c>
      <c r="E10" s="88" t="s">
        <v>130</v>
      </c>
      <c r="F10" s="88" t="s">
        <v>130</v>
      </c>
      <c r="G10" s="129" t="s">
        <v>130</v>
      </c>
      <c r="H10" s="98">
        <v>0.92838196286472141</v>
      </c>
    </row>
    <row r="11" spans="1:8" ht="15" customHeight="1">
      <c r="A11" s="128" t="s">
        <v>135</v>
      </c>
      <c r="B11" s="88" t="s">
        <v>130</v>
      </c>
      <c r="C11" s="88" t="s">
        <v>130</v>
      </c>
      <c r="D11" s="99">
        <v>0.55318078953985417</v>
      </c>
      <c r="E11" s="99">
        <v>0.75662042875157631</v>
      </c>
      <c r="F11" s="99">
        <v>0.63480867571856814</v>
      </c>
      <c r="G11" s="98">
        <v>0.5116443189837685</v>
      </c>
      <c r="H11" s="98">
        <v>0.60629026146267528</v>
      </c>
    </row>
    <row r="12" spans="1:8" ht="15" customHeight="1">
      <c r="A12" s="128" t="s">
        <v>136</v>
      </c>
      <c r="B12" s="99">
        <v>5.6</v>
      </c>
      <c r="C12" s="99">
        <v>4.9333333333333336</v>
      </c>
      <c r="D12" s="99">
        <v>2.9167714357555949</v>
      </c>
      <c r="E12" s="99">
        <v>3.0264817150063053</v>
      </c>
      <c r="F12" s="99">
        <v>2.8037383177570092</v>
      </c>
      <c r="G12" s="98">
        <v>2.4170783345095272</v>
      </c>
      <c r="H12" s="98">
        <v>2.6714664645699129</v>
      </c>
    </row>
    <row r="13" spans="1:8" ht="15" customHeight="1">
      <c r="A13" s="128" t="s">
        <v>137</v>
      </c>
      <c r="B13" s="88" t="s">
        <v>130</v>
      </c>
      <c r="C13" s="88" t="s">
        <v>130</v>
      </c>
      <c r="D13" s="99">
        <v>20.040231330148352</v>
      </c>
      <c r="E13" s="99">
        <v>20.197562000840687</v>
      </c>
      <c r="F13" s="99">
        <v>11.303121142655616</v>
      </c>
      <c r="G13" s="98">
        <v>6.5455187014820044</v>
      </c>
      <c r="H13" s="98">
        <v>5.8355437665782492</v>
      </c>
    </row>
    <row r="14" spans="1:8" ht="15" customHeight="1">
      <c r="A14" s="128" t="s">
        <v>138</v>
      </c>
      <c r="B14" s="88" t="s">
        <v>130</v>
      </c>
      <c r="C14" s="88" t="s">
        <v>130</v>
      </c>
      <c r="D14" s="99">
        <v>4.2242896655770679</v>
      </c>
      <c r="E14" s="99">
        <v>4.2454812946616221</v>
      </c>
      <c r="F14" s="99">
        <v>3.1035090812907775</v>
      </c>
      <c r="G14" s="98">
        <v>2.2935779816513762</v>
      </c>
      <c r="H14" s="98">
        <v>2.4441076165214093</v>
      </c>
    </row>
    <row r="15" spans="1:8" ht="15" customHeight="1">
      <c r="A15" s="128" t="s">
        <v>139</v>
      </c>
      <c r="B15" s="99">
        <v>10.4</v>
      </c>
      <c r="C15" s="99">
        <v>26.355555555555554</v>
      </c>
      <c r="D15" s="99">
        <v>9.1023384460648735</v>
      </c>
      <c r="E15" s="99">
        <v>8.5119798234552331</v>
      </c>
      <c r="F15" s="99">
        <v>20.543114089225885</v>
      </c>
      <c r="G15" s="98">
        <v>22.882851093860268</v>
      </c>
      <c r="H15" s="98">
        <v>19.458128078817737</v>
      </c>
    </row>
    <row r="16" spans="1:8" ht="15" customHeight="1">
      <c r="A16" s="128"/>
      <c r="B16" s="130"/>
      <c r="C16" s="130"/>
      <c r="D16" s="130"/>
      <c r="E16" s="130"/>
      <c r="F16" s="71"/>
      <c r="G16" s="115"/>
      <c r="H16" s="115"/>
    </row>
    <row r="17" spans="1:8" ht="15" customHeight="1">
      <c r="A17" s="125" t="s">
        <v>140</v>
      </c>
      <c r="B17" s="131"/>
      <c r="C17" s="131"/>
      <c r="D17" s="131"/>
      <c r="E17" s="131"/>
      <c r="F17" s="131"/>
      <c r="G17" s="132"/>
      <c r="H17" s="132"/>
    </row>
    <row r="18" spans="1:8" ht="15" customHeight="1">
      <c r="A18" s="128" t="s">
        <v>126</v>
      </c>
      <c r="B18" s="99">
        <v>100</v>
      </c>
      <c r="C18" s="99">
        <v>100</v>
      </c>
      <c r="D18" s="99">
        <v>100</v>
      </c>
      <c r="E18" s="99">
        <v>100</v>
      </c>
      <c r="F18" s="99">
        <v>100</v>
      </c>
      <c r="G18" s="98">
        <v>100</v>
      </c>
      <c r="H18" s="98">
        <v>100</v>
      </c>
    </row>
    <row r="19" spans="1:8" ht="15" customHeight="1">
      <c r="A19" s="128" t="s">
        <v>127</v>
      </c>
      <c r="B19" s="99">
        <v>76.578411405295313</v>
      </c>
      <c r="C19" s="99">
        <v>39.399624765478421</v>
      </c>
      <c r="D19" s="99">
        <v>26.352530541012214</v>
      </c>
      <c r="E19" s="99">
        <v>21.563745019920319</v>
      </c>
      <c r="F19" s="99">
        <v>17.372515125324114</v>
      </c>
      <c r="G19" s="98">
        <v>15.258329309512314</v>
      </c>
      <c r="H19" s="98">
        <v>14.306857424765665</v>
      </c>
    </row>
    <row r="20" spans="1:8" ht="15" customHeight="1">
      <c r="A20" s="128" t="s">
        <v>128</v>
      </c>
      <c r="B20" s="99">
        <v>7.9429735234215881</v>
      </c>
      <c r="C20" s="99">
        <v>17.448405253283301</v>
      </c>
      <c r="D20" s="99">
        <v>18.440954043048283</v>
      </c>
      <c r="E20" s="99">
        <v>22.858565737051791</v>
      </c>
      <c r="F20" s="99">
        <v>20.656871218668972</v>
      </c>
      <c r="G20" s="98">
        <v>26.653790439401252</v>
      </c>
      <c r="H20" s="98">
        <v>23.137641835224471</v>
      </c>
    </row>
    <row r="21" spans="1:8" ht="15" customHeight="1">
      <c r="A21" s="128" t="s">
        <v>129</v>
      </c>
      <c r="B21" s="88" t="s">
        <v>141</v>
      </c>
      <c r="C21" s="99">
        <v>2.4390243902439024</v>
      </c>
      <c r="D21" s="99">
        <v>2.2105875509016872</v>
      </c>
      <c r="E21" s="99">
        <v>1.7928286852589643</v>
      </c>
      <c r="F21" s="99">
        <v>1.3828867761452031</v>
      </c>
      <c r="G21" s="98">
        <v>2.0280057943022696</v>
      </c>
      <c r="H21" s="98">
        <v>2.6640355204736061</v>
      </c>
    </row>
    <row r="22" spans="1:8" ht="15" customHeight="1">
      <c r="A22" s="128" t="s">
        <v>131</v>
      </c>
      <c r="B22" s="88" t="s">
        <v>141</v>
      </c>
      <c r="C22" s="88" t="s">
        <v>142</v>
      </c>
      <c r="D22" s="99">
        <v>6.0500290866783013</v>
      </c>
      <c r="E22" s="99">
        <v>5.926294820717132</v>
      </c>
      <c r="F22" s="99">
        <v>3.2843560933448575</v>
      </c>
      <c r="G22" s="98">
        <v>3.3317238049251565</v>
      </c>
      <c r="H22" s="98">
        <v>3.4040453872718306</v>
      </c>
    </row>
    <row r="23" spans="1:8" ht="15" customHeight="1">
      <c r="A23" s="128" t="s">
        <v>132</v>
      </c>
      <c r="B23" s="88" t="s">
        <v>142</v>
      </c>
      <c r="C23" s="88" t="s">
        <v>141</v>
      </c>
      <c r="D23" s="88" t="s">
        <v>141</v>
      </c>
      <c r="E23" s="88" t="s">
        <v>141</v>
      </c>
      <c r="F23" s="99">
        <v>0.38893690579083834</v>
      </c>
      <c r="G23" s="98">
        <v>0.82085948816996623</v>
      </c>
      <c r="H23" s="98">
        <v>1.2333497779970399</v>
      </c>
    </row>
    <row r="24" spans="1:8" ht="15" customHeight="1">
      <c r="A24" s="128" t="s">
        <v>133</v>
      </c>
      <c r="B24" s="88" t="s">
        <v>141</v>
      </c>
      <c r="C24" s="88" t="s">
        <v>141</v>
      </c>
      <c r="D24" s="88" t="s">
        <v>143</v>
      </c>
      <c r="E24" s="88" t="s">
        <v>144</v>
      </c>
      <c r="F24" s="99">
        <v>0.73465859982713921</v>
      </c>
      <c r="G24" s="98">
        <v>1.1105746016417191</v>
      </c>
      <c r="H24" s="98">
        <v>6.3147508633448455</v>
      </c>
    </row>
    <row r="25" spans="1:8" ht="15" customHeight="1">
      <c r="A25" s="128" t="s">
        <v>134</v>
      </c>
      <c r="B25" s="88" t="s">
        <v>130</v>
      </c>
      <c r="C25" s="88" t="s">
        <v>130</v>
      </c>
      <c r="D25" s="88" t="s">
        <v>130</v>
      </c>
      <c r="E25" s="88" t="s">
        <v>130</v>
      </c>
      <c r="F25" s="88" t="s">
        <v>130</v>
      </c>
      <c r="G25" s="129" t="s">
        <v>130</v>
      </c>
      <c r="H25" s="98">
        <v>1.8253576714356192</v>
      </c>
    </row>
    <row r="26" spans="1:8" ht="15" customHeight="1">
      <c r="A26" s="128" t="s">
        <v>135</v>
      </c>
      <c r="B26" s="88" t="s">
        <v>141</v>
      </c>
      <c r="C26" s="88" t="s">
        <v>141</v>
      </c>
      <c r="D26" s="99">
        <v>0.75625363583478766</v>
      </c>
      <c r="E26" s="99">
        <v>1.1952191235059761</v>
      </c>
      <c r="F26" s="99">
        <v>1.1235955056179776</v>
      </c>
      <c r="G26" s="98">
        <v>1.1588604538870111</v>
      </c>
      <c r="H26" s="98">
        <v>1.2333497779970399</v>
      </c>
    </row>
    <row r="27" spans="1:8" ht="15" customHeight="1">
      <c r="A27" s="128" t="s">
        <v>136</v>
      </c>
      <c r="B27" s="99">
        <v>6.1099796334012222</v>
      </c>
      <c r="C27" s="99">
        <v>6.191369606003752</v>
      </c>
      <c r="D27" s="99">
        <v>3.8394415357766145</v>
      </c>
      <c r="E27" s="99">
        <v>4.6314741035856573</v>
      </c>
      <c r="F27" s="99">
        <v>4.1054451166810715</v>
      </c>
      <c r="G27" s="98">
        <v>4.2974408498309993</v>
      </c>
      <c r="H27" s="98">
        <v>4.9827331031080409</v>
      </c>
    </row>
    <row r="28" spans="1:8" ht="15" customHeight="1">
      <c r="A28" s="128" t="s">
        <v>137</v>
      </c>
      <c r="B28" s="88" t="s">
        <v>141</v>
      </c>
      <c r="C28" s="88" t="s">
        <v>141</v>
      </c>
      <c r="D28" s="99">
        <v>23.036649214659686</v>
      </c>
      <c r="E28" s="99">
        <v>24.750996015936256</v>
      </c>
      <c r="F28" s="99">
        <v>14.174589455488332</v>
      </c>
      <c r="G28" s="98">
        <v>9.3674553355866728</v>
      </c>
      <c r="H28" s="98">
        <v>8.0907745436605829</v>
      </c>
    </row>
    <row r="29" spans="1:8" ht="15" customHeight="1">
      <c r="A29" s="128" t="s">
        <v>138</v>
      </c>
      <c r="B29" s="88" t="s">
        <v>141</v>
      </c>
      <c r="C29" s="88" t="s">
        <v>141</v>
      </c>
      <c r="D29" s="99">
        <v>5.2356020942408374</v>
      </c>
      <c r="E29" s="99">
        <v>5.8266932270916332</v>
      </c>
      <c r="F29" s="99">
        <v>4.1486603284356089</v>
      </c>
      <c r="G29" s="98">
        <v>2.9454369869628199</v>
      </c>
      <c r="H29" s="98">
        <v>3.1573754316724227</v>
      </c>
    </row>
    <row r="30" spans="1:8" ht="15" customHeight="1">
      <c r="A30" s="128" t="s">
        <v>139</v>
      </c>
      <c r="B30" s="99">
        <v>9.3686354378818741</v>
      </c>
      <c r="C30" s="99">
        <v>34.521575984990619</v>
      </c>
      <c r="D30" s="99">
        <v>14.077952297847585</v>
      </c>
      <c r="E30" s="99">
        <v>11.703187250996015</v>
      </c>
      <c r="F30" s="99">
        <v>32.627484874675886</v>
      </c>
      <c r="G30" s="98">
        <v>33.027522935779821</v>
      </c>
      <c r="H30" s="98">
        <v>29.64972866304884</v>
      </c>
    </row>
    <row r="31" spans="1:8" ht="15" customHeight="1">
      <c r="A31" s="133"/>
      <c r="B31" s="134"/>
      <c r="C31" s="134"/>
      <c r="D31" s="134"/>
      <c r="E31" s="134"/>
      <c r="F31" s="134"/>
      <c r="G31" s="135"/>
      <c r="H31" s="135"/>
    </row>
    <row r="32" spans="1:8" ht="15" customHeight="1">
      <c r="A32" s="125" t="s">
        <v>146</v>
      </c>
      <c r="B32" s="131"/>
      <c r="C32" s="131"/>
      <c r="D32" s="131"/>
      <c r="E32" s="131"/>
      <c r="F32" s="131"/>
      <c r="G32" s="132"/>
      <c r="H32" s="132"/>
    </row>
    <row r="33" spans="1:8" ht="15" customHeight="1">
      <c r="A33" s="136" t="s">
        <v>147</v>
      </c>
      <c r="B33" s="99">
        <v>100</v>
      </c>
      <c r="C33" s="99">
        <v>100</v>
      </c>
      <c r="D33" s="99">
        <v>100</v>
      </c>
      <c r="E33" s="99">
        <v>100</v>
      </c>
      <c r="F33" s="99">
        <v>100</v>
      </c>
      <c r="G33" s="98">
        <v>100</v>
      </c>
      <c r="H33" s="98">
        <v>100</v>
      </c>
    </row>
    <row r="34" spans="1:8" ht="15" customHeight="1">
      <c r="A34" s="136" t="s">
        <v>127</v>
      </c>
      <c r="B34" s="99">
        <v>64.636542239685653</v>
      </c>
      <c r="C34" s="99">
        <v>36.739864864864863</v>
      </c>
      <c r="D34" s="99">
        <v>24.889282550930027</v>
      </c>
      <c r="E34" s="99">
        <v>22.299168975069254</v>
      </c>
      <c r="F34" s="99">
        <v>18.260351504319335</v>
      </c>
      <c r="G34" s="98">
        <v>14.734500973033082</v>
      </c>
      <c r="H34" s="98">
        <v>13.072900645955091</v>
      </c>
    </row>
    <row r="35" spans="1:8" ht="15" customHeight="1">
      <c r="A35" s="136" t="s">
        <v>128</v>
      </c>
      <c r="B35" s="99">
        <v>18.860510805500983</v>
      </c>
      <c r="C35" s="99">
        <v>28.547297297297298</v>
      </c>
      <c r="D35" s="99">
        <v>26.129317980513729</v>
      </c>
      <c r="E35" s="99">
        <v>27.354570637119114</v>
      </c>
      <c r="F35" s="99">
        <v>33.571641346440273</v>
      </c>
      <c r="G35" s="98">
        <v>40.283569641367805</v>
      </c>
      <c r="H35" s="98">
        <v>37.834512457705323</v>
      </c>
    </row>
    <row r="36" spans="1:8" ht="15" customHeight="1">
      <c r="A36" s="136" t="s">
        <v>129</v>
      </c>
      <c r="B36" s="88" t="s">
        <v>141</v>
      </c>
      <c r="C36" s="99">
        <v>11.908783783783784</v>
      </c>
      <c r="D36" s="99">
        <v>8.4588131089459697</v>
      </c>
      <c r="E36" s="99">
        <v>7.9986149584487531</v>
      </c>
      <c r="F36" s="99">
        <v>9.2046470062555859</v>
      </c>
      <c r="G36" s="98">
        <v>8.3958854601056441</v>
      </c>
      <c r="H36" s="98">
        <v>9.6893263611196563</v>
      </c>
    </row>
    <row r="37" spans="1:8" ht="15" customHeight="1">
      <c r="A37" s="136" t="s">
        <v>131</v>
      </c>
      <c r="B37" s="88" t="s">
        <v>141</v>
      </c>
      <c r="C37" s="88" t="s">
        <v>145</v>
      </c>
      <c r="D37" s="99">
        <v>11.381753764393268</v>
      </c>
      <c r="E37" s="99">
        <v>12.707756232686981</v>
      </c>
      <c r="F37" s="99">
        <v>10.425975573428657</v>
      </c>
      <c r="G37" s="98">
        <v>9.8415346121768135</v>
      </c>
      <c r="H37" s="98">
        <v>11.288834204860043</v>
      </c>
    </row>
    <row r="38" spans="1:8" ht="15" customHeight="1">
      <c r="A38" s="136" t="s">
        <v>132</v>
      </c>
      <c r="B38" s="88" t="s">
        <v>145</v>
      </c>
      <c r="C38" s="88" t="s">
        <v>141</v>
      </c>
      <c r="D38" s="88" t="s">
        <v>141</v>
      </c>
      <c r="E38" s="88" t="s">
        <v>141</v>
      </c>
      <c r="F38" s="99">
        <v>0.44682752457551383</v>
      </c>
      <c r="G38" s="98">
        <v>0.47261606894634423</v>
      </c>
      <c r="H38" s="98">
        <v>0.6459550907413103</v>
      </c>
    </row>
    <row r="39" spans="1:8" ht="15" customHeight="1">
      <c r="A39" s="136" t="s">
        <v>133</v>
      </c>
      <c r="B39" s="88" t="s">
        <v>141</v>
      </c>
      <c r="C39" s="88" t="s">
        <v>145</v>
      </c>
      <c r="D39" s="88" t="s">
        <v>141</v>
      </c>
      <c r="E39" s="88" t="s">
        <v>141</v>
      </c>
      <c r="F39" s="99">
        <v>1.9660411081322611</v>
      </c>
      <c r="G39" s="98">
        <v>0.91743119266055051</v>
      </c>
      <c r="H39" s="98">
        <v>6.1211934789295608</v>
      </c>
    </row>
    <row r="40" spans="1:8" ht="15" customHeight="1">
      <c r="A40" s="128" t="s">
        <v>134</v>
      </c>
      <c r="B40" s="88" t="s">
        <v>130</v>
      </c>
      <c r="C40" s="88" t="s">
        <v>130</v>
      </c>
      <c r="D40" s="88" t="s">
        <v>130</v>
      </c>
      <c r="E40" s="88" t="s">
        <v>130</v>
      </c>
      <c r="F40" s="88" t="s">
        <v>130</v>
      </c>
      <c r="G40" s="129" t="s">
        <v>130</v>
      </c>
      <c r="H40" s="98">
        <v>0.3691171947093202</v>
      </c>
    </row>
    <row r="41" spans="1:8" ht="15" customHeight="1">
      <c r="A41" s="136" t="s">
        <v>135</v>
      </c>
      <c r="B41" s="88" t="s">
        <v>141</v>
      </c>
      <c r="C41" s="88" t="s">
        <v>141</v>
      </c>
      <c r="D41" s="99">
        <v>0.39858281665190437</v>
      </c>
      <c r="E41" s="99">
        <v>0.41551246537396125</v>
      </c>
      <c r="F41" s="99">
        <v>0.29788501638367593</v>
      </c>
      <c r="G41" s="98">
        <v>0.13900472616068948</v>
      </c>
      <c r="H41" s="98">
        <v>0.21531836358043679</v>
      </c>
    </row>
    <row r="42" spans="1:8" ht="15" customHeight="1">
      <c r="A42" s="136" t="s">
        <v>136</v>
      </c>
      <c r="B42" s="99">
        <v>5.1080550098231825</v>
      </c>
      <c r="C42" s="99">
        <v>3.8006756756756759</v>
      </c>
      <c r="D42" s="99">
        <v>2.2143489813994686</v>
      </c>
      <c r="E42" s="99">
        <v>2.0083102493074789</v>
      </c>
      <c r="F42" s="99">
        <v>1.9064641048555258</v>
      </c>
      <c r="G42" s="98">
        <v>1.3344453711426187</v>
      </c>
      <c r="H42" s="98">
        <v>1.2303906490310674</v>
      </c>
    </row>
    <row r="43" spans="1:8" ht="15" customHeight="1">
      <c r="A43" s="136" t="s">
        <v>137</v>
      </c>
      <c r="B43" s="88" t="s">
        <v>141</v>
      </c>
      <c r="C43" s="88" t="s">
        <v>141</v>
      </c>
      <c r="D43" s="99">
        <v>17.759078830823739</v>
      </c>
      <c r="E43" s="99">
        <v>17.036011080332411</v>
      </c>
      <c r="F43" s="99">
        <v>9.3238010128090565</v>
      </c>
      <c r="G43" s="98">
        <v>4.9207673060884067</v>
      </c>
      <c r="H43" s="98">
        <v>4.4294063365118426</v>
      </c>
    </row>
    <row r="44" spans="1:8" ht="15" customHeight="1">
      <c r="A44" s="136" t="s">
        <v>138</v>
      </c>
      <c r="B44" s="88" t="s">
        <v>141</v>
      </c>
      <c r="C44" s="88" t="s">
        <v>141</v>
      </c>
      <c r="D44" s="99">
        <v>3.4543844109831712</v>
      </c>
      <c r="E44" s="99">
        <v>3.7742382271468147</v>
      </c>
      <c r="F44" s="99">
        <v>2.3830801310694074</v>
      </c>
      <c r="G44" s="98">
        <v>1.9182652210175146</v>
      </c>
      <c r="H44" s="98">
        <v>1.9993848046754845</v>
      </c>
    </row>
    <row r="45" spans="1:8" ht="15" customHeight="1">
      <c r="A45" s="137" t="s">
        <v>139</v>
      </c>
      <c r="B45" s="96">
        <v>11.394891944990176</v>
      </c>
      <c r="C45" s="96">
        <v>19.003378378378379</v>
      </c>
      <c r="D45" s="96">
        <v>5.3144375553587242</v>
      </c>
      <c r="E45" s="96">
        <v>6.405817174515235</v>
      </c>
      <c r="F45" s="96">
        <v>12.213285671730711</v>
      </c>
      <c r="G45" s="95">
        <v>17.041979427300529</v>
      </c>
      <c r="H45" s="95">
        <v>13.103660412180867</v>
      </c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14" sqref="J14"/>
    </sheetView>
  </sheetViews>
  <sheetFormatPr defaultRowHeight="13.5"/>
  <cols>
    <col min="1" max="1" width="15.5" bestFit="1" customWidth="1"/>
    <col min="2" max="6" width="8.5" customWidth="1"/>
    <col min="7" max="7" width="8.5" bestFit="1" customWidth="1"/>
  </cols>
  <sheetData>
    <row r="1" spans="1:10" ht="36">
      <c r="A1" s="160" t="s">
        <v>148</v>
      </c>
      <c r="B1" s="157" t="s">
        <v>149</v>
      </c>
      <c r="C1" s="158" t="s">
        <v>150</v>
      </c>
      <c r="D1" s="157" t="s">
        <v>151</v>
      </c>
      <c r="E1" s="157" t="s">
        <v>152</v>
      </c>
      <c r="F1" s="158" t="s">
        <v>153</v>
      </c>
      <c r="G1" s="159" t="s">
        <v>154</v>
      </c>
      <c r="H1" s="141"/>
      <c r="I1" s="140"/>
      <c r="J1" s="138"/>
    </row>
    <row r="2" spans="1:10">
      <c r="A2" s="142" t="s">
        <v>155</v>
      </c>
      <c r="B2" s="143"/>
      <c r="C2" s="144"/>
      <c r="D2" s="143"/>
      <c r="E2" s="143"/>
      <c r="F2" s="144"/>
      <c r="G2" s="145"/>
      <c r="H2" s="141"/>
      <c r="I2" s="140"/>
      <c r="J2" s="138"/>
    </row>
    <row r="3" spans="1:10">
      <c r="A3" s="146" t="s">
        <v>119</v>
      </c>
      <c r="B3" s="147">
        <v>136458</v>
      </c>
      <c r="C3" s="147">
        <v>136203</v>
      </c>
      <c r="D3" s="147">
        <v>243</v>
      </c>
      <c r="E3" s="147">
        <v>12</v>
      </c>
      <c r="F3" s="147">
        <v>433402</v>
      </c>
      <c r="G3" s="148">
        <v>3.1820297643957915</v>
      </c>
      <c r="H3" s="141"/>
      <c r="I3" s="141"/>
      <c r="J3" s="138"/>
    </row>
    <row r="4" spans="1:10">
      <c r="A4" s="146" t="s">
        <v>156</v>
      </c>
      <c r="B4" s="147">
        <v>153762</v>
      </c>
      <c r="C4" s="147">
        <v>152862</v>
      </c>
      <c r="D4" s="147">
        <v>251</v>
      </c>
      <c r="E4" s="147">
        <v>649</v>
      </c>
      <c r="F4" s="147">
        <v>457787</v>
      </c>
      <c r="G4" s="148">
        <v>2.9947730632858396</v>
      </c>
      <c r="H4" s="141"/>
      <c r="I4" s="138"/>
      <c r="J4" s="139"/>
    </row>
    <row r="5" spans="1:10">
      <c r="A5" s="146" t="s">
        <v>157</v>
      </c>
      <c r="B5" s="149">
        <v>168384</v>
      </c>
      <c r="C5" s="147">
        <v>167470</v>
      </c>
      <c r="D5" s="147">
        <v>178</v>
      </c>
      <c r="E5" s="147">
        <v>736</v>
      </c>
      <c r="F5" s="147">
        <v>469819</v>
      </c>
      <c r="G5" s="148">
        <v>2.8053920105093448</v>
      </c>
      <c r="H5" s="141"/>
      <c r="I5" s="138"/>
      <c r="J5" s="139"/>
    </row>
    <row r="6" spans="1:10">
      <c r="A6" s="146" t="s">
        <v>122</v>
      </c>
      <c r="B6" s="149">
        <v>180796</v>
      </c>
      <c r="C6" s="147">
        <v>180311</v>
      </c>
      <c r="D6" s="147">
        <v>207</v>
      </c>
      <c r="E6" s="147">
        <v>278</v>
      </c>
      <c r="F6" s="147">
        <v>480234</v>
      </c>
      <c r="G6" s="148">
        <v>2.6633649638679837</v>
      </c>
      <c r="H6" s="141"/>
      <c r="I6" s="138"/>
      <c r="J6" s="139"/>
    </row>
    <row r="7" spans="1:10">
      <c r="A7" s="146" t="s">
        <v>123</v>
      </c>
      <c r="B7" s="149">
        <v>196732</v>
      </c>
      <c r="C7" s="147">
        <v>194051</v>
      </c>
      <c r="D7" s="147">
        <v>218</v>
      </c>
      <c r="E7" s="147">
        <v>2463</v>
      </c>
      <c r="F7" s="147">
        <v>492152</v>
      </c>
      <c r="G7" s="148">
        <v>2.5361992465898142</v>
      </c>
      <c r="H7" s="141"/>
      <c r="I7" s="138"/>
      <c r="J7" s="139"/>
    </row>
    <row r="8" spans="1:10">
      <c r="A8" s="146" t="s">
        <v>124</v>
      </c>
      <c r="B8" s="149">
        <v>210482</v>
      </c>
      <c r="C8" s="147">
        <v>210240</v>
      </c>
      <c r="D8" s="147">
        <v>242</v>
      </c>
      <c r="E8" s="147">
        <v>0</v>
      </c>
      <c r="F8" s="147">
        <v>503890</v>
      </c>
      <c r="G8" s="148">
        <v>2.3967370624048705</v>
      </c>
      <c r="H8" s="141"/>
      <c r="I8" s="138"/>
      <c r="J8" s="139"/>
    </row>
    <row r="9" spans="1:10">
      <c r="A9" s="146" t="s">
        <v>125</v>
      </c>
      <c r="B9" s="149">
        <v>217419</v>
      </c>
      <c r="C9" s="147">
        <v>217163</v>
      </c>
      <c r="D9" s="147">
        <v>256</v>
      </c>
      <c r="E9" s="147">
        <v>0</v>
      </c>
      <c r="F9" s="147">
        <v>510164</v>
      </c>
      <c r="G9" s="148">
        <v>2.3492215525</v>
      </c>
      <c r="H9" s="141"/>
      <c r="I9" s="138"/>
      <c r="J9" s="139"/>
    </row>
    <row r="10" spans="1:10">
      <c r="A10" s="150"/>
      <c r="B10" s="147"/>
      <c r="C10" s="147"/>
      <c r="D10" s="147"/>
      <c r="E10" s="147"/>
      <c r="F10" s="147"/>
      <c r="G10" s="148"/>
      <c r="H10" s="138"/>
      <c r="I10" s="138"/>
      <c r="J10" s="139"/>
    </row>
    <row r="11" spans="1:10">
      <c r="A11" s="142" t="s">
        <v>158</v>
      </c>
      <c r="B11" s="143"/>
      <c r="C11" s="144"/>
      <c r="D11" s="143"/>
      <c r="E11" s="143"/>
      <c r="F11" s="144"/>
      <c r="G11" s="145"/>
      <c r="H11" s="138"/>
      <c r="I11" s="138"/>
      <c r="J11" s="139"/>
    </row>
    <row r="12" spans="1:10">
      <c r="A12" s="146" t="s">
        <v>159</v>
      </c>
      <c r="B12" s="153">
        <v>13178</v>
      </c>
      <c r="C12" s="153">
        <v>13191</v>
      </c>
      <c r="D12" s="153">
        <v>-25</v>
      </c>
      <c r="E12" s="169" t="s">
        <v>160</v>
      </c>
      <c r="F12" s="153">
        <v>31001</v>
      </c>
      <c r="G12" s="154">
        <v>-8.9203936381368365E-2</v>
      </c>
      <c r="H12" s="138"/>
      <c r="I12" s="138"/>
      <c r="J12" s="138"/>
    </row>
    <row r="13" spans="1:10">
      <c r="A13" s="146" t="s">
        <v>161</v>
      </c>
      <c r="B13" s="153">
        <v>17304</v>
      </c>
      <c r="C13" s="153">
        <v>16659</v>
      </c>
      <c r="D13" s="153">
        <v>8</v>
      </c>
      <c r="E13" s="169" t="s">
        <v>160</v>
      </c>
      <c r="F13" s="153">
        <v>24385</v>
      </c>
      <c r="G13" s="154">
        <v>-0.18725670110995196</v>
      </c>
      <c r="H13" s="138"/>
      <c r="I13" s="138"/>
      <c r="J13" s="138"/>
    </row>
    <row r="14" spans="1:10">
      <c r="A14" s="146" t="s">
        <v>162</v>
      </c>
      <c r="B14" s="153">
        <v>14622</v>
      </c>
      <c r="C14" s="153">
        <v>14608</v>
      </c>
      <c r="D14" s="153">
        <v>-73</v>
      </c>
      <c r="E14" s="169" t="s">
        <v>160</v>
      </c>
      <c r="F14" s="153">
        <v>12032</v>
      </c>
      <c r="G14" s="154">
        <v>-0.18938105277649475</v>
      </c>
      <c r="H14" s="138"/>
      <c r="I14" s="138"/>
      <c r="J14" s="138"/>
    </row>
    <row r="15" spans="1:10">
      <c r="A15" s="146" t="s">
        <v>163</v>
      </c>
      <c r="B15" s="153">
        <v>12412</v>
      </c>
      <c r="C15" s="153">
        <v>12841</v>
      </c>
      <c r="D15" s="153">
        <v>29</v>
      </c>
      <c r="E15" s="169" t="s">
        <v>160</v>
      </c>
      <c r="F15" s="153">
        <v>10415</v>
      </c>
      <c r="G15" s="154">
        <v>-0.14202704664136112</v>
      </c>
      <c r="H15" s="138"/>
      <c r="I15" s="138"/>
      <c r="J15" s="138"/>
    </row>
    <row r="16" spans="1:10">
      <c r="A16" s="146" t="s">
        <v>164</v>
      </c>
      <c r="B16" s="153">
        <v>15936</v>
      </c>
      <c r="C16" s="153">
        <v>13740</v>
      </c>
      <c r="D16" s="153">
        <v>11</v>
      </c>
      <c r="E16" s="169" t="s">
        <v>160</v>
      </c>
      <c r="F16" s="153">
        <v>11918</v>
      </c>
      <c r="G16" s="154">
        <v>-0.1271657172781695</v>
      </c>
      <c r="H16" s="138"/>
      <c r="I16" s="138"/>
    </row>
    <row r="17" spans="1:9">
      <c r="A17" s="146" t="s">
        <v>165</v>
      </c>
      <c r="B17" s="153">
        <v>13750</v>
      </c>
      <c r="C17" s="153">
        <v>16189</v>
      </c>
      <c r="D17" s="153">
        <v>24</v>
      </c>
      <c r="E17" s="169" t="s">
        <v>160</v>
      </c>
      <c r="F17" s="153">
        <v>11738</v>
      </c>
      <c r="G17" s="154">
        <v>-0.13946218418494372</v>
      </c>
      <c r="H17" s="138"/>
      <c r="I17" s="138"/>
    </row>
    <row r="18" spans="1:9">
      <c r="A18" s="146" t="s">
        <v>166</v>
      </c>
      <c r="B18" s="153">
        <v>6937</v>
      </c>
      <c r="C18" s="153">
        <v>6923</v>
      </c>
      <c r="D18" s="153">
        <v>14</v>
      </c>
      <c r="E18" s="169" t="s">
        <v>160</v>
      </c>
      <c r="F18" s="153">
        <v>6274</v>
      </c>
      <c r="G18" s="154">
        <v>-4.7515509904870523E-2</v>
      </c>
      <c r="H18" s="138"/>
      <c r="I18" s="138"/>
    </row>
    <row r="19" spans="1:9">
      <c r="A19" s="150"/>
      <c r="B19" s="151"/>
      <c r="C19" s="151"/>
      <c r="D19" s="151"/>
      <c r="E19" s="151"/>
      <c r="F19" s="151"/>
      <c r="G19" s="152"/>
      <c r="H19" s="138"/>
      <c r="I19" s="138"/>
    </row>
    <row r="20" spans="1:9">
      <c r="A20" s="155" t="s">
        <v>167</v>
      </c>
      <c r="B20" s="151"/>
      <c r="C20" s="151"/>
      <c r="D20" s="151"/>
      <c r="E20" s="151"/>
      <c r="F20" s="151"/>
      <c r="G20" s="152"/>
      <c r="H20" s="138"/>
      <c r="I20" s="138"/>
    </row>
    <row r="21" spans="1:9">
      <c r="A21" s="146" t="s">
        <v>159</v>
      </c>
      <c r="B21" s="162">
        <v>10.7</v>
      </c>
      <c r="C21" s="162">
        <v>10.7</v>
      </c>
      <c r="D21" s="162">
        <v>-9.3000000000000007</v>
      </c>
      <c r="E21" s="163" t="s">
        <v>160</v>
      </c>
      <c r="F21" s="162">
        <v>7.7</v>
      </c>
      <c r="G21" s="164">
        <v>-2.7</v>
      </c>
      <c r="H21" s="138"/>
      <c r="I21" s="161"/>
    </row>
    <row r="22" spans="1:9">
      <c r="A22" s="146" t="s">
        <v>161</v>
      </c>
      <c r="B22" s="162">
        <v>12.7</v>
      </c>
      <c r="C22" s="162">
        <v>12.2</v>
      </c>
      <c r="D22" s="162">
        <v>3.3</v>
      </c>
      <c r="E22" s="165" t="s">
        <v>160</v>
      </c>
      <c r="F22" s="162">
        <v>5.6</v>
      </c>
      <c r="G22" s="164">
        <v>-5.9</v>
      </c>
      <c r="H22" s="138"/>
      <c r="I22" s="138"/>
    </row>
    <row r="23" spans="1:9">
      <c r="A23" s="146" t="s">
        <v>162</v>
      </c>
      <c r="B23" s="162">
        <v>9.5</v>
      </c>
      <c r="C23" s="162">
        <v>9.6</v>
      </c>
      <c r="D23" s="162">
        <v>-29.1</v>
      </c>
      <c r="E23" s="165" t="s">
        <v>160</v>
      </c>
      <c r="F23" s="162">
        <v>2.6</v>
      </c>
      <c r="G23" s="164">
        <v>-6.3</v>
      </c>
      <c r="H23" s="138"/>
      <c r="I23" s="138"/>
    </row>
    <row r="24" spans="1:9">
      <c r="A24" s="146" t="s">
        <v>163</v>
      </c>
      <c r="B24" s="162">
        <v>7.4</v>
      </c>
      <c r="C24" s="162">
        <v>7.7</v>
      </c>
      <c r="D24" s="162">
        <v>16.3</v>
      </c>
      <c r="E24" s="165" t="s">
        <v>160</v>
      </c>
      <c r="F24" s="162">
        <v>2.2000000000000002</v>
      </c>
      <c r="G24" s="164">
        <v>-5.0999999999999996</v>
      </c>
      <c r="H24" s="138"/>
      <c r="I24" s="138"/>
    </row>
    <row r="25" spans="1:9">
      <c r="A25" s="146" t="s">
        <v>164</v>
      </c>
      <c r="B25" s="162">
        <v>8.8000000000000007</v>
      </c>
      <c r="C25" s="162">
        <v>7.6</v>
      </c>
      <c r="D25" s="162">
        <v>5.3</v>
      </c>
      <c r="E25" s="165" t="s">
        <v>160</v>
      </c>
      <c r="F25" s="162">
        <v>2.5</v>
      </c>
      <c r="G25" s="164">
        <v>-4.8</v>
      </c>
      <c r="H25" s="138"/>
      <c r="I25" s="138"/>
    </row>
    <row r="26" spans="1:9">
      <c r="A26" s="146" t="s">
        <v>165</v>
      </c>
      <c r="B26" s="162">
        <v>7</v>
      </c>
      <c r="C26" s="162">
        <v>8.3000000000000007</v>
      </c>
      <c r="D26" s="162">
        <v>11</v>
      </c>
      <c r="E26" s="165" t="s">
        <v>160</v>
      </c>
      <c r="F26" s="162">
        <v>2.4</v>
      </c>
      <c r="G26" s="164">
        <v>-5.5</v>
      </c>
      <c r="H26" s="138"/>
      <c r="I26" s="138"/>
    </row>
    <row r="27" spans="1:9">
      <c r="A27" s="156" t="s">
        <v>166</v>
      </c>
      <c r="B27" s="166">
        <v>3.3</v>
      </c>
      <c r="C27" s="166">
        <v>3.3</v>
      </c>
      <c r="D27" s="166">
        <v>5.8</v>
      </c>
      <c r="E27" s="167" t="s">
        <v>160</v>
      </c>
      <c r="F27" s="166">
        <v>1.2</v>
      </c>
      <c r="G27" s="168">
        <v>-2</v>
      </c>
      <c r="H27" s="138"/>
      <c r="I27" s="138"/>
    </row>
    <row r="28" spans="1:9" ht="16.5" customHeight="1"/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M19" sqref="M19"/>
    </sheetView>
  </sheetViews>
  <sheetFormatPr defaultRowHeight="13.5"/>
  <cols>
    <col min="1" max="1" width="5.625" customWidth="1"/>
    <col min="2" max="2" width="12.625" customWidth="1"/>
    <col min="3" max="10" width="8.125" customWidth="1"/>
  </cols>
  <sheetData>
    <row r="1" spans="1:10">
      <c r="A1" s="213" t="s">
        <v>168</v>
      </c>
      <c r="B1" s="214"/>
      <c r="C1" s="206" t="s">
        <v>126</v>
      </c>
      <c r="D1" s="207" t="s">
        <v>169</v>
      </c>
      <c r="E1" s="207" t="s">
        <v>170</v>
      </c>
      <c r="F1" s="207" t="s">
        <v>171</v>
      </c>
      <c r="G1" s="207" t="s">
        <v>172</v>
      </c>
      <c r="H1" s="207" t="s">
        <v>173</v>
      </c>
      <c r="I1" s="207" t="s">
        <v>174</v>
      </c>
      <c r="J1" s="208" t="s">
        <v>175</v>
      </c>
    </row>
    <row r="2" spans="1:10">
      <c r="A2" s="181" t="s">
        <v>126</v>
      </c>
      <c r="B2" s="212" t="s">
        <v>119</v>
      </c>
      <c r="C2" s="199">
        <v>136203</v>
      </c>
      <c r="D2" s="185">
        <v>26876</v>
      </c>
      <c r="E2" s="185">
        <v>23163</v>
      </c>
      <c r="F2" s="185">
        <v>25583</v>
      </c>
      <c r="G2" s="185">
        <v>34955</v>
      </c>
      <c r="H2" s="185">
        <v>14910</v>
      </c>
      <c r="I2" s="185">
        <v>7081</v>
      </c>
      <c r="J2" s="186">
        <v>3635</v>
      </c>
    </row>
    <row r="3" spans="1:10">
      <c r="A3" s="179"/>
      <c r="B3" s="183" t="s">
        <v>156</v>
      </c>
      <c r="C3" s="199">
        <v>152862</v>
      </c>
      <c r="D3" s="185">
        <v>35509</v>
      </c>
      <c r="E3" s="185">
        <v>29111</v>
      </c>
      <c r="F3" s="185">
        <v>28763</v>
      </c>
      <c r="G3" s="185">
        <v>34805</v>
      </c>
      <c r="H3" s="185">
        <v>14005</v>
      </c>
      <c r="I3" s="185">
        <v>7103</v>
      </c>
      <c r="J3" s="186">
        <v>3566</v>
      </c>
    </row>
    <row r="4" spans="1:10">
      <c r="A4" s="179"/>
      <c r="B4" s="183" t="s">
        <v>157</v>
      </c>
      <c r="C4" s="199">
        <v>167470</v>
      </c>
      <c r="D4" s="185">
        <v>44501</v>
      </c>
      <c r="E4" s="185">
        <v>35423</v>
      </c>
      <c r="F4" s="185">
        <v>32037</v>
      </c>
      <c r="G4" s="185">
        <v>32848</v>
      </c>
      <c r="H4" s="185">
        <v>13002</v>
      </c>
      <c r="I4" s="185">
        <v>6473</v>
      </c>
      <c r="J4" s="186">
        <v>3186</v>
      </c>
    </row>
    <row r="5" spans="1:10">
      <c r="A5" s="179"/>
      <c r="B5" s="183" t="s">
        <v>122</v>
      </c>
      <c r="C5" s="199">
        <v>180311</v>
      </c>
      <c r="D5" s="185">
        <v>51047</v>
      </c>
      <c r="E5" s="185">
        <v>42012</v>
      </c>
      <c r="F5" s="185">
        <v>35425</v>
      </c>
      <c r="G5" s="185">
        <v>31700</v>
      </c>
      <c r="H5" s="185">
        <v>11967</v>
      </c>
      <c r="I5" s="185">
        <v>5579</v>
      </c>
      <c r="J5" s="186">
        <v>2581</v>
      </c>
    </row>
    <row r="6" spans="1:10">
      <c r="A6" s="179"/>
      <c r="B6" s="183" t="s">
        <v>123</v>
      </c>
      <c r="C6" s="199">
        <v>194051</v>
      </c>
      <c r="D6" s="185">
        <v>58967</v>
      </c>
      <c r="E6" s="185">
        <v>48361</v>
      </c>
      <c r="F6" s="185">
        <v>37872</v>
      </c>
      <c r="G6" s="185">
        <v>31035</v>
      </c>
      <c r="H6" s="185">
        <v>10910</v>
      </c>
      <c r="I6" s="185">
        <v>4823</v>
      </c>
      <c r="J6" s="186">
        <v>2083</v>
      </c>
    </row>
    <row r="7" spans="1:10">
      <c r="A7" s="179"/>
      <c r="B7" s="183" t="s">
        <v>124</v>
      </c>
      <c r="C7" s="199">
        <v>210240</v>
      </c>
      <c r="D7" s="185">
        <v>71628</v>
      </c>
      <c r="E7" s="185">
        <v>53641</v>
      </c>
      <c r="F7" s="185">
        <v>38851</v>
      </c>
      <c r="G7" s="185">
        <v>30374</v>
      </c>
      <c r="H7" s="185">
        <v>9923</v>
      </c>
      <c r="I7" s="185">
        <v>4052</v>
      </c>
      <c r="J7" s="186">
        <v>1771</v>
      </c>
    </row>
    <row r="8" spans="1:10">
      <c r="A8" s="180"/>
      <c r="B8" s="184" t="s">
        <v>125</v>
      </c>
      <c r="C8" s="209">
        <v>217163</v>
      </c>
      <c r="D8" s="210">
        <v>73337</v>
      </c>
      <c r="E8" s="210">
        <v>59561</v>
      </c>
      <c r="F8" s="210">
        <v>39934</v>
      </c>
      <c r="G8" s="210">
        <v>30058</v>
      </c>
      <c r="H8" s="210">
        <v>9715</v>
      </c>
      <c r="I8" s="210">
        <v>3234</v>
      </c>
      <c r="J8" s="211">
        <v>1324</v>
      </c>
    </row>
    <row r="9" spans="1:10">
      <c r="A9" s="181" t="s">
        <v>176</v>
      </c>
      <c r="B9" s="183" t="s">
        <v>119</v>
      </c>
      <c r="C9" s="200">
        <v>100</v>
      </c>
      <c r="D9" s="187">
        <v>19.732311329412717</v>
      </c>
      <c r="E9" s="187">
        <v>17.006233342877909</v>
      </c>
      <c r="F9" s="187">
        <v>18.782993032458904</v>
      </c>
      <c r="G9" s="187">
        <v>25.663898739381658</v>
      </c>
      <c r="H9" s="187">
        <v>10.946895442831655</v>
      </c>
      <c r="I9" s="187">
        <v>5.1988575875714922</v>
      </c>
      <c r="J9" s="188">
        <v>2.6688105254656653</v>
      </c>
    </row>
    <row r="10" spans="1:10">
      <c r="A10" s="179"/>
      <c r="B10" s="183" t="s">
        <v>156</v>
      </c>
      <c r="C10" s="200">
        <v>100</v>
      </c>
      <c r="D10" s="187">
        <v>23.229448783870417</v>
      </c>
      <c r="E10" s="187">
        <v>19.04397430362026</v>
      </c>
      <c r="F10" s="187">
        <v>18.816317986157451</v>
      </c>
      <c r="G10" s="187">
        <v>22.768902670382438</v>
      </c>
      <c r="H10" s="187">
        <v>9.1618584082374959</v>
      </c>
      <c r="I10" s="187">
        <v>4.6466747785584381</v>
      </c>
      <c r="J10" s="188">
        <v>2.3328230691735028</v>
      </c>
    </row>
    <row r="11" spans="1:10">
      <c r="A11" s="179"/>
      <c r="B11" s="183" t="s">
        <v>157</v>
      </c>
      <c r="C11" s="200">
        <v>100</v>
      </c>
      <c r="D11" s="187">
        <v>26.572520451424136</v>
      </c>
      <c r="E11" s="187">
        <v>21.151848092195618</v>
      </c>
      <c r="F11" s="187">
        <v>19.1299934316594</v>
      </c>
      <c r="G11" s="187">
        <v>19.614259270317071</v>
      </c>
      <c r="H11" s="187">
        <v>7.7637785872096492</v>
      </c>
      <c r="I11" s="187">
        <v>3.8651698811727475</v>
      </c>
      <c r="J11" s="188">
        <v>1.9024302860213769</v>
      </c>
    </row>
    <row r="12" spans="1:10">
      <c r="A12" s="179"/>
      <c r="B12" s="183" t="s">
        <v>122</v>
      </c>
      <c r="C12" s="200">
        <v>100</v>
      </c>
      <c r="D12" s="187">
        <v>28.310530139592149</v>
      </c>
      <c r="E12" s="187">
        <v>23.299743221434078</v>
      </c>
      <c r="F12" s="187">
        <v>19.646610578389559</v>
      </c>
      <c r="G12" s="187">
        <v>17.580735506985153</v>
      </c>
      <c r="H12" s="187">
        <v>6.6368663032205468</v>
      </c>
      <c r="I12" s="187">
        <v>3.0940985297624657</v>
      </c>
      <c r="J12" s="188">
        <v>1.4314157206160467</v>
      </c>
    </row>
    <row r="13" spans="1:10">
      <c r="A13" s="179"/>
      <c r="B13" s="183" t="s">
        <v>123</v>
      </c>
      <c r="C13" s="200">
        <v>100</v>
      </c>
      <c r="D13" s="187">
        <v>30.38737239179391</v>
      </c>
      <c r="E13" s="187">
        <v>24.921798908534353</v>
      </c>
      <c r="F13" s="187">
        <v>19.516518853291146</v>
      </c>
      <c r="G13" s="187">
        <v>15.993218277669271</v>
      </c>
      <c r="H13" s="187">
        <v>5.6222333304131382</v>
      </c>
      <c r="I13" s="187">
        <v>2.4854290882293828</v>
      </c>
      <c r="J13" s="188">
        <v>1.0734291500687962</v>
      </c>
    </row>
    <row r="14" spans="1:10">
      <c r="A14" s="179"/>
      <c r="B14" s="183" t="s">
        <v>124</v>
      </c>
      <c r="C14" s="200">
        <v>100</v>
      </c>
      <c r="D14" s="187">
        <v>34.06963470319635</v>
      </c>
      <c r="E14" s="187">
        <v>25.514174277016743</v>
      </c>
      <c r="F14" s="187">
        <v>18.479356925418568</v>
      </c>
      <c r="G14" s="187">
        <v>14.447298325722983</v>
      </c>
      <c r="H14" s="187">
        <v>4.7198439878234399</v>
      </c>
      <c r="I14" s="187">
        <v>1.9273211567732116</v>
      </c>
      <c r="J14" s="188">
        <v>0.84237062404870622</v>
      </c>
    </row>
    <row r="15" spans="1:10">
      <c r="A15" s="180"/>
      <c r="B15" s="183" t="s">
        <v>125</v>
      </c>
      <c r="C15" s="200">
        <v>100</v>
      </c>
      <c r="D15" s="187">
        <v>33.770485764149512</v>
      </c>
      <c r="E15" s="187">
        <v>27.426863692249597</v>
      </c>
      <c r="F15" s="187">
        <v>18.38895207747176</v>
      </c>
      <c r="G15" s="187">
        <v>13.841216045090555</v>
      </c>
      <c r="H15" s="187">
        <v>4.4735981728010756</v>
      </c>
      <c r="I15" s="187">
        <v>1.4892039620008934</v>
      </c>
      <c r="J15" s="188">
        <v>0.60968028623660575</v>
      </c>
    </row>
    <row r="16" spans="1:10">
      <c r="A16" s="181" t="s">
        <v>158</v>
      </c>
      <c r="B16" s="182" t="s">
        <v>159</v>
      </c>
      <c r="C16" s="201">
        <v>17394</v>
      </c>
      <c r="D16" s="189">
        <v>8712</v>
      </c>
      <c r="E16" s="189">
        <v>3905</v>
      </c>
      <c r="F16" s="189">
        <v>1893</v>
      </c>
      <c r="G16" s="189">
        <v>1333</v>
      </c>
      <c r="H16" s="189">
        <v>1328</v>
      </c>
      <c r="I16" s="189">
        <v>343</v>
      </c>
      <c r="J16" s="190">
        <v>-120</v>
      </c>
    </row>
    <row r="17" spans="1:10">
      <c r="A17" s="179"/>
      <c r="B17" s="183" t="s">
        <v>161</v>
      </c>
      <c r="C17" s="202">
        <v>16659</v>
      </c>
      <c r="D17" s="191">
        <v>8633</v>
      </c>
      <c r="E17" s="191">
        <v>5948</v>
      </c>
      <c r="F17" s="191">
        <v>3180</v>
      </c>
      <c r="G17" s="191">
        <v>-150</v>
      </c>
      <c r="H17" s="191">
        <v>-905</v>
      </c>
      <c r="I17" s="191">
        <v>22</v>
      </c>
      <c r="J17" s="192">
        <v>-69</v>
      </c>
    </row>
    <row r="18" spans="1:10">
      <c r="A18" s="179"/>
      <c r="B18" s="183" t="s">
        <v>162</v>
      </c>
      <c r="C18" s="202">
        <v>14608</v>
      </c>
      <c r="D18" s="191">
        <v>8992</v>
      </c>
      <c r="E18" s="191">
        <v>6312</v>
      </c>
      <c r="F18" s="191">
        <v>3274</v>
      </c>
      <c r="G18" s="191">
        <v>-1957</v>
      </c>
      <c r="H18" s="191">
        <v>-1003</v>
      </c>
      <c r="I18" s="191">
        <v>-630</v>
      </c>
      <c r="J18" s="192">
        <v>-380</v>
      </c>
    </row>
    <row r="19" spans="1:10">
      <c r="A19" s="179"/>
      <c r="B19" s="183" t="s">
        <v>163</v>
      </c>
      <c r="C19" s="202">
        <v>12841</v>
      </c>
      <c r="D19" s="191">
        <v>6546</v>
      </c>
      <c r="E19" s="191">
        <v>6589</v>
      </c>
      <c r="F19" s="191">
        <v>3388</v>
      </c>
      <c r="G19" s="191">
        <v>-1148</v>
      </c>
      <c r="H19" s="191">
        <v>-1035</v>
      </c>
      <c r="I19" s="191">
        <v>-894</v>
      </c>
      <c r="J19" s="192">
        <v>-605</v>
      </c>
    </row>
    <row r="20" spans="1:10">
      <c r="A20" s="179"/>
      <c r="B20" s="183" t="s">
        <v>164</v>
      </c>
      <c r="C20" s="202">
        <v>13740</v>
      </c>
      <c r="D20" s="191">
        <v>7920</v>
      </c>
      <c r="E20" s="191">
        <v>6349</v>
      </c>
      <c r="F20" s="191">
        <v>2447</v>
      </c>
      <c r="G20" s="191">
        <v>-665</v>
      </c>
      <c r="H20" s="191">
        <v>-1057</v>
      </c>
      <c r="I20" s="191">
        <v>-756</v>
      </c>
      <c r="J20" s="192">
        <v>-498</v>
      </c>
    </row>
    <row r="21" spans="1:10">
      <c r="A21" s="179"/>
      <c r="B21" s="183" t="s">
        <v>165</v>
      </c>
      <c r="C21" s="202">
        <v>16189</v>
      </c>
      <c r="D21" s="191">
        <v>12661</v>
      </c>
      <c r="E21" s="191">
        <v>5280</v>
      </c>
      <c r="F21" s="191">
        <v>979</v>
      </c>
      <c r="G21" s="191">
        <v>-661</v>
      </c>
      <c r="H21" s="191">
        <v>-987</v>
      </c>
      <c r="I21" s="191">
        <v>-771</v>
      </c>
      <c r="J21" s="192">
        <v>-312</v>
      </c>
    </row>
    <row r="22" spans="1:10">
      <c r="A22" s="180"/>
      <c r="B22" s="183" t="s">
        <v>166</v>
      </c>
      <c r="C22" s="202">
        <v>6923</v>
      </c>
      <c r="D22" s="191">
        <v>1709</v>
      </c>
      <c r="E22" s="191">
        <v>5920</v>
      </c>
      <c r="F22" s="191">
        <v>1083</v>
      </c>
      <c r="G22" s="191">
        <v>-316</v>
      </c>
      <c r="H22" s="191">
        <v>-208</v>
      </c>
      <c r="I22" s="191">
        <v>-818</v>
      </c>
      <c r="J22" s="192">
        <v>-447</v>
      </c>
    </row>
    <row r="23" spans="1:10">
      <c r="A23" s="181" t="s">
        <v>177</v>
      </c>
      <c r="B23" s="182" t="s">
        <v>159</v>
      </c>
      <c r="C23" s="203">
        <v>14.640305027396913</v>
      </c>
      <c r="D23" s="193">
        <v>47.9630037436688</v>
      </c>
      <c r="E23" s="193">
        <v>20.27728736109669</v>
      </c>
      <c r="F23" s="193">
        <v>7.9907133811734905</v>
      </c>
      <c r="G23" s="193">
        <v>3.9646659925049073</v>
      </c>
      <c r="H23" s="193">
        <v>9.7776468855838612</v>
      </c>
      <c r="I23" s="193">
        <v>5.0905313149302467</v>
      </c>
      <c r="J23" s="194">
        <v>-3.1957390146471374</v>
      </c>
    </row>
    <row r="24" spans="1:10">
      <c r="A24" s="179"/>
      <c r="B24" s="183" t="s">
        <v>161</v>
      </c>
      <c r="C24" s="204">
        <v>12.231008127574281</v>
      </c>
      <c r="D24" s="195">
        <v>32.121595475517189</v>
      </c>
      <c r="E24" s="195">
        <v>25.678884427751154</v>
      </c>
      <c r="F24" s="195">
        <v>12.430129382793261</v>
      </c>
      <c r="G24" s="195">
        <v>-0.42912315834644543</v>
      </c>
      <c r="H24" s="195">
        <v>-6.0697518443997316</v>
      </c>
      <c r="I24" s="195">
        <v>0.31069058042649345</v>
      </c>
      <c r="J24" s="196">
        <v>-1.8982118294360386</v>
      </c>
    </row>
    <row r="25" spans="1:10">
      <c r="A25" s="179"/>
      <c r="B25" s="183" t="s">
        <v>162</v>
      </c>
      <c r="C25" s="204">
        <v>9.5563318548756389</v>
      </c>
      <c r="D25" s="195">
        <v>25.323157509363824</v>
      </c>
      <c r="E25" s="195">
        <v>21.682525505822543</v>
      </c>
      <c r="F25" s="195">
        <v>11.382679136390502</v>
      </c>
      <c r="G25" s="195">
        <v>-5.6227553512426383</v>
      </c>
      <c r="H25" s="195">
        <v>-7.1617279543020356</v>
      </c>
      <c r="I25" s="195">
        <v>-8.8694917640433619</v>
      </c>
      <c r="J25" s="196">
        <v>-10.65619742007852</v>
      </c>
    </row>
    <row r="26" spans="1:10">
      <c r="A26" s="179"/>
      <c r="B26" s="183" t="s">
        <v>163</v>
      </c>
      <c r="C26" s="204">
        <v>7.6676419657252044</v>
      </c>
      <c r="D26" s="195">
        <v>14.709781802656119</v>
      </c>
      <c r="E26" s="195">
        <v>18.600909013917509</v>
      </c>
      <c r="F26" s="195">
        <v>10.575272341355307</v>
      </c>
      <c r="G26" s="195">
        <v>-3.4948855333658062</v>
      </c>
      <c r="H26" s="195">
        <v>-7.9603137978772498</v>
      </c>
      <c r="I26" s="195">
        <v>-13.811215819558164</v>
      </c>
      <c r="J26" s="196">
        <v>-18.989328311362211</v>
      </c>
    </row>
    <row r="27" spans="1:10">
      <c r="A27" s="179"/>
      <c r="B27" s="183" t="s">
        <v>164</v>
      </c>
      <c r="C27" s="204">
        <v>7.6201673774755836</v>
      </c>
      <c r="D27" s="195">
        <v>15.5151135228319</v>
      </c>
      <c r="E27" s="195">
        <v>15.112348852708749</v>
      </c>
      <c r="F27" s="195">
        <v>6.9075511644318981</v>
      </c>
      <c r="G27" s="195">
        <v>-2.0977917981072554</v>
      </c>
      <c r="H27" s="195">
        <v>-8.8326230467117899</v>
      </c>
      <c r="I27" s="195">
        <v>-13.550815558343791</v>
      </c>
      <c r="J27" s="196">
        <v>-19.2948469585432</v>
      </c>
    </row>
    <row r="28" spans="1:10">
      <c r="A28" s="179"/>
      <c r="B28" s="183" t="s">
        <v>165</v>
      </c>
      <c r="C28" s="204">
        <v>8.3426521893728971</v>
      </c>
      <c r="D28" s="195">
        <v>21.471331422660132</v>
      </c>
      <c r="E28" s="195">
        <v>10.917888381133558</v>
      </c>
      <c r="F28" s="195">
        <v>2.5850232361639205</v>
      </c>
      <c r="G28" s="195">
        <v>-2.1298533913323667</v>
      </c>
      <c r="H28" s="195">
        <v>-9.0467461044912927</v>
      </c>
      <c r="I28" s="195">
        <v>-15.98590089156127</v>
      </c>
      <c r="J28" s="196">
        <v>-14.978396543446951</v>
      </c>
    </row>
    <row r="29" spans="1:10">
      <c r="A29" s="180"/>
      <c r="B29" s="184" t="s">
        <v>166</v>
      </c>
      <c r="C29" s="205">
        <v>3.2929033485540335</v>
      </c>
      <c r="D29" s="197">
        <v>2.3859384598201818</v>
      </c>
      <c r="E29" s="197">
        <v>11.03633414738726</v>
      </c>
      <c r="F29" s="197">
        <v>2.7875730354431032</v>
      </c>
      <c r="G29" s="197">
        <v>-1.0403634687561729</v>
      </c>
      <c r="H29" s="197">
        <v>-2.0961402801572104</v>
      </c>
      <c r="I29" s="197">
        <v>-20.187561697926952</v>
      </c>
      <c r="J29" s="198">
        <v>-25.239977413890458</v>
      </c>
    </row>
  </sheetData>
  <mergeCells count="5">
    <mergeCell ref="A16:A22"/>
    <mergeCell ref="A23:A29"/>
    <mergeCell ref="A1:B1"/>
    <mergeCell ref="A2:A8"/>
    <mergeCell ref="A9:A15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L17" sqref="L17"/>
    </sheetView>
  </sheetViews>
  <sheetFormatPr defaultRowHeight="13.5"/>
  <cols>
    <col min="1" max="1" width="37.5" customWidth="1"/>
    <col min="2" max="8" width="8.125" customWidth="1"/>
  </cols>
  <sheetData>
    <row r="1" spans="1:8">
      <c r="A1" s="217" t="s">
        <v>178</v>
      </c>
      <c r="B1" s="216" t="s">
        <v>119</v>
      </c>
      <c r="C1" s="224" t="s">
        <v>156</v>
      </c>
      <c r="D1" s="224" t="s">
        <v>157</v>
      </c>
      <c r="E1" s="224" t="s">
        <v>122</v>
      </c>
      <c r="F1" s="224" t="s">
        <v>123</v>
      </c>
      <c r="G1" s="225" t="s">
        <v>124</v>
      </c>
      <c r="H1" s="225" t="s">
        <v>125</v>
      </c>
    </row>
    <row r="2" spans="1:8">
      <c r="A2" s="226" t="s">
        <v>179</v>
      </c>
      <c r="B2" s="218">
        <v>136203</v>
      </c>
      <c r="C2" s="218">
        <v>152862</v>
      </c>
      <c r="D2" s="218">
        <v>167470</v>
      </c>
      <c r="E2" s="218">
        <v>180311</v>
      </c>
      <c r="F2" s="218">
        <v>194051</v>
      </c>
      <c r="G2" s="219">
        <v>210240</v>
      </c>
      <c r="H2" s="219">
        <v>217163</v>
      </c>
    </row>
    <row r="3" spans="1:8">
      <c r="A3" s="227" t="s">
        <v>180</v>
      </c>
      <c r="B3" s="220">
        <v>109026</v>
      </c>
      <c r="C3" s="220">
        <v>116849</v>
      </c>
      <c r="D3" s="220">
        <v>122236</v>
      </c>
      <c r="E3" s="220">
        <v>128231</v>
      </c>
      <c r="F3" s="220">
        <v>133780</v>
      </c>
      <c r="G3" s="221">
        <v>136113</v>
      </c>
      <c r="H3" s="221">
        <v>142117</v>
      </c>
    </row>
    <row r="4" spans="1:8">
      <c r="A4" s="227" t="s">
        <v>181</v>
      </c>
      <c r="B4" s="220">
        <v>84358</v>
      </c>
      <c r="C4" s="220">
        <v>92058</v>
      </c>
      <c r="D4" s="220">
        <v>97456</v>
      </c>
      <c r="E4" s="220">
        <v>103933</v>
      </c>
      <c r="F4" s="220">
        <v>110144</v>
      </c>
      <c r="G4" s="221">
        <v>114460</v>
      </c>
      <c r="H4" s="221">
        <v>123068</v>
      </c>
    </row>
    <row r="5" spans="1:8">
      <c r="A5" s="227" t="s">
        <v>182</v>
      </c>
      <c r="B5" s="220">
        <v>17220</v>
      </c>
      <c r="C5" s="220">
        <v>21667</v>
      </c>
      <c r="D5" s="220">
        <v>26393</v>
      </c>
      <c r="E5" s="220">
        <v>31242</v>
      </c>
      <c r="F5" s="220">
        <v>35723</v>
      </c>
      <c r="G5" s="221">
        <v>38717</v>
      </c>
      <c r="H5" s="221">
        <v>43935</v>
      </c>
    </row>
    <row r="6" spans="1:8">
      <c r="A6" s="227" t="s">
        <v>183</v>
      </c>
      <c r="B6" s="220">
        <v>58499</v>
      </c>
      <c r="C6" s="220">
        <v>60150</v>
      </c>
      <c r="D6" s="220">
        <v>59457</v>
      </c>
      <c r="E6" s="220">
        <v>59438</v>
      </c>
      <c r="F6" s="220">
        <v>59183</v>
      </c>
      <c r="G6" s="221">
        <v>58796</v>
      </c>
      <c r="H6" s="221">
        <v>60907</v>
      </c>
    </row>
    <row r="7" spans="1:8">
      <c r="A7" s="227" t="s">
        <v>184</v>
      </c>
      <c r="B7" s="220">
        <v>1266</v>
      </c>
      <c r="C7" s="220">
        <v>1616</v>
      </c>
      <c r="D7" s="220">
        <v>1786</v>
      </c>
      <c r="E7" s="220">
        <v>1979</v>
      </c>
      <c r="F7" s="220">
        <v>2257</v>
      </c>
      <c r="G7" s="221">
        <v>2511</v>
      </c>
      <c r="H7" s="221">
        <v>2750</v>
      </c>
    </row>
    <row r="8" spans="1:8">
      <c r="A8" s="227" t="s">
        <v>185</v>
      </c>
      <c r="B8" s="220">
        <v>7373</v>
      </c>
      <c r="C8" s="220">
        <v>8625</v>
      </c>
      <c r="D8" s="220">
        <v>9820</v>
      </c>
      <c r="E8" s="220">
        <v>11274</v>
      </c>
      <c r="F8" s="220">
        <v>12981</v>
      </c>
      <c r="G8" s="221">
        <v>14436</v>
      </c>
      <c r="H8" s="221">
        <v>15476</v>
      </c>
    </row>
    <row r="9" spans="1:8">
      <c r="A9" s="227" t="s">
        <v>186</v>
      </c>
      <c r="B9" s="220">
        <v>24668</v>
      </c>
      <c r="C9" s="220">
        <v>24791</v>
      </c>
      <c r="D9" s="220">
        <v>24780</v>
      </c>
      <c r="E9" s="220">
        <v>24298</v>
      </c>
      <c r="F9" s="220">
        <v>23636</v>
      </c>
      <c r="G9" s="221">
        <v>21653</v>
      </c>
      <c r="H9" s="221">
        <v>19049</v>
      </c>
    </row>
    <row r="10" spans="1:8">
      <c r="A10" s="227" t="s">
        <v>187</v>
      </c>
      <c r="B10" s="220">
        <v>771</v>
      </c>
      <c r="C10" s="220">
        <v>819</v>
      </c>
      <c r="D10" s="220">
        <v>928</v>
      </c>
      <c r="E10" s="220">
        <v>1018</v>
      </c>
      <c r="F10" s="220">
        <v>1026</v>
      </c>
      <c r="G10" s="221">
        <v>944</v>
      </c>
      <c r="H10" s="221">
        <v>832</v>
      </c>
    </row>
    <row r="11" spans="1:8">
      <c r="A11" s="227" t="s">
        <v>188</v>
      </c>
      <c r="B11" s="220">
        <v>1309</v>
      </c>
      <c r="C11" s="220">
        <v>1639</v>
      </c>
      <c r="D11" s="220">
        <v>1917</v>
      </c>
      <c r="E11" s="220">
        <v>2392</v>
      </c>
      <c r="F11" s="220">
        <v>2843</v>
      </c>
      <c r="G11" s="221">
        <v>2818</v>
      </c>
      <c r="H11" s="221">
        <v>2713</v>
      </c>
    </row>
    <row r="12" spans="1:8">
      <c r="A12" s="227" t="s">
        <v>189</v>
      </c>
      <c r="B12" s="220">
        <v>7167</v>
      </c>
      <c r="C12" s="220">
        <v>7318</v>
      </c>
      <c r="D12" s="220">
        <v>6947</v>
      </c>
      <c r="E12" s="220">
        <v>5970</v>
      </c>
      <c r="F12" s="220">
        <v>5104</v>
      </c>
      <c r="G12" s="221">
        <v>4123</v>
      </c>
      <c r="H12" s="221">
        <v>3215</v>
      </c>
    </row>
    <row r="13" spans="1:8">
      <c r="A13" s="227" t="s">
        <v>190</v>
      </c>
      <c r="B13" s="220">
        <v>8833</v>
      </c>
      <c r="C13" s="220">
        <v>8758</v>
      </c>
      <c r="D13" s="220">
        <v>8881</v>
      </c>
      <c r="E13" s="220">
        <v>8488</v>
      </c>
      <c r="F13" s="220">
        <v>7698</v>
      </c>
      <c r="G13" s="221">
        <v>6608</v>
      </c>
      <c r="H13" s="221">
        <v>5466</v>
      </c>
    </row>
    <row r="14" spans="1:8">
      <c r="A14" s="227" t="s">
        <v>191</v>
      </c>
      <c r="B14" s="220">
        <v>310</v>
      </c>
      <c r="C14" s="220">
        <v>309</v>
      </c>
      <c r="D14" s="220">
        <v>302</v>
      </c>
      <c r="E14" s="220">
        <v>335</v>
      </c>
      <c r="F14" s="220">
        <v>387</v>
      </c>
      <c r="G14" s="221">
        <v>427</v>
      </c>
      <c r="H14" s="221">
        <v>386</v>
      </c>
    </row>
    <row r="15" spans="1:8">
      <c r="A15" s="227" t="s">
        <v>192</v>
      </c>
      <c r="B15" s="220">
        <v>1110</v>
      </c>
      <c r="C15" s="220">
        <v>1149</v>
      </c>
      <c r="D15" s="220">
        <v>1121</v>
      </c>
      <c r="E15" s="220">
        <v>1369</v>
      </c>
      <c r="F15" s="220">
        <v>1604</v>
      </c>
      <c r="G15" s="221">
        <v>1803</v>
      </c>
      <c r="H15" s="221">
        <v>1732</v>
      </c>
    </row>
    <row r="16" spans="1:8">
      <c r="A16" s="227" t="s">
        <v>193</v>
      </c>
      <c r="B16" s="220">
        <v>545</v>
      </c>
      <c r="C16" s="220">
        <v>451</v>
      </c>
      <c r="D16" s="220">
        <v>459</v>
      </c>
      <c r="E16" s="220">
        <v>520</v>
      </c>
      <c r="F16" s="220">
        <v>419</v>
      </c>
      <c r="G16" s="221">
        <v>391</v>
      </c>
      <c r="H16" s="221">
        <v>321</v>
      </c>
    </row>
    <row r="17" spans="1:8">
      <c r="A17" s="227" t="s">
        <v>194</v>
      </c>
      <c r="B17" s="220">
        <v>2721</v>
      </c>
      <c r="C17" s="220">
        <v>2236</v>
      </c>
      <c r="D17" s="220">
        <v>1977</v>
      </c>
      <c r="E17" s="220">
        <v>1633</v>
      </c>
      <c r="F17" s="220">
        <v>1606</v>
      </c>
      <c r="G17" s="221">
        <v>1430</v>
      </c>
      <c r="H17" s="221">
        <v>1053</v>
      </c>
    </row>
    <row r="18" spans="1:8">
      <c r="A18" s="227" t="s">
        <v>195</v>
      </c>
      <c r="B18" s="220">
        <v>524</v>
      </c>
      <c r="C18" s="220">
        <v>628</v>
      </c>
      <c r="D18" s="220">
        <v>657</v>
      </c>
      <c r="E18" s="220">
        <v>751</v>
      </c>
      <c r="F18" s="220">
        <v>863</v>
      </c>
      <c r="G18" s="221">
        <v>942</v>
      </c>
      <c r="H18" s="221">
        <v>1087</v>
      </c>
    </row>
    <row r="19" spans="1:8">
      <c r="A19" s="227" t="s">
        <v>196</v>
      </c>
      <c r="B19" s="220">
        <v>1378</v>
      </c>
      <c r="C19" s="220">
        <v>1484</v>
      </c>
      <c r="D19" s="220">
        <v>1591</v>
      </c>
      <c r="E19" s="220">
        <v>1822</v>
      </c>
      <c r="F19" s="220">
        <v>2086</v>
      </c>
      <c r="G19" s="221">
        <v>2167</v>
      </c>
      <c r="H19" s="221">
        <v>2244</v>
      </c>
    </row>
    <row r="20" spans="1:8">
      <c r="A20" s="227" t="s">
        <v>197</v>
      </c>
      <c r="B20" s="220">
        <v>301</v>
      </c>
      <c r="C20" s="220">
        <v>504</v>
      </c>
      <c r="D20" s="220">
        <v>733</v>
      </c>
      <c r="E20" s="220">
        <v>1033</v>
      </c>
      <c r="F20" s="220">
        <v>1304</v>
      </c>
      <c r="G20" s="221">
        <v>2047</v>
      </c>
      <c r="H20" s="221">
        <v>1660</v>
      </c>
    </row>
    <row r="21" spans="1:8">
      <c r="A21" s="228" t="s">
        <v>198</v>
      </c>
      <c r="B21" s="222">
        <v>26876</v>
      </c>
      <c r="C21" s="222">
        <v>35509</v>
      </c>
      <c r="D21" s="222">
        <v>44501</v>
      </c>
      <c r="E21" s="222">
        <v>51047</v>
      </c>
      <c r="F21" s="222">
        <v>58967</v>
      </c>
      <c r="G21" s="223">
        <v>71628</v>
      </c>
      <c r="H21" s="223">
        <v>73337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表１</vt:lpstr>
      <vt:lpstr>表２</vt:lpstr>
      <vt:lpstr>表３，４</vt:lpstr>
      <vt:lpstr>表５</vt:lpstr>
      <vt:lpstr>表６</vt:lpstr>
      <vt:lpstr>表７</vt:lpstr>
      <vt:lpstr>表８</vt:lpstr>
      <vt:lpstr>表９</vt:lpstr>
      <vt:lpstr>表１０</vt:lpstr>
      <vt:lpstr>表１１</vt:lpstr>
      <vt:lpstr>表１２</vt:lpstr>
      <vt:lpstr>表１３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2017-03-27T23:39:09Z</dcterms:created>
  <dcterms:modified xsi:type="dcterms:W3CDTF">2017-03-28T04:18:37Z</dcterms:modified>
</cp:coreProperties>
</file>