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 tabRatio="935"/>
  </bookViews>
  <sheets>
    <sheet name="表１" sheetId="1" r:id="rId1"/>
    <sheet name="表２－１" sheetId="2" r:id="rId2"/>
    <sheet name="表２－２" sheetId="3" r:id="rId3"/>
    <sheet name="表２－３" sheetId="4" r:id="rId4"/>
    <sheet name="表３" sheetId="5" r:id="rId5"/>
    <sheet name="表４" sheetId="6" r:id="rId6"/>
    <sheet name="表５" sheetId="7" r:id="rId7"/>
    <sheet name="表６" sheetId="8" r:id="rId8"/>
    <sheet name="表６詳細" sheetId="9" r:id="rId9"/>
    <sheet name="表７" sheetId="10" r:id="rId10"/>
    <sheet name="表７詳細" sheetId="11" r:id="rId11"/>
    <sheet name="表８" sheetId="12" r:id="rId12"/>
    <sheet name="表９" sheetId="13" r:id="rId13"/>
    <sheet name="表９詳細" sheetId="14" r:id="rId14"/>
    <sheet name="表１０" sheetId="15" r:id="rId15"/>
    <sheet name="表１０詳細" sheetId="16" r:id="rId16"/>
    <sheet name="表１１" sheetId="17" r:id="rId17"/>
    <sheet name="表１２" sheetId="18" r:id="rId18"/>
    <sheet name="表１３" sheetId="19" r:id="rId19"/>
    <sheet name="表１４" sheetId="20" r:id="rId20"/>
    <sheet name="表１５" sheetId="21" r:id="rId21"/>
    <sheet name="表１６" sheetId="22" r:id="rId22"/>
    <sheet name="表１７" sheetId="23" r:id="rId23"/>
  </sheets>
  <externalReferences>
    <externalReference r:id="rId24"/>
    <externalReference r:id="rId25"/>
    <externalReference r:id="rId26"/>
  </externalReferences>
  <definedNames>
    <definedName name="_xlnm._FilterDatabase" localSheetId="19" hidden="1">表１４!$A$3:$N$82</definedName>
    <definedName name="_xlnm.Print_Area" localSheetId="0">表１!$A$1:$L$18</definedName>
    <definedName name="_xlnm.Print_Area" localSheetId="16">表１１!$A$1:$J$21</definedName>
    <definedName name="_xlnm.Print_Area" localSheetId="17">表１２!$A$1:$K$55</definedName>
    <definedName name="_xlnm.Print_Area" localSheetId="18">表１３!$A$1:$K$33</definedName>
    <definedName name="_xlnm.Print_Area" localSheetId="5">表４!$A$1:$Q$48</definedName>
  </definedNames>
  <calcPr calcId="145621"/>
</workbook>
</file>

<file path=xl/calcChain.xml><?xml version="1.0" encoding="utf-8"?>
<calcChain xmlns="http://schemas.openxmlformats.org/spreadsheetml/2006/main">
  <c r="G16" i="17" l="1"/>
  <c r="J16" i="17" s="1"/>
  <c r="E16" i="17"/>
  <c r="B16" i="17"/>
  <c r="G15" i="17"/>
  <c r="J15" i="17" s="1"/>
  <c r="B15" i="17"/>
  <c r="E15" i="17" s="1"/>
  <c r="G14" i="17"/>
  <c r="J14" i="17" s="1"/>
  <c r="B14" i="17"/>
  <c r="E14" i="17" s="1"/>
  <c r="J3" i="16" l="1"/>
  <c r="I3" i="16"/>
  <c r="H3" i="16"/>
  <c r="E3" i="16"/>
  <c r="D3" i="16"/>
  <c r="C3" i="16"/>
  <c r="J3" i="14"/>
  <c r="I3" i="14"/>
  <c r="H3" i="14"/>
  <c r="E3" i="14"/>
  <c r="D3" i="14"/>
  <c r="C3" i="14"/>
  <c r="J29" i="13"/>
  <c r="I29" i="13"/>
  <c r="H29" i="13"/>
  <c r="E29" i="13"/>
  <c r="D29" i="13"/>
  <c r="C29" i="13"/>
  <c r="J16" i="13"/>
  <c r="I16" i="13"/>
  <c r="H16" i="13"/>
  <c r="E16" i="13"/>
  <c r="D16" i="13"/>
  <c r="C16" i="13"/>
  <c r="J29" i="8"/>
  <c r="I29" i="8"/>
  <c r="H29" i="8"/>
  <c r="E29" i="8"/>
  <c r="D29" i="8"/>
  <c r="C29" i="8"/>
  <c r="J16" i="8"/>
  <c r="I16" i="8"/>
  <c r="H16" i="8"/>
  <c r="E16" i="8"/>
  <c r="D16" i="8"/>
  <c r="C16" i="8"/>
  <c r="L48" i="6" l="1"/>
  <c r="D48" i="6"/>
  <c r="L47" i="6"/>
  <c r="D47" i="6"/>
  <c r="L46" i="6"/>
  <c r="D46" i="6"/>
  <c r="L45" i="6"/>
  <c r="D45" i="6"/>
  <c r="L44" i="6"/>
  <c r="D44" i="6"/>
  <c r="L43" i="6"/>
  <c r="D43" i="6"/>
  <c r="L42" i="6"/>
  <c r="D42" i="6"/>
  <c r="L41" i="6"/>
  <c r="D41" i="6"/>
  <c r="L40" i="6"/>
  <c r="D40" i="6"/>
  <c r="L39" i="6"/>
  <c r="D39" i="6"/>
  <c r="L38" i="6"/>
  <c r="D38" i="6"/>
  <c r="L37" i="6"/>
  <c r="D37" i="6"/>
  <c r="L36" i="6"/>
  <c r="D36" i="6"/>
  <c r="L32" i="6"/>
  <c r="D32" i="6"/>
  <c r="L31" i="6"/>
  <c r="D31" i="6"/>
  <c r="L30" i="6"/>
  <c r="D30" i="6"/>
  <c r="L29" i="6"/>
  <c r="D29" i="6"/>
  <c r="L28" i="6"/>
  <c r="D28" i="6"/>
  <c r="L27" i="6"/>
  <c r="D27" i="6"/>
  <c r="L26" i="6"/>
  <c r="D26" i="6"/>
  <c r="L25" i="6"/>
  <c r="D25" i="6"/>
  <c r="L24" i="6"/>
  <c r="D24" i="6"/>
  <c r="L23" i="6"/>
  <c r="D23" i="6"/>
  <c r="L22" i="6"/>
  <c r="D22" i="6"/>
  <c r="L21" i="6"/>
  <c r="D21" i="6"/>
  <c r="L20" i="6"/>
  <c r="D20" i="6"/>
  <c r="L16" i="6"/>
  <c r="D16" i="6"/>
  <c r="L15" i="6"/>
  <c r="D15" i="6"/>
  <c r="L14" i="6"/>
  <c r="D14" i="6"/>
  <c r="L13" i="6"/>
  <c r="D13" i="6"/>
  <c r="L12" i="6"/>
  <c r="D12" i="6"/>
  <c r="L11" i="6"/>
  <c r="D11" i="6"/>
  <c r="L10" i="6"/>
  <c r="D10" i="6"/>
  <c r="L9" i="6"/>
  <c r="D9" i="6"/>
  <c r="L8" i="6"/>
  <c r="D8" i="6"/>
  <c r="L7" i="6"/>
  <c r="D7" i="6"/>
  <c r="L6" i="6"/>
  <c r="D6" i="6"/>
  <c r="L5" i="6"/>
  <c r="D5" i="6"/>
  <c r="L4" i="6"/>
  <c r="D4" i="6"/>
</calcChain>
</file>

<file path=xl/sharedStrings.xml><?xml version="1.0" encoding="utf-8"?>
<sst xmlns="http://schemas.openxmlformats.org/spreadsheetml/2006/main" count="2137" uniqueCount="335">
  <si>
    <t>年次，男女</t>
    <rPh sb="0" eb="2">
      <t>ネンジ</t>
    </rPh>
    <rPh sb="3" eb="5">
      <t>ダンジョ</t>
    </rPh>
    <phoneticPr fontId="3"/>
  </si>
  <si>
    <t>常住者</t>
    <rPh sb="0" eb="2">
      <t>ジョウジュウ</t>
    </rPh>
    <rPh sb="2" eb="3">
      <t>シャ</t>
    </rPh>
    <phoneticPr fontId="3"/>
  </si>
  <si>
    <t>現住所</t>
    <rPh sb="0" eb="3">
      <t>ゲンジュウショ</t>
    </rPh>
    <phoneticPr fontId="3"/>
  </si>
  <si>
    <t>現住所以外
（移動人口）</t>
    <rPh sb="0" eb="3">
      <t>ゲンジュウショ</t>
    </rPh>
    <rPh sb="3" eb="5">
      <t>イガイ</t>
    </rPh>
    <rPh sb="7" eb="9">
      <t>イドウ</t>
    </rPh>
    <rPh sb="9" eb="11">
      <t>ジンコウ</t>
    </rPh>
    <rPh sb="10" eb="11">
      <t>イジン</t>
    </rPh>
    <phoneticPr fontId="3"/>
  </si>
  <si>
    <t>不詳</t>
    <rPh sb="0" eb="2">
      <t>フショウ</t>
    </rPh>
    <phoneticPr fontId="3"/>
  </si>
  <si>
    <t>国内</t>
    <rPh sb="0" eb="2">
      <t>コクナイ</t>
    </rPh>
    <phoneticPr fontId="3"/>
  </si>
  <si>
    <t>国外</t>
    <rPh sb="0" eb="2">
      <t>コクガイ</t>
    </rPh>
    <phoneticPr fontId="3"/>
  </si>
  <si>
    <t>自市内</t>
    <rPh sb="0" eb="1">
      <t>ジ</t>
    </rPh>
    <rPh sb="1" eb="2">
      <t>シ</t>
    </rPh>
    <rPh sb="2" eb="3">
      <t>ナイ</t>
    </rPh>
    <phoneticPr fontId="3"/>
  </si>
  <si>
    <t>県内他市町</t>
    <rPh sb="0" eb="2">
      <t>ケンナイ</t>
    </rPh>
    <rPh sb="2" eb="3">
      <t>タ</t>
    </rPh>
    <rPh sb="3" eb="4">
      <t>シ</t>
    </rPh>
    <rPh sb="4" eb="5">
      <t>マチ</t>
    </rPh>
    <phoneticPr fontId="3"/>
  </si>
  <si>
    <t>他県</t>
    <rPh sb="0" eb="2">
      <t>タケン</t>
    </rPh>
    <phoneticPr fontId="3"/>
  </si>
  <si>
    <t>実数（人）</t>
    <rPh sb="0" eb="2">
      <t>ジッスウ</t>
    </rPh>
    <rPh sb="3" eb="4">
      <t>ヒト</t>
    </rPh>
    <phoneticPr fontId="3"/>
  </si>
  <si>
    <t>平成２７年</t>
    <rPh sb="0" eb="2">
      <t>ヘイセイ</t>
    </rPh>
    <rPh sb="4" eb="5">
      <t>ネン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</si>
  <si>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</si>
  <si>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</si>
  <si>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</si>
  <si>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平成２２年</t>
    <rPh sb="0" eb="2">
      <t>ヘイセイ</t>
    </rPh>
    <rPh sb="4" eb="5">
      <t>ネン</t>
    </rPh>
    <phoneticPr fontId="3"/>
  </si>
  <si>
    <t>割合（％）</t>
    <rPh sb="0" eb="2">
      <t>ワリアイ</t>
    </rPh>
    <phoneticPr fontId="3"/>
  </si>
  <si>
    <t>平成22年と27年の差
（平成27年 - 平成22年）
（％）</t>
    <rPh sb="0" eb="2">
      <t>ヘイセイ</t>
    </rPh>
    <rPh sb="4" eb="5">
      <t>ネン</t>
    </rPh>
    <rPh sb="8" eb="9">
      <t>ネン</t>
    </rPh>
    <rPh sb="10" eb="11">
      <t>サ</t>
    </rPh>
    <rPh sb="13" eb="15">
      <t>ヘイセイ</t>
    </rPh>
    <rPh sb="17" eb="18">
      <t>ネン</t>
    </rPh>
    <rPh sb="21" eb="23">
      <t>ヘイセイ</t>
    </rPh>
    <rPh sb="25" eb="26">
      <t>ネン</t>
    </rPh>
    <phoneticPr fontId="3"/>
  </si>
  <si>
    <t>-</t>
    <phoneticPr fontId="3"/>
  </si>
  <si>
    <t>-</t>
    <phoneticPr fontId="3"/>
  </si>
  <si>
    <t>中核市</t>
    <rPh sb="0" eb="3">
      <t>チュウカクシ</t>
    </rPh>
    <phoneticPr fontId="3"/>
  </si>
  <si>
    <t>常住者
（Ａ）</t>
    <rPh sb="0" eb="2">
      <t>ジョウジュウ</t>
    </rPh>
    <rPh sb="2" eb="3">
      <t>シャ</t>
    </rPh>
    <phoneticPr fontId="3"/>
  </si>
  <si>
    <t>現住所以外
（Ｂ）</t>
    <rPh sb="0" eb="3">
      <t>ゲンジュウショ</t>
    </rPh>
    <rPh sb="3" eb="5">
      <t>イガイ</t>
    </rPh>
    <phoneticPr fontId="3"/>
  </si>
  <si>
    <r>
      <t xml:space="preserve">移動人口
割合
</t>
    </r>
    <r>
      <rPr>
        <sz val="10"/>
        <color theme="1"/>
        <rFont val="ＭＳ 明朝"/>
        <family val="1"/>
        <charset val="128"/>
      </rPr>
      <t>（Ｂ／Ａ）</t>
    </r>
    <rPh sb="0" eb="2">
      <t>イドウ</t>
    </rPh>
    <rPh sb="2" eb="4">
      <t>ジンコウ</t>
    </rPh>
    <rPh sb="5" eb="7">
      <t>ワリアイ</t>
    </rPh>
    <phoneticPr fontId="3"/>
  </si>
  <si>
    <t>順位
（位）</t>
    <rPh sb="0" eb="2">
      <t>ジュンイ</t>
    </rPh>
    <rPh sb="4" eb="5">
      <t>イ</t>
    </rPh>
    <phoneticPr fontId="3"/>
  </si>
  <si>
    <t>国外</t>
    <phoneticPr fontId="3"/>
  </si>
  <si>
    <t>自市内</t>
    <phoneticPr fontId="3"/>
  </si>
  <si>
    <t>県内他市町</t>
    <phoneticPr fontId="3"/>
  </si>
  <si>
    <t>他県</t>
    <phoneticPr fontId="3"/>
  </si>
  <si>
    <t>鹿児島市</t>
  </si>
  <si>
    <t>盛岡市</t>
  </si>
  <si>
    <t>宮崎市</t>
  </si>
  <si>
    <t>豊中市</t>
  </si>
  <si>
    <t>大分市</t>
  </si>
  <si>
    <t>佐世保市</t>
  </si>
  <si>
    <t>函館市</t>
  </si>
  <si>
    <t>旭川市</t>
  </si>
  <si>
    <t>久留米市</t>
  </si>
  <si>
    <t>那覇市</t>
  </si>
  <si>
    <t>松山市</t>
  </si>
  <si>
    <t>長崎市</t>
  </si>
  <si>
    <t>いわき市</t>
  </si>
  <si>
    <t>西宮市</t>
  </si>
  <si>
    <t>高松市</t>
  </si>
  <si>
    <t>金沢市</t>
  </si>
  <si>
    <t>下関市</t>
  </si>
  <si>
    <t>高崎市</t>
  </si>
  <si>
    <t>八戸市</t>
  </si>
  <si>
    <t>岡崎市</t>
  </si>
  <si>
    <t>宇都宮市</t>
  </si>
  <si>
    <t>長野市</t>
  </si>
  <si>
    <t>豊橋市</t>
  </si>
  <si>
    <t>郡山市</t>
  </si>
  <si>
    <t>船橋市</t>
  </si>
  <si>
    <t>福山市</t>
  </si>
  <si>
    <t>青森市</t>
  </si>
  <si>
    <t>前橋市</t>
  </si>
  <si>
    <t>柏市</t>
  </si>
  <si>
    <t>尼崎市</t>
  </si>
  <si>
    <t>高知市</t>
  </si>
  <si>
    <t>豊田市</t>
  </si>
  <si>
    <t>八王子市</t>
  </si>
  <si>
    <t>富山市</t>
  </si>
  <si>
    <t>岐阜市</t>
  </si>
  <si>
    <t>呉市</t>
  </si>
  <si>
    <t>倉敷市</t>
  </si>
  <si>
    <t>秋田市</t>
  </si>
  <si>
    <t>奈良市</t>
  </si>
  <si>
    <t>姫路市</t>
  </si>
  <si>
    <t>越谷市</t>
  </si>
  <si>
    <t>和歌山市</t>
  </si>
  <si>
    <t>川越市</t>
  </si>
  <si>
    <t>大津市</t>
  </si>
  <si>
    <t>高槻市</t>
  </si>
  <si>
    <t>横須賀市</t>
  </si>
  <si>
    <t>枚方市</t>
  </si>
  <si>
    <t>東大阪市</t>
  </si>
  <si>
    <t>男女，年齢階級</t>
    <rPh sb="0" eb="2">
      <t>ダンジョ</t>
    </rPh>
    <rPh sb="3" eb="5">
      <t>ネンレイ</t>
    </rPh>
    <rPh sb="5" eb="7">
      <t>カイキュウ</t>
    </rPh>
    <phoneticPr fontId="3"/>
  </si>
  <si>
    <t>常住者</t>
    <phoneticPr fontId="3"/>
  </si>
  <si>
    <t>現住所</t>
    <phoneticPr fontId="3"/>
  </si>
  <si>
    <t>現住所
以外
（移動
人口）</t>
    <rPh sb="0" eb="3">
      <t>ゲンジュウショ</t>
    </rPh>
    <rPh sb="4" eb="6">
      <t>イガイ</t>
    </rPh>
    <rPh sb="8" eb="10">
      <t>イドウ</t>
    </rPh>
    <rPh sb="11" eb="13">
      <t>ジンコウ</t>
    </rPh>
    <phoneticPr fontId="3"/>
  </si>
  <si>
    <t>現住所</t>
    <phoneticPr fontId="3"/>
  </si>
  <si>
    <t>自市内</t>
    <phoneticPr fontId="3"/>
  </si>
  <si>
    <t>転入</t>
    <rPh sb="0" eb="2">
      <t>テンニュウ</t>
    </rPh>
    <phoneticPr fontId="3"/>
  </si>
  <si>
    <t>県内
他市町</t>
    <phoneticPr fontId="3"/>
  </si>
  <si>
    <t>他県</t>
    <phoneticPr fontId="3"/>
  </si>
  <si>
    <t>国外</t>
    <phoneticPr fontId="3"/>
  </si>
  <si>
    <t>県内
他市町</t>
    <phoneticPr fontId="3"/>
  </si>
  <si>
    <t xml:space="preserve"> 他県</t>
    <phoneticPr fontId="3"/>
  </si>
  <si>
    <t>国外</t>
    <phoneticPr fontId="3"/>
  </si>
  <si>
    <t>全体</t>
    <rPh sb="0" eb="2">
      <t>ゼンタイ</t>
    </rPh>
    <phoneticPr fontId="3"/>
  </si>
  <si>
    <t>総数</t>
    <phoneticPr fontId="3"/>
  </si>
  <si>
    <t>0～4歳</t>
    <rPh sb="3" eb="4">
      <t>サイ</t>
    </rPh>
    <phoneticPr fontId="3"/>
  </si>
  <si>
    <t>5～9歳</t>
    <rPh sb="3" eb="4">
      <t>サイ</t>
    </rPh>
    <phoneticPr fontId="3"/>
  </si>
  <si>
    <t>10～14歳</t>
    <rPh sb="5" eb="6">
      <t>サイ</t>
    </rPh>
    <phoneticPr fontId="3"/>
  </si>
  <si>
    <t>15～19歳</t>
    <rPh sb="5" eb="6">
      <t>サイ</t>
    </rPh>
    <phoneticPr fontId="3"/>
  </si>
  <si>
    <t>20～24歳</t>
    <rPh sb="5" eb="6">
      <t>サイ</t>
    </rPh>
    <phoneticPr fontId="3"/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</si>
  <si>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</si>
  <si>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</si>
  <si>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</si>
  <si>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</si>
  <si>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</si>
  <si>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</si>
  <si>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</si>
  <si>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</si>
  <si>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</si>
  <si>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</si>
  <si>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</si>
  <si>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</si>
  <si>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85歳以上</t>
  </si>
  <si>
    <t>不詳</t>
  </si>
  <si>
    <t>男性</t>
    <rPh sb="0" eb="2">
      <t>ダンセイ</t>
    </rPh>
    <phoneticPr fontId="3"/>
  </si>
  <si>
    <t>女性</t>
    <rPh sb="0" eb="2">
      <t>ジョセイ</t>
    </rPh>
    <phoneticPr fontId="3"/>
  </si>
  <si>
    <t>総数</t>
    <phoneticPr fontId="3"/>
  </si>
  <si>
    <t>全体（人数：人）</t>
    <rPh sb="3" eb="5">
      <t>ニンズウ</t>
    </rPh>
    <rPh sb="6" eb="7">
      <t>ニン</t>
    </rPh>
    <phoneticPr fontId="3"/>
  </si>
  <si>
    <t>全体（割合：％）</t>
    <rPh sb="3" eb="5">
      <t>ワリアイ</t>
    </rPh>
    <phoneticPr fontId="3"/>
  </si>
  <si>
    <t>常住者</t>
    <phoneticPr fontId="3"/>
  </si>
  <si>
    <t>現住所</t>
    <phoneticPr fontId="3"/>
  </si>
  <si>
    <t>移動人口</t>
    <rPh sb="0" eb="2">
      <t>イドウ</t>
    </rPh>
    <rPh sb="2" eb="4">
      <t>ジンコウ</t>
    </rPh>
    <phoneticPr fontId="3"/>
  </si>
  <si>
    <t>自市内</t>
    <phoneticPr fontId="3"/>
  </si>
  <si>
    <t>県内
他市町</t>
    <phoneticPr fontId="3"/>
  </si>
  <si>
    <t>他県</t>
    <phoneticPr fontId="3"/>
  </si>
  <si>
    <t>国外</t>
    <phoneticPr fontId="3"/>
  </si>
  <si>
    <t>総数（国籍）</t>
  </si>
  <si>
    <t>韓国，朝鮮</t>
  </si>
  <si>
    <t>中国</t>
  </si>
  <si>
    <t>フィリピン</t>
  </si>
  <si>
    <t>タイ</t>
  </si>
  <si>
    <t>インドネシア</t>
  </si>
  <si>
    <t>ベトナム</t>
  </si>
  <si>
    <t>インド</t>
  </si>
  <si>
    <t>イギリス</t>
  </si>
  <si>
    <t>アメリカ</t>
  </si>
  <si>
    <t>ブラジル</t>
  </si>
  <si>
    <t>ペルー</t>
  </si>
  <si>
    <t xml:space="preserve">その他 </t>
    <phoneticPr fontId="3"/>
  </si>
  <si>
    <t>男性（人数：人）</t>
    <rPh sb="0" eb="2">
      <t>ダンセイ</t>
    </rPh>
    <rPh sb="3" eb="5">
      <t>ニンズウ</t>
    </rPh>
    <rPh sb="6" eb="7">
      <t>ニン</t>
    </rPh>
    <phoneticPr fontId="3"/>
  </si>
  <si>
    <t>男性（割合：％）</t>
    <rPh sb="0" eb="2">
      <t>ダンセイ</t>
    </rPh>
    <rPh sb="3" eb="5">
      <t>ワリアイ</t>
    </rPh>
    <phoneticPr fontId="3"/>
  </si>
  <si>
    <t xml:space="preserve">その他 </t>
  </si>
  <si>
    <t>女性（人数：人）</t>
    <rPh sb="0" eb="2">
      <t>ジョセイ</t>
    </rPh>
    <rPh sb="3" eb="5">
      <t>ニンズウ</t>
    </rPh>
    <rPh sb="6" eb="7">
      <t>ニン</t>
    </rPh>
    <phoneticPr fontId="3"/>
  </si>
  <si>
    <t>女性（割合：％）</t>
    <rPh sb="0" eb="2">
      <t>ジョセイ</t>
    </rPh>
    <rPh sb="3" eb="5">
      <t>ワリアイ</t>
    </rPh>
    <phoneticPr fontId="3"/>
  </si>
  <si>
    <t>※「その他」には無国籍及び国名「不詳」を含む。</t>
    <rPh sb="4" eb="5">
      <t>タ</t>
    </rPh>
    <phoneticPr fontId="3"/>
  </si>
  <si>
    <t>移動人口のうち転入者数</t>
    <rPh sb="0" eb="2">
      <t>イドウ</t>
    </rPh>
    <rPh sb="2" eb="4">
      <t>ジンコウ</t>
    </rPh>
    <rPh sb="7" eb="10">
      <t>テンニュウシャ</t>
    </rPh>
    <rPh sb="10" eb="11">
      <t>スウ</t>
    </rPh>
    <phoneticPr fontId="3"/>
  </si>
  <si>
    <t>平成２７年</t>
    <phoneticPr fontId="3"/>
  </si>
  <si>
    <t>平成２２年</t>
    <phoneticPr fontId="3"/>
  </si>
  <si>
    <t>転入</t>
    <phoneticPr fontId="3"/>
  </si>
  <si>
    <t>県内他市町</t>
    <phoneticPr fontId="3"/>
  </si>
  <si>
    <t>他県</t>
    <phoneticPr fontId="3"/>
  </si>
  <si>
    <t>国外</t>
    <phoneticPr fontId="3"/>
  </si>
  <si>
    <t>県内他市町</t>
    <phoneticPr fontId="3"/>
  </si>
  <si>
    <t>順位</t>
    <rPh sb="0" eb="2">
      <t>ジュンイ</t>
    </rPh>
    <phoneticPr fontId="3"/>
  </si>
  <si>
    <t>都道府県名</t>
    <rPh sb="0" eb="4">
      <t>トドウフケン</t>
    </rPh>
    <rPh sb="4" eb="5">
      <t>メイ</t>
    </rPh>
    <phoneticPr fontId="3"/>
  </si>
  <si>
    <t>総数</t>
    <phoneticPr fontId="3"/>
  </si>
  <si>
    <t>男</t>
  </si>
  <si>
    <t>女</t>
  </si>
  <si>
    <t>都道府県名</t>
    <phoneticPr fontId="3"/>
  </si>
  <si>
    <t>総数</t>
  </si>
  <si>
    <t>合計</t>
    <rPh sb="0" eb="2">
      <t>ゴウケイ</t>
    </rPh>
    <phoneticPr fontId="3"/>
  </si>
  <si>
    <t>東京都</t>
    <phoneticPr fontId="3"/>
  </si>
  <si>
    <t>東京都</t>
    <rPh sb="0" eb="3">
      <t>トウキョウト</t>
    </rPh>
    <phoneticPr fontId="3"/>
  </si>
  <si>
    <t>埼玉県</t>
  </si>
  <si>
    <t>神奈川県</t>
  </si>
  <si>
    <t>茨城県</t>
  </si>
  <si>
    <t>福島県</t>
  </si>
  <si>
    <t>千葉県</t>
  </si>
  <si>
    <t>宮城県</t>
  </si>
  <si>
    <t>群馬県</t>
  </si>
  <si>
    <t>愛知県</t>
  </si>
  <si>
    <t>北海道</t>
    <rPh sb="0" eb="3">
      <t>ホッカイドウ</t>
    </rPh>
    <phoneticPr fontId="3"/>
  </si>
  <si>
    <t>北海道</t>
    <phoneticPr fontId="3"/>
  </si>
  <si>
    <t>大阪府</t>
  </si>
  <si>
    <t>静岡県</t>
  </si>
  <si>
    <t>大阪府</t>
    <rPh sb="0" eb="3">
      <t>オオサカフ</t>
    </rPh>
    <phoneticPr fontId="3"/>
  </si>
  <si>
    <t>新潟県</t>
  </si>
  <si>
    <t>（再掲）</t>
    <rPh sb="1" eb="3">
      <t>サイケイ</t>
    </rPh>
    <phoneticPr fontId="3"/>
  </si>
  <si>
    <t>東京圏</t>
    <rPh sb="0" eb="2">
      <t>トウキョウ</t>
    </rPh>
    <rPh sb="2" eb="3">
      <t>ケン</t>
    </rPh>
    <phoneticPr fontId="3"/>
  </si>
  <si>
    <t>兵庫県</t>
  </si>
  <si>
    <t>岩手県</t>
    <phoneticPr fontId="3"/>
  </si>
  <si>
    <t>福岡県</t>
  </si>
  <si>
    <t>三重県</t>
  </si>
  <si>
    <t>青森県</t>
  </si>
  <si>
    <t>長野県</t>
  </si>
  <si>
    <t>山形県</t>
  </si>
  <si>
    <t>秋田県</t>
  </si>
  <si>
    <t>京都府</t>
  </si>
  <si>
    <t>広島県</t>
  </si>
  <si>
    <t>京都府</t>
    <rPh sb="0" eb="3">
      <t>キョウトフ</t>
    </rPh>
    <phoneticPr fontId="3"/>
  </si>
  <si>
    <t>熊本県</t>
  </si>
  <si>
    <t>山梨県</t>
  </si>
  <si>
    <t>北海道</t>
  </si>
  <si>
    <t>石川県</t>
  </si>
  <si>
    <t>岐阜県</t>
  </si>
  <si>
    <t>岡山県</t>
  </si>
  <si>
    <t>滋賀県</t>
  </si>
  <si>
    <t>宮崎県</t>
  </si>
  <si>
    <t>富山県</t>
  </si>
  <si>
    <t>鹿児島県</t>
  </si>
  <si>
    <t>沖縄県</t>
  </si>
  <si>
    <t>奈良県</t>
  </si>
  <si>
    <t>愛媛県</t>
  </si>
  <si>
    <t>山口県</t>
  </si>
  <si>
    <t>大分県</t>
  </si>
  <si>
    <t>長崎県</t>
  </si>
  <si>
    <t>香川県</t>
  </si>
  <si>
    <t>和歌山県</t>
  </si>
  <si>
    <t>徳島県</t>
  </si>
  <si>
    <t>鳥取県</t>
  </si>
  <si>
    <t>佐賀県</t>
  </si>
  <si>
    <t>福井県</t>
  </si>
  <si>
    <t>島根県</t>
  </si>
  <si>
    <t>高知県</t>
  </si>
  <si>
    <t>市町名</t>
    <rPh sb="0" eb="1">
      <t>シ</t>
    </rPh>
    <rPh sb="1" eb="2">
      <t>マチ</t>
    </rPh>
    <rPh sb="2" eb="3">
      <t>メイ</t>
    </rPh>
    <phoneticPr fontId="3"/>
  </si>
  <si>
    <t>鹿沼市</t>
  </si>
  <si>
    <t>日光市</t>
  </si>
  <si>
    <t>高根沢町</t>
  </si>
  <si>
    <t>さくら市</t>
  </si>
  <si>
    <t>真岡市</t>
  </si>
  <si>
    <t>小山市</t>
  </si>
  <si>
    <t>栃木市</t>
  </si>
  <si>
    <t>那須塩原市</t>
  </si>
  <si>
    <t>下野市</t>
  </si>
  <si>
    <t>壬生町</t>
  </si>
  <si>
    <t>上三川町</t>
  </si>
  <si>
    <t>大田原市</t>
  </si>
  <si>
    <t>矢板市</t>
  </si>
  <si>
    <t>那須烏山市</t>
  </si>
  <si>
    <t>芳賀町</t>
  </si>
  <si>
    <t>足利市</t>
  </si>
  <si>
    <t>佐野市</t>
  </si>
  <si>
    <t>益子町</t>
  </si>
  <si>
    <t>市貝町</t>
  </si>
  <si>
    <t>茂木町</t>
  </si>
  <si>
    <t>那珂川町</t>
  </si>
  <si>
    <t>塩谷町</t>
  </si>
  <si>
    <t>那須町</t>
  </si>
  <si>
    <t>野木町</t>
  </si>
  <si>
    <t>岩舟町</t>
    <rPh sb="0" eb="3">
      <t>イワフネマチ</t>
    </rPh>
    <phoneticPr fontId="3"/>
  </si>
  <si>
    <t>-</t>
    <phoneticPr fontId="3"/>
  </si>
  <si>
    <t>西方町</t>
    <rPh sb="0" eb="3">
      <t>ニシカタマチ</t>
    </rPh>
    <phoneticPr fontId="3"/>
  </si>
  <si>
    <t>西方町</t>
    <rPh sb="0" eb="2">
      <t>ニシカタ</t>
    </rPh>
    <rPh sb="2" eb="3">
      <t>マチ</t>
    </rPh>
    <phoneticPr fontId="3"/>
  </si>
  <si>
    <t>不明</t>
    <rPh sb="0" eb="2">
      <t>フメイ</t>
    </rPh>
    <phoneticPr fontId="3"/>
  </si>
  <si>
    <t>-</t>
    <phoneticPr fontId="3"/>
  </si>
  <si>
    <t>平成２７年</t>
    <phoneticPr fontId="3"/>
  </si>
  <si>
    <t>平成２２年</t>
    <phoneticPr fontId="3"/>
  </si>
  <si>
    <t>転出</t>
    <rPh sb="0" eb="2">
      <t>テンシュツ</t>
    </rPh>
    <phoneticPr fontId="3"/>
  </si>
  <si>
    <t>県内他市町</t>
    <phoneticPr fontId="3"/>
  </si>
  <si>
    <t>他県</t>
    <phoneticPr fontId="3"/>
  </si>
  <si>
    <t>総数</t>
    <phoneticPr fontId="3"/>
  </si>
  <si>
    <t>都道府県名</t>
    <phoneticPr fontId="3"/>
  </si>
  <si>
    <t>都道府県名</t>
  </si>
  <si>
    <t>岩手県</t>
  </si>
  <si>
    <t>-</t>
    <phoneticPr fontId="3"/>
  </si>
  <si>
    <t>平成２７年</t>
    <phoneticPr fontId="3"/>
  </si>
  <si>
    <t>平成２２年</t>
    <phoneticPr fontId="3"/>
  </si>
  <si>
    <t>転入</t>
    <phoneticPr fontId="3"/>
  </si>
  <si>
    <t>-</t>
    <phoneticPr fontId="3"/>
  </si>
  <si>
    <t>転入-転出
（Ａ）</t>
    <rPh sb="0" eb="2">
      <t>テンニュウ</t>
    </rPh>
    <rPh sb="3" eb="5">
      <t>テンシュツ</t>
    </rPh>
    <phoneticPr fontId="3"/>
  </si>
  <si>
    <t>超過</t>
    <rPh sb="0" eb="2">
      <t>チョウカ</t>
    </rPh>
    <phoneticPr fontId="3"/>
  </si>
  <si>
    <t>常住者
（Ｂ）</t>
    <rPh sb="0" eb="2">
      <t>ジョウジュウ</t>
    </rPh>
    <rPh sb="2" eb="3">
      <t>シャ</t>
    </rPh>
    <phoneticPr fontId="3"/>
  </si>
  <si>
    <t>転入超過率
（Ａ／Ｂ）</t>
    <rPh sb="0" eb="2">
      <t>テンニュウ</t>
    </rPh>
    <rPh sb="2" eb="4">
      <t>チョウカ</t>
    </rPh>
    <rPh sb="4" eb="5">
      <t>リツ</t>
    </rPh>
    <phoneticPr fontId="3"/>
  </si>
  <si>
    <t>転入－転出</t>
    <rPh sb="0" eb="2">
      <t>テンニュウ</t>
    </rPh>
    <rPh sb="3" eb="5">
      <t>テンシュツ</t>
    </rPh>
    <phoneticPr fontId="3"/>
  </si>
  <si>
    <t>うち転入超過</t>
    <rPh sb="2" eb="4">
      <t>テンニュウ</t>
    </rPh>
    <rPh sb="4" eb="6">
      <t>チョウカ</t>
    </rPh>
    <phoneticPr fontId="3"/>
  </si>
  <si>
    <t>うち転出超過</t>
    <rPh sb="2" eb="4">
      <t>テンシュツ</t>
    </rPh>
    <rPh sb="4" eb="6">
      <t>チョウカ</t>
    </rPh>
    <phoneticPr fontId="3"/>
  </si>
  <si>
    <t>岩手県</t>
    <phoneticPr fontId="3"/>
  </si>
  <si>
    <t>（再掲）東京圏</t>
    <rPh sb="1" eb="3">
      <t>サイケイ</t>
    </rPh>
    <rPh sb="4" eb="6">
      <t>トウキョウ</t>
    </rPh>
    <rPh sb="6" eb="7">
      <t>ケン</t>
    </rPh>
    <phoneticPr fontId="3"/>
  </si>
  <si>
    <t>転出超過２２都道県中</t>
    <rPh sb="0" eb="2">
      <t>テンシュツ</t>
    </rPh>
    <rPh sb="2" eb="4">
      <t>チョウカ</t>
    </rPh>
    <rPh sb="6" eb="7">
      <t>ト</t>
    </rPh>
    <rPh sb="7" eb="9">
      <t>ドウケン</t>
    </rPh>
    <rPh sb="9" eb="10">
      <t>チュウ</t>
    </rPh>
    <phoneticPr fontId="3"/>
  </si>
  <si>
    <t>転出超過２0府県中</t>
    <rPh sb="0" eb="2">
      <t>テンシュツ</t>
    </rPh>
    <rPh sb="2" eb="4">
      <t>チョウカ</t>
    </rPh>
    <rPh sb="6" eb="8">
      <t>フケン</t>
    </rPh>
    <rPh sb="8" eb="9">
      <t>チュウ</t>
    </rPh>
    <phoneticPr fontId="3"/>
  </si>
  <si>
    <t>（単位：人）</t>
    <rPh sb="1" eb="3">
      <t>タンイ</t>
    </rPh>
    <rPh sb="4" eb="5">
      <t>ニン</t>
    </rPh>
    <phoneticPr fontId="3"/>
  </si>
  <si>
    <t>年齢階級</t>
    <rPh sb="0" eb="2">
      <t>ネンレイ</t>
    </rPh>
    <rPh sb="2" eb="4">
      <t>カイキュウ</t>
    </rPh>
    <phoneticPr fontId="3"/>
  </si>
  <si>
    <t>他県からの
転入数</t>
    <rPh sb="0" eb="2">
      <t>タケン</t>
    </rPh>
    <rPh sb="6" eb="8">
      <t>テンニュウ</t>
    </rPh>
    <rPh sb="8" eb="9">
      <t>スウ</t>
    </rPh>
    <phoneticPr fontId="3"/>
  </si>
  <si>
    <t>主な転入元の都道府県（上位５位）</t>
    <rPh sb="0" eb="1">
      <t>オモ</t>
    </rPh>
    <rPh sb="2" eb="4">
      <t>テンニュウ</t>
    </rPh>
    <rPh sb="4" eb="5">
      <t>モト</t>
    </rPh>
    <rPh sb="6" eb="10">
      <t>トドウフケン</t>
    </rPh>
    <rPh sb="11" eb="13">
      <t>ジョウイ</t>
    </rPh>
    <rPh sb="14" eb="15">
      <t>イ</t>
    </rPh>
    <phoneticPr fontId="3"/>
  </si>
  <si>
    <t>他県への
転出数</t>
    <rPh sb="0" eb="2">
      <t>タケン</t>
    </rPh>
    <rPh sb="5" eb="7">
      <t>テンシュツ</t>
    </rPh>
    <rPh sb="7" eb="8">
      <t>スウ</t>
    </rPh>
    <phoneticPr fontId="3"/>
  </si>
  <si>
    <t>主な転出先の都道府県（上位５位）</t>
    <rPh sb="0" eb="1">
      <t>オモ</t>
    </rPh>
    <rPh sb="2" eb="4">
      <t>テンシュツ</t>
    </rPh>
    <rPh sb="4" eb="5">
      <t>サキ</t>
    </rPh>
    <rPh sb="6" eb="10">
      <t>トドウフケン</t>
    </rPh>
    <rPh sb="11" eb="13">
      <t>ジョウイ</t>
    </rPh>
    <rPh sb="14" eb="15">
      <t>イ</t>
    </rPh>
    <phoneticPr fontId="3"/>
  </si>
  <si>
    <t>転入・転出超過数
（－は転出超過人数）</t>
    <rPh sb="0" eb="2">
      <t>テンニュウ</t>
    </rPh>
    <rPh sb="3" eb="5">
      <t>テンシュツ</t>
    </rPh>
    <rPh sb="5" eb="7">
      <t>チョウカ</t>
    </rPh>
    <rPh sb="7" eb="8">
      <t>スウ</t>
    </rPh>
    <rPh sb="12" eb="14">
      <t>テンシュツ</t>
    </rPh>
    <rPh sb="14" eb="16">
      <t>チョウカ</t>
    </rPh>
    <rPh sb="16" eb="18">
      <t>ニンズウ</t>
    </rPh>
    <phoneticPr fontId="3"/>
  </si>
  <si>
    <t>1位</t>
    <rPh sb="1" eb="2">
      <t>イ</t>
    </rPh>
    <phoneticPr fontId="3"/>
  </si>
  <si>
    <t>2位</t>
    <rPh sb="1" eb="2">
      <t>イ</t>
    </rPh>
    <phoneticPr fontId="3"/>
  </si>
  <si>
    <t>3位</t>
    <rPh sb="1" eb="2">
      <t>イ</t>
    </rPh>
    <phoneticPr fontId="3"/>
  </si>
  <si>
    <t>4位</t>
    <rPh sb="1" eb="2">
      <t>イ</t>
    </rPh>
    <phoneticPr fontId="3"/>
  </si>
  <si>
    <t>5位</t>
    <rPh sb="1" eb="2">
      <t>イ</t>
    </rPh>
    <phoneticPr fontId="3"/>
  </si>
  <si>
    <t>総数</t>
    <phoneticPr fontId="3"/>
  </si>
  <si>
    <t>東京都</t>
    <rPh sb="0" eb="3">
      <t>トウキョウト</t>
    </rPh>
    <phoneticPr fontId="1"/>
  </si>
  <si>
    <t>0～4歳</t>
    <phoneticPr fontId="3"/>
  </si>
  <si>
    <t>5～9歳</t>
  </si>
  <si>
    <t>10～14歳</t>
  </si>
  <si>
    <t>15～19歳</t>
  </si>
  <si>
    <t>20～24歳</t>
  </si>
  <si>
    <t>茨城県，北海道</t>
    <rPh sb="4" eb="7">
      <t>ホッカイドウ</t>
    </rPh>
    <phoneticPr fontId="3"/>
  </si>
  <si>
    <t>大阪府ほか11県</t>
    <rPh sb="0" eb="3">
      <t>オオサカフ</t>
    </rPh>
    <rPh sb="7" eb="8">
      <t>ケン</t>
    </rPh>
    <phoneticPr fontId="3"/>
  </si>
  <si>
    <t>茨城県，群馬県</t>
    <rPh sb="4" eb="7">
      <t>グンマケン</t>
    </rPh>
    <phoneticPr fontId="3"/>
  </si>
  <si>
    <t>群馬県，愛知県</t>
    <rPh sb="4" eb="7">
      <t>アイチケン</t>
    </rPh>
    <phoneticPr fontId="3"/>
  </si>
  <si>
    <t>茨城県，宮城県</t>
    <rPh sb="4" eb="7">
      <t>ミヤギケン</t>
    </rPh>
    <phoneticPr fontId="3"/>
  </si>
  <si>
    <t>茨城県，千葉県</t>
    <rPh sb="4" eb="7">
      <t>チバケン</t>
    </rPh>
    <phoneticPr fontId="3"/>
  </si>
  <si>
    <t>北海道</t>
    <rPh sb="0" eb="3">
      <t>ホッカイドウ</t>
    </rPh>
    <phoneticPr fontId="1"/>
  </si>
  <si>
    <t>県内他市町から
の転入数</t>
    <rPh sb="0" eb="2">
      <t>ケンナイ</t>
    </rPh>
    <rPh sb="2" eb="3">
      <t>タ</t>
    </rPh>
    <rPh sb="3" eb="4">
      <t>シ</t>
    </rPh>
    <rPh sb="4" eb="5">
      <t>マチ</t>
    </rPh>
    <rPh sb="9" eb="11">
      <t>テンニュウ</t>
    </rPh>
    <rPh sb="11" eb="12">
      <t>スウ</t>
    </rPh>
    <phoneticPr fontId="3"/>
  </si>
  <si>
    <t>主な転入元の県内他市町（上位５位）</t>
    <rPh sb="6" eb="8">
      <t>ケンナイ</t>
    </rPh>
    <rPh sb="8" eb="9">
      <t>タ</t>
    </rPh>
    <rPh sb="9" eb="10">
      <t>シ</t>
    </rPh>
    <rPh sb="10" eb="11">
      <t>マチ</t>
    </rPh>
    <phoneticPr fontId="3"/>
  </si>
  <si>
    <t>県内他市町への
転出数</t>
    <rPh sb="0" eb="2">
      <t>ケンナイ</t>
    </rPh>
    <rPh sb="2" eb="3">
      <t>タ</t>
    </rPh>
    <rPh sb="3" eb="4">
      <t>シ</t>
    </rPh>
    <rPh sb="4" eb="5">
      <t>マチ</t>
    </rPh>
    <rPh sb="8" eb="10">
      <t>テンシュツ</t>
    </rPh>
    <rPh sb="10" eb="11">
      <t>スウ</t>
    </rPh>
    <phoneticPr fontId="3"/>
  </si>
  <si>
    <t>主な転出先の県内他市町（上位５位）</t>
    <rPh sb="2" eb="4">
      <t>テンシュツ</t>
    </rPh>
    <rPh sb="4" eb="5">
      <t>サキ</t>
    </rPh>
    <rPh sb="6" eb="8">
      <t>ケンナイ</t>
    </rPh>
    <rPh sb="8" eb="9">
      <t>タ</t>
    </rPh>
    <rPh sb="9" eb="10">
      <t>シ</t>
    </rPh>
    <rPh sb="10" eb="11">
      <t>マチ</t>
    </rPh>
    <phoneticPr fontId="3"/>
  </si>
  <si>
    <t>総数</t>
    <phoneticPr fontId="3"/>
  </si>
  <si>
    <t>0～4歳</t>
    <phoneticPr fontId="3"/>
  </si>
  <si>
    <t>高根沢町</t>
    <phoneticPr fontId="3"/>
  </si>
  <si>
    <t>さくら市，小山市</t>
    <rPh sb="5" eb="8">
      <t>オヤマシ</t>
    </rPh>
    <phoneticPr fontId="3"/>
  </si>
  <si>
    <t>壬生町，小山市</t>
    <rPh sb="4" eb="7">
      <t>オヤマシ</t>
    </rPh>
    <phoneticPr fontId="3"/>
  </si>
  <si>
    <t>さくら市，下野市</t>
    <rPh sb="5" eb="8">
      <t>シモツケシ</t>
    </rPh>
    <phoneticPr fontId="3"/>
  </si>
  <si>
    <t>真岡市，那須烏山市</t>
    <rPh sb="4" eb="9">
      <t>ナスカラスヤマシ</t>
    </rPh>
    <phoneticPr fontId="3"/>
  </si>
  <si>
    <t>下野市，小山市</t>
    <rPh sb="4" eb="7">
      <t>オヤマシ</t>
    </rPh>
    <phoneticPr fontId="3"/>
  </si>
  <si>
    <t>さくら市　ほか３市町</t>
    <rPh sb="8" eb="9">
      <t>シ</t>
    </rPh>
    <rPh sb="9" eb="10">
      <t>マチ</t>
    </rPh>
    <phoneticPr fontId="3"/>
  </si>
  <si>
    <t>鹿沼市，栃木市，下野市</t>
    <rPh sb="4" eb="7">
      <t>トチギシ</t>
    </rPh>
    <rPh sb="8" eb="11">
      <t>シモツケシ</t>
    </rPh>
    <phoneticPr fontId="3"/>
  </si>
  <si>
    <t>益子町，上三川町，茂木町</t>
    <rPh sb="4" eb="8">
      <t>カミノカワマチ</t>
    </rPh>
    <rPh sb="9" eb="12">
      <t>モテギマチ</t>
    </rPh>
    <phoneticPr fontId="3"/>
  </si>
  <si>
    <t>0～4歳</t>
    <phoneticPr fontId="3"/>
  </si>
  <si>
    <t>日光市，芳賀町</t>
    <rPh sb="4" eb="7">
      <t>ハガマチ</t>
    </rPh>
    <phoneticPr fontId="3"/>
  </si>
  <si>
    <t>高根沢町，小山市，大田原市</t>
    <rPh sb="5" eb="8">
      <t>オヤマシ</t>
    </rPh>
    <rPh sb="9" eb="13">
      <t>オオタワラシ</t>
    </rPh>
    <phoneticPr fontId="3"/>
  </si>
  <si>
    <t>真岡市，栃木市</t>
    <rPh sb="4" eb="7">
      <t>トチギシ</t>
    </rPh>
    <phoneticPr fontId="3"/>
  </si>
  <si>
    <t>那須塩原市，壬生町</t>
    <rPh sb="6" eb="9">
      <t>ミブマチ</t>
    </rPh>
    <phoneticPr fontId="3"/>
  </si>
  <si>
    <t>真岡市，上三川町</t>
    <rPh sb="4" eb="8">
      <t>カミノカワマチ</t>
    </rPh>
    <phoneticPr fontId="3"/>
  </si>
  <si>
    <t>壬生町，真岡市</t>
    <rPh sb="4" eb="7">
      <t>モオカシ</t>
    </rPh>
    <phoneticPr fontId="3"/>
  </si>
  <si>
    <t>日光市，小山市</t>
    <rPh sb="4" eb="7">
      <t>オヤマシ</t>
    </rPh>
    <phoneticPr fontId="3"/>
  </si>
  <si>
    <t>那須塩原市，栃木市</t>
    <rPh sb="6" eb="9">
      <t>トチギシ</t>
    </rPh>
    <phoneticPr fontId="3"/>
  </si>
  <si>
    <t>矢板市，高根沢町</t>
    <rPh sb="4" eb="8">
      <t>タカネザワマチ</t>
    </rPh>
    <phoneticPr fontId="3"/>
  </si>
  <si>
    <t>高根沢町，さくら市，芳賀町</t>
    <rPh sb="8" eb="9">
      <t>シ</t>
    </rPh>
    <rPh sb="10" eb="13">
      <t>ハガマチ</t>
    </rPh>
    <phoneticPr fontId="3"/>
  </si>
  <si>
    <t>総数</t>
    <phoneticPr fontId="3"/>
  </si>
  <si>
    <t>出生時から</t>
    <phoneticPr fontId="3"/>
  </si>
  <si>
    <t>1年未満</t>
  </si>
  <si>
    <t>1年以上
5年未満</t>
    <phoneticPr fontId="3"/>
  </si>
  <si>
    <t>5年以上
10年未満</t>
    <phoneticPr fontId="3"/>
  </si>
  <si>
    <t>10年以上
20年未満</t>
    <phoneticPr fontId="3"/>
  </si>
  <si>
    <t>20年以上</t>
  </si>
  <si>
    <t>居住期間
「不詳」</t>
    <phoneticPr fontId="3"/>
  </si>
  <si>
    <t>1年未満</t>
    <rPh sb="1" eb="2">
      <t>ネン</t>
    </rPh>
    <rPh sb="2" eb="4">
      <t>ミマン</t>
    </rPh>
    <phoneticPr fontId="3"/>
  </si>
  <si>
    <t>常住者</t>
  </si>
  <si>
    <t>現住所</t>
  </si>
  <si>
    <t>他県</t>
  </si>
  <si>
    <t>国外</t>
  </si>
  <si>
    <t>1年以上5年未満</t>
    <rPh sb="1" eb="4">
      <t>ネンイジョウ</t>
    </rPh>
    <rPh sb="5" eb="6">
      <t>ネン</t>
    </rPh>
    <rPh sb="6" eb="8">
      <t>ミマン</t>
    </rPh>
    <phoneticPr fontId="3"/>
  </si>
  <si>
    <t>自市内</t>
  </si>
  <si>
    <t>県内他市町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</si>
</sst>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 "/>
    <numFmt numFmtId="177" formatCode="0.0_ "/>
    <numFmt numFmtId="178" formatCode="0.0%"/>
    <numFmt numFmtId="179" formatCode="0.0_);[Red]\(0.0\)"/>
    <numFmt numFmtId="180" formatCode="#,##0_);[Red]\(#,##0\)"/>
    <numFmt numFmtId="181" formatCode="#,##0.0_ "/>
    <numFmt numFmtId="182" formatCode="#,##0;&quot;▲ &quot;#,##0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Up">
        <bgColor theme="0"/>
      </patternFill>
    </fill>
  </fills>
  <borders count="5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16">
    <xf numFmtId="0" fontId="0" fillId="0" borderId="0" xfId="0">
      <alignment vertical="center"/>
    </xf>
    <xf numFmtId="176" fontId="2" fillId="2" borderId="11" xfId="0" applyNumberFormat="1" applyFont="1" applyFill="1" applyBorder="1" applyAlignment="1">
      <alignment horizontal="right" vertical="center"/>
    </xf>
    <xf numFmtId="176" fontId="2" fillId="2" borderId="10" xfId="0" applyNumberFormat="1" applyFont="1" applyFill="1" applyBorder="1" applyAlignment="1">
      <alignment horizontal="right" vertical="center"/>
    </xf>
    <xf numFmtId="176" fontId="2" fillId="2" borderId="13" xfId="0" applyNumberFormat="1" applyFont="1" applyFill="1" applyBorder="1" applyAlignment="1">
      <alignment horizontal="right" vertical="center"/>
    </xf>
    <xf numFmtId="177" fontId="0" fillId="0" borderId="0" xfId="0" applyNumberForma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textRotation="255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textRotation="255"/>
    </xf>
    <xf numFmtId="0" fontId="2" fillId="0" borderId="1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right" vertical="center"/>
    </xf>
    <xf numFmtId="176" fontId="2" fillId="0" borderId="5" xfId="0" applyNumberFormat="1" applyFont="1" applyFill="1" applyBorder="1" applyAlignment="1">
      <alignment horizontal="right" vertical="center"/>
    </xf>
    <xf numFmtId="176" fontId="2" fillId="0" borderId="6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12" xfId="0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right" vertical="center"/>
    </xf>
    <xf numFmtId="176" fontId="2" fillId="0" borderId="10" xfId="0" applyNumberFormat="1" applyFont="1" applyFill="1" applyBorder="1" applyAlignment="1">
      <alignment horizontal="right" vertical="center"/>
    </xf>
    <xf numFmtId="176" fontId="2" fillId="0" borderId="13" xfId="0" applyNumberFormat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 textRotation="255"/>
    </xf>
    <xf numFmtId="0" fontId="2" fillId="0" borderId="1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right" vertical="center"/>
    </xf>
    <xf numFmtId="176" fontId="2" fillId="0" borderId="15" xfId="0" applyNumberFormat="1" applyFont="1" applyFill="1" applyBorder="1" applyAlignment="1">
      <alignment horizontal="right" vertical="center"/>
    </xf>
    <xf numFmtId="176" fontId="2" fillId="0" borderId="16" xfId="0" applyNumberFormat="1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center" vertical="center" textRotation="255"/>
    </xf>
    <xf numFmtId="177" fontId="2" fillId="0" borderId="10" xfId="0" applyNumberFormat="1" applyFont="1" applyFill="1" applyBorder="1" applyAlignment="1">
      <alignment horizontal="right" vertical="center"/>
    </xf>
    <xf numFmtId="177" fontId="2" fillId="0" borderId="13" xfId="0" applyNumberFormat="1" applyFont="1" applyFill="1" applyBorder="1" applyAlignment="1">
      <alignment horizontal="right" vertical="center"/>
    </xf>
    <xf numFmtId="177" fontId="2" fillId="0" borderId="5" xfId="0" applyNumberFormat="1" applyFont="1" applyFill="1" applyBorder="1" applyAlignment="1">
      <alignment horizontal="right" vertical="center"/>
    </xf>
    <xf numFmtId="177" fontId="2" fillId="0" borderId="6" xfId="0" applyNumberFormat="1" applyFont="1" applyFill="1" applyBorder="1" applyAlignment="1">
      <alignment horizontal="right" vertical="center"/>
    </xf>
    <xf numFmtId="177" fontId="2" fillId="0" borderId="11" xfId="0" applyNumberFormat="1" applyFont="1" applyFill="1" applyBorder="1" applyAlignment="1">
      <alignment horizontal="right" vertical="center"/>
    </xf>
    <xf numFmtId="177" fontId="2" fillId="0" borderId="12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 textRotation="255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177" fontId="2" fillId="0" borderId="8" xfId="0" applyNumberFormat="1" applyFont="1" applyFill="1" applyBorder="1" applyAlignment="1">
      <alignment horizontal="right" vertical="center"/>
    </xf>
    <xf numFmtId="177" fontId="2" fillId="0" borderId="9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176" fontId="2" fillId="2" borderId="10" xfId="0" applyNumberFormat="1" applyFont="1" applyFill="1" applyBorder="1">
      <alignment vertical="center"/>
    </xf>
    <xf numFmtId="176" fontId="2" fillId="2" borderId="11" xfId="0" applyNumberFormat="1" applyFont="1" applyFill="1" applyBorder="1">
      <alignment vertical="center"/>
    </xf>
    <xf numFmtId="176" fontId="2" fillId="2" borderId="13" xfId="0" applyNumberFormat="1" applyFont="1" applyFill="1" applyBorder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0" xfId="0" applyFont="1" applyFill="1" applyBorder="1">
      <alignment vertical="center"/>
    </xf>
    <xf numFmtId="178" fontId="2" fillId="0" borderId="10" xfId="0" applyNumberFormat="1" applyFont="1" applyFill="1" applyBorder="1" applyAlignment="1">
      <alignment horizontal="right" vertical="center"/>
    </xf>
    <xf numFmtId="0" fontId="2" fillId="0" borderId="13" xfId="0" applyFont="1" applyFill="1" applyBorder="1">
      <alignment vertical="center"/>
    </xf>
    <xf numFmtId="0" fontId="2" fillId="0" borderId="17" xfId="0" applyFont="1" applyFill="1" applyBorder="1">
      <alignment vertical="center"/>
    </xf>
    <xf numFmtId="178" fontId="2" fillId="0" borderId="11" xfId="0" applyNumberFormat="1" applyFont="1" applyFill="1" applyBorder="1" applyAlignment="1">
      <alignment horizontal="right" vertical="center"/>
    </xf>
    <xf numFmtId="0" fontId="2" fillId="0" borderId="12" xfId="0" applyFont="1" applyFill="1" applyBorder="1">
      <alignment vertical="center"/>
    </xf>
    <xf numFmtId="0" fontId="0" fillId="0" borderId="0" xfId="0" applyFill="1">
      <alignment vertical="center"/>
    </xf>
    <xf numFmtId="176" fontId="2" fillId="0" borderId="10" xfId="0" applyNumberFormat="1" applyFont="1" applyFill="1" applyBorder="1">
      <alignment vertical="center"/>
    </xf>
    <xf numFmtId="178" fontId="2" fillId="0" borderId="10" xfId="0" applyNumberFormat="1" applyFont="1" applyFill="1" applyBorder="1">
      <alignment vertical="center"/>
    </xf>
    <xf numFmtId="176" fontId="2" fillId="0" borderId="11" xfId="0" applyNumberFormat="1" applyFont="1" applyFill="1" applyBorder="1">
      <alignment vertical="center"/>
    </xf>
    <xf numFmtId="178" fontId="2" fillId="0" borderId="11" xfId="0" applyNumberFormat="1" applyFont="1" applyFill="1" applyBorder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176" fontId="2" fillId="0" borderId="20" xfId="0" applyNumberFormat="1" applyFont="1" applyFill="1" applyBorder="1">
      <alignment vertical="center"/>
    </xf>
    <xf numFmtId="176" fontId="2" fillId="0" borderId="17" xfId="0" applyNumberFormat="1" applyFont="1" applyFill="1" applyBorder="1">
      <alignment vertical="center"/>
    </xf>
    <xf numFmtId="0" fontId="0" fillId="0" borderId="0" xfId="0" applyFill="1" applyBorder="1">
      <alignment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21" xfId="0" applyFont="1" applyFill="1" applyBorder="1">
      <alignment vertical="center"/>
    </xf>
    <xf numFmtId="176" fontId="2" fillId="2" borderId="20" xfId="0" applyNumberFormat="1" applyFont="1" applyFill="1" applyBorder="1">
      <alignment vertical="center"/>
    </xf>
    <xf numFmtId="176" fontId="2" fillId="0" borderId="13" xfId="0" applyNumberFormat="1" applyFont="1" applyFill="1" applyBorder="1">
      <alignment vertical="center"/>
    </xf>
    <xf numFmtId="178" fontId="2" fillId="0" borderId="20" xfId="0" applyNumberFormat="1" applyFont="1" applyFill="1" applyBorder="1">
      <alignment vertical="center"/>
    </xf>
    <xf numFmtId="176" fontId="2" fillId="0" borderId="12" xfId="0" applyNumberFormat="1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9" fontId="2" fillId="0" borderId="25" xfId="0" applyNumberFormat="1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/>
    </xf>
    <xf numFmtId="179" fontId="2" fillId="0" borderId="3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79" fontId="2" fillId="0" borderId="3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/>
    </xf>
    <xf numFmtId="179" fontId="2" fillId="0" borderId="6" xfId="0" applyNumberFormat="1" applyFont="1" applyFill="1" applyBorder="1" applyAlignment="1">
      <alignment horizontal="center" vertical="center" wrapText="1"/>
    </xf>
    <xf numFmtId="179" fontId="2" fillId="0" borderId="5" xfId="0" applyNumberFormat="1" applyFont="1" applyFill="1" applyBorder="1" applyAlignment="1">
      <alignment horizontal="center" vertical="center"/>
    </xf>
    <xf numFmtId="179" fontId="2" fillId="0" borderId="13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9" fontId="2" fillId="0" borderId="11" xfId="0" applyNumberFormat="1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 wrapText="1"/>
    </xf>
    <xf numFmtId="179" fontId="2" fillId="0" borderId="2" xfId="0" applyNumberFormat="1" applyFont="1" applyFill="1" applyBorder="1" applyAlignment="1">
      <alignment horizontal="center" vertical="center"/>
    </xf>
    <xf numFmtId="179" fontId="2" fillId="0" borderId="12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>
      <alignment vertical="center"/>
    </xf>
    <xf numFmtId="0" fontId="2" fillId="0" borderId="6" xfId="0" applyFont="1" applyFill="1" applyBorder="1" applyAlignment="1">
      <alignment horizontal="center" vertical="center"/>
    </xf>
    <xf numFmtId="179" fontId="2" fillId="0" borderId="26" xfId="0" applyNumberFormat="1" applyFont="1" applyFill="1" applyBorder="1" applyAlignment="1">
      <alignment horizontal="center" vertical="center"/>
    </xf>
    <xf numFmtId="179" fontId="2" fillId="0" borderId="5" xfId="0" applyNumberFormat="1" applyFont="1" applyFill="1" applyBorder="1" applyAlignment="1">
      <alignment horizontal="center" vertical="center"/>
    </xf>
    <xf numFmtId="179" fontId="2" fillId="0" borderId="5" xfId="0" applyNumberFormat="1" applyFont="1" applyFill="1" applyBorder="1" applyAlignment="1">
      <alignment horizontal="center" vertical="center" wrapText="1"/>
    </xf>
    <xf numFmtId="179" fontId="2" fillId="0" borderId="5" xfId="0" applyNumberFormat="1" applyFont="1" applyFill="1" applyBorder="1">
      <alignment vertical="center"/>
    </xf>
    <xf numFmtId="179" fontId="2" fillId="0" borderId="6" xfId="0" applyNumberFormat="1" applyFont="1" applyFill="1" applyBorder="1" applyAlignment="1">
      <alignment horizontal="center" vertical="center"/>
    </xf>
    <xf numFmtId="177" fontId="2" fillId="0" borderId="10" xfId="0" applyNumberFormat="1" applyFont="1" applyFill="1" applyBorder="1">
      <alignment vertical="center"/>
    </xf>
    <xf numFmtId="177" fontId="2" fillId="0" borderId="13" xfId="0" applyNumberFormat="1" applyFont="1" applyFill="1" applyBorder="1">
      <alignment vertical="center"/>
    </xf>
    <xf numFmtId="179" fontId="2" fillId="0" borderId="27" xfId="0" applyNumberFormat="1" applyFont="1" applyFill="1" applyBorder="1">
      <alignment vertical="center"/>
    </xf>
    <xf numFmtId="179" fontId="2" fillId="0" borderId="10" xfId="0" applyNumberFormat="1" applyFont="1" applyFill="1" applyBorder="1">
      <alignment vertical="center"/>
    </xf>
    <xf numFmtId="179" fontId="2" fillId="0" borderId="13" xfId="0" applyNumberFormat="1" applyFont="1" applyFill="1" applyBorder="1">
      <alignment vertical="center"/>
    </xf>
    <xf numFmtId="56" fontId="2" fillId="0" borderId="20" xfId="0" applyNumberFormat="1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9" xfId="0" applyFont="1" applyFill="1" applyBorder="1">
      <alignment vertical="center"/>
    </xf>
    <xf numFmtId="179" fontId="2" fillId="0" borderId="28" xfId="0" applyNumberFormat="1" applyFont="1" applyFill="1" applyBorder="1">
      <alignment vertical="center"/>
    </xf>
    <xf numFmtId="179" fontId="2" fillId="0" borderId="8" xfId="0" applyNumberFormat="1" applyFont="1" applyFill="1" applyBorder="1">
      <alignment vertical="center"/>
    </xf>
    <xf numFmtId="179" fontId="2" fillId="0" borderId="9" xfId="0" applyNumberFormat="1" applyFont="1" applyFill="1" applyBorder="1">
      <alignment vertical="center"/>
    </xf>
    <xf numFmtId="177" fontId="2" fillId="0" borderId="11" xfId="0" applyNumberFormat="1" applyFont="1" applyFill="1" applyBorder="1">
      <alignment vertical="center"/>
    </xf>
    <xf numFmtId="177" fontId="2" fillId="0" borderId="12" xfId="0" applyNumberFormat="1" applyFont="1" applyFill="1" applyBorder="1">
      <alignment vertical="center"/>
    </xf>
    <xf numFmtId="179" fontId="2" fillId="0" borderId="29" xfId="0" applyNumberFormat="1" applyFont="1" applyFill="1" applyBorder="1">
      <alignment vertical="center"/>
    </xf>
    <xf numFmtId="179" fontId="2" fillId="0" borderId="11" xfId="0" applyNumberFormat="1" applyFont="1" applyFill="1" applyBorder="1">
      <alignment vertical="center"/>
    </xf>
    <xf numFmtId="179" fontId="2" fillId="0" borderId="12" xfId="0" applyNumberFormat="1" applyFont="1" applyFill="1" applyBorder="1">
      <alignment vertical="center"/>
    </xf>
    <xf numFmtId="0" fontId="2" fillId="0" borderId="18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top"/>
    </xf>
    <xf numFmtId="0" fontId="2" fillId="0" borderId="10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177" fontId="2" fillId="0" borderId="32" xfId="0" applyNumberFormat="1" applyFont="1" applyFill="1" applyBorder="1">
      <alignment vertical="center"/>
    </xf>
    <xf numFmtId="177" fontId="2" fillId="0" borderId="33" xfId="0" applyNumberFormat="1" applyFont="1" applyFill="1" applyBorder="1">
      <alignment vertical="center"/>
    </xf>
    <xf numFmtId="0" fontId="2" fillId="0" borderId="3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176" fontId="2" fillId="0" borderId="35" xfId="0" applyNumberFormat="1" applyFont="1" applyFill="1" applyBorder="1" applyAlignment="1">
      <alignment horizontal="center" vertical="center"/>
    </xf>
    <xf numFmtId="176" fontId="2" fillId="0" borderId="36" xfId="0" applyNumberFormat="1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177" fontId="2" fillId="0" borderId="37" xfId="0" applyNumberFormat="1" applyFont="1" applyFill="1" applyBorder="1" applyAlignment="1">
      <alignment horizontal="center" vertical="center"/>
    </xf>
    <xf numFmtId="177" fontId="2" fillId="0" borderId="36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>
      <alignment vertical="center"/>
    </xf>
    <xf numFmtId="176" fontId="2" fillId="2" borderId="33" xfId="0" applyNumberFormat="1" applyFont="1" applyFill="1" applyBorder="1">
      <alignment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right" vertical="center"/>
    </xf>
    <xf numFmtId="176" fontId="2" fillId="0" borderId="5" xfId="0" applyNumberFormat="1" applyFont="1" applyFill="1" applyBorder="1">
      <alignment vertical="center"/>
    </xf>
    <xf numFmtId="176" fontId="2" fillId="0" borderId="6" xfId="0" applyNumberFormat="1" applyFont="1" applyFill="1" applyBorder="1">
      <alignment vertical="center"/>
    </xf>
    <xf numFmtId="0" fontId="2" fillId="0" borderId="4" xfId="0" applyFont="1" applyFill="1" applyBorder="1" applyAlignment="1">
      <alignment horizontal="right" vertical="center"/>
    </xf>
    <xf numFmtId="176" fontId="2" fillId="0" borderId="31" xfId="0" applyNumberFormat="1" applyFont="1" applyFill="1" applyBorder="1">
      <alignment vertical="center"/>
    </xf>
    <xf numFmtId="176" fontId="2" fillId="0" borderId="33" xfId="0" applyNumberFormat="1" applyFont="1" applyFill="1" applyBorder="1">
      <alignment vertical="center"/>
    </xf>
    <xf numFmtId="0" fontId="2" fillId="0" borderId="19" xfId="0" applyFont="1" applyFill="1" applyBorder="1" applyAlignment="1">
      <alignment horizontal="right" vertical="center"/>
    </xf>
    <xf numFmtId="177" fontId="2" fillId="0" borderId="39" xfId="0" applyNumberFormat="1" applyFont="1" applyFill="1" applyBorder="1">
      <alignment vertical="center"/>
    </xf>
    <xf numFmtId="177" fontId="2" fillId="0" borderId="40" xfId="0" applyNumberFormat="1" applyFont="1" applyFill="1" applyBorder="1">
      <alignment vertical="center"/>
    </xf>
    <xf numFmtId="177" fontId="2" fillId="0" borderId="41" xfId="0" applyNumberFormat="1" applyFont="1" applyFill="1" applyBorder="1">
      <alignment vertical="center"/>
    </xf>
    <xf numFmtId="0" fontId="2" fillId="0" borderId="17" xfId="0" applyFont="1" applyFill="1" applyBorder="1" applyAlignment="1">
      <alignment horizontal="right" vertical="center"/>
    </xf>
    <xf numFmtId="176" fontId="2" fillId="2" borderId="2" xfId="0" applyNumberFormat="1" applyFont="1" applyFill="1" applyBorder="1">
      <alignment vertical="center"/>
    </xf>
    <xf numFmtId="176" fontId="2" fillId="2" borderId="43" xfId="0" applyNumberFormat="1" applyFont="1" applyFill="1" applyBorder="1">
      <alignment vertical="center"/>
    </xf>
    <xf numFmtId="176" fontId="2" fillId="2" borderId="3" xfId="0" applyNumberFormat="1" applyFont="1" applyFill="1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176" fontId="2" fillId="0" borderId="2" xfId="0" applyNumberFormat="1" applyFont="1" applyFill="1" applyBorder="1">
      <alignment vertical="center"/>
    </xf>
    <xf numFmtId="176" fontId="2" fillId="0" borderId="43" xfId="0" applyNumberFormat="1" applyFont="1" applyFill="1" applyBorder="1">
      <alignment vertical="center"/>
    </xf>
    <xf numFmtId="176" fontId="2" fillId="0" borderId="3" xfId="0" applyNumberFormat="1" applyFont="1" applyFill="1" applyBorder="1">
      <alignment vertical="center"/>
    </xf>
    <xf numFmtId="180" fontId="2" fillId="0" borderId="20" xfId="0" applyNumberFormat="1" applyFont="1" applyFill="1" applyBorder="1">
      <alignment vertical="center"/>
    </xf>
    <xf numFmtId="180" fontId="2" fillId="0" borderId="33" xfId="0" applyNumberFormat="1" applyFont="1" applyFill="1" applyBorder="1">
      <alignment vertical="center"/>
    </xf>
    <xf numFmtId="180" fontId="2" fillId="0" borderId="10" xfId="0" applyNumberFormat="1" applyFont="1" applyFill="1" applyBorder="1">
      <alignment vertical="center"/>
    </xf>
    <xf numFmtId="180" fontId="2" fillId="0" borderId="13" xfId="0" applyNumberFormat="1" applyFont="1" applyFill="1" applyBorder="1">
      <alignment vertical="center"/>
    </xf>
    <xf numFmtId="0" fontId="2" fillId="0" borderId="10" xfId="0" applyFont="1" applyFill="1" applyBorder="1">
      <alignment vertical="center"/>
    </xf>
    <xf numFmtId="180" fontId="2" fillId="0" borderId="0" xfId="0" applyNumberFormat="1" applyFont="1" applyFill="1" applyBorder="1">
      <alignment vertical="center"/>
    </xf>
    <xf numFmtId="180" fontId="2" fillId="0" borderId="23" xfId="0" applyNumberFormat="1" applyFont="1" applyFill="1" applyBorder="1">
      <alignment vertical="center"/>
    </xf>
    <xf numFmtId="180" fontId="2" fillId="0" borderId="45" xfId="0" applyNumberFormat="1" applyFont="1" applyFill="1" applyBorder="1">
      <alignment vertical="center"/>
    </xf>
    <xf numFmtId="176" fontId="2" fillId="0" borderId="15" xfId="0" applyNumberFormat="1" applyFont="1" applyFill="1" applyBorder="1">
      <alignment vertical="center"/>
    </xf>
    <xf numFmtId="176" fontId="2" fillId="0" borderId="16" xfId="0" applyNumberFormat="1" applyFont="1" applyFill="1" applyBorder="1">
      <alignment vertical="center"/>
    </xf>
    <xf numFmtId="180" fontId="2" fillId="0" borderId="46" xfId="0" applyNumberFormat="1" applyFont="1" applyFill="1" applyBorder="1">
      <alignment vertical="center"/>
    </xf>
    <xf numFmtId="180" fontId="2" fillId="0" borderId="15" xfId="0" applyNumberFormat="1" applyFont="1" applyFill="1" applyBorder="1">
      <alignment vertical="center"/>
    </xf>
    <xf numFmtId="180" fontId="2" fillId="0" borderId="16" xfId="0" applyNumberFormat="1" applyFont="1" applyFill="1" applyBorder="1">
      <alignment vertical="center"/>
    </xf>
    <xf numFmtId="180" fontId="2" fillId="0" borderId="21" xfId="0" applyNumberFormat="1" applyFont="1" applyFill="1" applyBorder="1">
      <alignment vertical="center"/>
    </xf>
    <xf numFmtId="180" fontId="2" fillId="0" borderId="47" xfId="0" applyNumberFormat="1" applyFont="1" applyFill="1" applyBorder="1">
      <alignment vertical="center"/>
    </xf>
    <xf numFmtId="0" fontId="2" fillId="0" borderId="15" xfId="0" applyFont="1" applyFill="1" applyBorder="1">
      <alignment vertical="center"/>
    </xf>
    <xf numFmtId="0" fontId="2" fillId="0" borderId="11" xfId="0" applyFont="1" applyFill="1" applyBorder="1">
      <alignment vertical="center"/>
    </xf>
    <xf numFmtId="180" fontId="2" fillId="0" borderId="11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0" fontId="0" fillId="0" borderId="0" xfId="0" applyFont="1" applyFill="1" applyBorder="1">
      <alignment vertical="center"/>
    </xf>
    <xf numFmtId="177" fontId="0" fillId="0" borderId="0" xfId="0" applyNumberFormat="1" applyFont="1" applyFill="1" applyBorder="1">
      <alignment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180" fontId="2" fillId="0" borderId="17" xfId="0" applyNumberFormat="1" applyFont="1" applyFill="1" applyBorder="1">
      <alignment vertical="center"/>
    </xf>
    <xf numFmtId="180" fontId="2" fillId="0" borderId="32" xfId="0" applyNumberFormat="1" applyFont="1" applyFill="1" applyBorder="1">
      <alignment vertical="center"/>
    </xf>
    <xf numFmtId="180" fontId="2" fillId="0" borderId="12" xfId="0" applyNumberFormat="1" applyFont="1" applyFill="1" applyBorder="1">
      <alignment vertical="center"/>
    </xf>
    <xf numFmtId="176" fontId="2" fillId="2" borderId="22" xfId="0" applyNumberFormat="1" applyFont="1" applyFill="1" applyBorder="1" applyAlignment="1">
      <alignment horizontal="center" vertical="center"/>
    </xf>
    <xf numFmtId="176" fontId="2" fillId="2" borderId="49" xfId="0" applyNumberFormat="1" applyFont="1" applyFill="1" applyBorder="1" applyAlignment="1">
      <alignment horizontal="center" vertical="center"/>
    </xf>
    <xf numFmtId="176" fontId="2" fillId="2" borderId="17" xfId="0" applyNumberFormat="1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176" fontId="2" fillId="2" borderId="12" xfId="0" applyNumberFormat="1" applyFont="1" applyFill="1" applyBorder="1" applyAlignment="1">
      <alignment horizontal="center" vertical="center"/>
    </xf>
    <xf numFmtId="176" fontId="2" fillId="2" borderId="32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>
      <alignment vertical="center"/>
    </xf>
    <xf numFmtId="176" fontId="2" fillId="2" borderId="0" xfId="0" applyNumberFormat="1" applyFont="1" applyFill="1" applyBorder="1">
      <alignment vertical="center"/>
    </xf>
    <xf numFmtId="176" fontId="2" fillId="2" borderId="21" xfId="0" applyNumberFormat="1" applyFont="1" applyFill="1" applyBorder="1">
      <alignment vertical="center"/>
    </xf>
    <xf numFmtId="176" fontId="2" fillId="2" borderId="20" xfId="0" applyNumberFormat="1" applyFont="1" applyFill="1" applyBorder="1" applyAlignment="1">
      <alignment horizontal="right" vertical="center"/>
    </xf>
    <xf numFmtId="176" fontId="2" fillId="2" borderId="21" xfId="0" applyNumberFormat="1" applyFont="1" applyFill="1" applyBorder="1" applyAlignment="1">
      <alignment horizontal="right" vertical="center"/>
    </xf>
    <xf numFmtId="176" fontId="2" fillId="2" borderId="42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center" vertical="center"/>
    </xf>
    <xf numFmtId="176" fontId="2" fillId="0" borderId="5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38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>
      <alignment vertical="center"/>
    </xf>
    <xf numFmtId="176" fontId="2" fillId="0" borderId="51" xfId="0" applyNumberFormat="1" applyFont="1" applyFill="1" applyBorder="1">
      <alignment vertical="center"/>
    </xf>
    <xf numFmtId="176" fontId="2" fillId="0" borderId="48" xfId="0" applyNumberFormat="1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176" fontId="2" fillId="0" borderId="8" xfId="0" applyNumberFormat="1" applyFont="1" applyFill="1" applyBorder="1">
      <alignment vertical="center"/>
    </xf>
    <xf numFmtId="176" fontId="2" fillId="0" borderId="9" xfId="0" applyNumberFormat="1" applyFont="1" applyFill="1" applyBorder="1">
      <alignment vertical="center"/>
    </xf>
    <xf numFmtId="176" fontId="2" fillId="0" borderId="52" xfId="0" applyNumberFormat="1" applyFont="1" applyFill="1" applyBorder="1">
      <alignment vertical="center"/>
    </xf>
    <xf numFmtId="181" fontId="2" fillId="0" borderId="10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81" fontId="2" fillId="0" borderId="13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181" fontId="2" fillId="0" borderId="11" xfId="0" applyNumberFormat="1" applyFont="1" applyFill="1" applyBorder="1">
      <alignment vertical="center"/>
    </xf>
    <xf numFmtId="176" fontId="2" fillId="0" borderId="47" xfId="0" applyNumberFormat="1" applyFont="1" applyFill="1" applyBorder="1">
      <alignment vertical="center"/>
    </xf>
    <xf numFmtId="181" fontId="2" fillId="0" borderId="12" xfId="0" applyNumberFormat="1" applyFont="1" applyFill="1" applyBorder="1">
      <alignment vertical="center"/>
    </xf>
    <xf numFmtId="176" fontId="0" fillId="0" borderId="0" xfId="0" applyNumberFormat="1" applyFont="1" applyFill="1">
      <alignment vertical="center"/>
    </xf>
    <xf numFmtId="177" fontId="2" fillId="0" borderId="5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180" fontId="2" fillId="0" borderId="52" xfId="0" applyNumberFormat="1" applyFont="1" applyFill="1" applyBorder="1">
      <alignment vertical="center"/>
    </xf>
    <xf numFmtId="180" fontId="2" fillId="0" borderId="8" xfId="0" applyNumberFormat="1" applyFont="1" applyFill="1" applyBorder="1">
      <alignment vertical="center"/>
    </xf>
    <xf numFmtId="180" fontId="2" fillId="0" borderId="9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176" fontId="2" fillId="0" borderId="22" xfId="0" applyNumberFormat="1" applyFont="1" applyFill="1" applyBorder="1" applyAlignment="1">
      <alignment horizontal="center" vertical="center"/>
    </xf>
    <xf numFmtId="176" fontId="2" fillId="0" borderId="49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176" fontId="2" fillId="0" borderId="12" xfId="0" applyNumberFormat="1" applyFont="1" applyFill="1" applyBorder="1" applyAlignment="1">
      <alignment horizontal="center" vertical="center"/>
    </xf>
    <xf numFmtId="176" fontId="2" fillId="0" borderId="32" xfId="0" applyNumberFormat="1" applyFont="1" applyFill="1" applyBorder="1" applyAlignment="1">
      <alignment horizontal="center" vertical="center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17" xfId="0" applyNumberFormat="1" applyFont="1" applyFill="1" applyBorder="1" applyAlignment="1">
      <alignment horizontal="right" vertical="center"/>
    </xf>
    <xf numFmtId="176" fontId="2" fillId="0" borderId="32" xfId="0" applyNumberFormat="1" applyFont="1" applyFill="1" applyBorder="1">
      <alignment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right" vertical="center"/>
    </xf>
    <xf numFmtId="0" fontId="2" fillId="0" borderId="31" xfId="0" applyFont="1" applyFill="1" applyBorder="1" applyAlignment="1">
      <alignment horizontal="right" vertical="center"/>
    </xf>
    <xf numFmtId="0" fontId="2" fillId="0" borderId="48" xfId="0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0" fontId="2" fillId="0" borderId="1" xfId="0" applyFont="1" applyFill="1" applyBorder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8" xfId="0" applyFont="1" applyFill="1" applyBorder="1">
      <alignment vertical="center"/>
    </xf>
    <xf numFmtId="0" fontId="2" fillId="0" borderId="1" xfId="0" applyFont="1" applyFill="1" applyBorder="1" applyAlignment="1">
      <alignment horizontal="right"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vertical="center"/>
    </xf>
    <xf numFmtId="178" fontId="2" fillId="0" borderId="6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8" fontId="2" fillId="0" borderId="12" xfId="0" applyNumberFormat="1" applyFont="1" applyFill="1" applyBorder="1" applyAlignment="1">
      <alignment vertical="center"/>
    </xf>
    <xf numFmtId="178" fontId="2" fillId="0" borderId="3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Font="1" applyFill="1" applyBorder="1">
      <alignment vertical="center"/>
    </xf>
    <xf numFmtId="182" fontId="6" fillId="0" borderId="3" xfId="0" applyNumberFormat="1" applyFont="1" applyFill="1" applyBorder="1" applyAlignment="1">
      <alignment horizontal="right" vertical="center"/>
    </xf>
    <xf numFmtId="182" fontId="6" fillId="0" borderId="1" xfId="0" applyNumberFormat="1" applyFont="1" applyFill="1" applyBorder="1" applyAlignment="1">
      <alignment horizontal="right" vertical="center"/>
    </xf>
    <xf numFmtId="176" fontId="6" fillId="0" borderId="30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176" fontId="6" fillId="0" borderId="3" xfId="0" applyNumberFormat="1" applyFont="1" applyFill="1" applyBorder="1" applyAlignment="1">
      <alignment horizontal="right" vertical="center"/>
    </xf>
    <xf numFmtId="182" fontId="6" fillId="0" borderId="6" xfId="0" applyNumberFormat="1" applyFont="1" applyFill="1" applyBorder="1" applyAlignment="1">
      <alignment horizontal="right" vertical="center"/>
    </xf>
    <xf numFmtId="182" fontId="6" fillId="0" borderId="24" xfId="0" applyNumberFormat="1" applyFont="1" applyFill="1" applyBorder="1" applyAlignment="1">
      <alignment horizontal="right" vertical="center"/>
    </xf>
    <xf numFmtId="182" fontId="6" fillId="0" borderId="4" xfId="0" applyNumberFormat="1" applyFont="1" applyFill="1" applyBorder="1" applyAlignment="1">
      <alignment horizontal="right" vertical="center"/>
    </xf>
    <xf numFmtId="176" fontId="6" fillId="0" borderId="55" xfId="0" applyNumberFormat="1" applyFont="1" applyFill="1" applyBorder="1" applyAlignment="1">
      <alignment horizontal="right" vertical="center"/>
    </xf>
    <xf numFmtId="176" fontId="6" fillId="0" borderId="53" xfId="0" applyNumberFormat="1" applyFont="1" applyFill="1" applyBorder="1" applyAlignment="1">
      <alignment horizontal="right" vertical="center"/>
    </xf>
    <xf numFmtId="176" fontId="6" fillId="0" borderId="24" xfId="0" applyNumberFormat="1" applyFont="1" applyFill="1" applyBorder="1" applyAlignment="1">
      <alignment horizontal="right" vertical="center"/>
    </xf>
    <xf numFmtId="176" fontId="6" fillId="0" borderId="4" xfId="0" applyNumberFormat="1" applyFont="1" applyFill="1" applyBorder="1" applyAlignment="1">
      <alignment horizontal="right" vertical="center"/>
    </xf>
    <xf numFmtId="176" fontId="6" fillId="0" borderId="6" xfId="0" applyNumberFormat="1" applyFont="1" applyFill="1" applyBorder="1" applyAlignment="1">
      <alignment horizontal="right" vertical="center"/>
    </xf>
    <xf numFmtId="0" fontId="6" fillId="0" borderId="17" xfId="0" applyFont="1" applyFill="1" applyBorder="1">
      <alignment vertical="center"/>
    </xf>
    <xf numFmtId="182" fontId="6" fillId="0" borderId="12" xfId="0" applyNumberFormat="1" applyFont="1" applyFill="1" applyBorder="1" applyAlignment="1">
      <alignment horizontal="right" vertical="center"/>
    </xf>
    <xf numFmtId="182" fontId="6" fillId="0" borderId="21" xfId="0" applyNumberFormat="1" applyFont="1" applyFill="1" applyBorder="1" applyAlignment="1">
      <alignment horizontal="right" vertical="center"/>
    </xf>
    <xf numFmtId="182" fontId="6" fillId="0" borderId="17" xfId="0" applyNumberFormat="1" applyFont="1" applyFill="1" applyBorder="1" applyAlignment="1">
      <alignment horizontal="right" vertical="center"/>
    </xf>
    <xf numFmtId="176" fontId="6" fillId="0" borderId="42" xfId="0" applyNumberFormat="1" applyFont="1" applyFill="1" applyBorder="1" applyAlignment="1">
      <alignment horizontal="right" vertical="center"/>
    </xf>
    <xf numFmtId="176" fontId="6" fillId="0" borderId="47" xfId="0" applyNumberFormat="1" applyFont="1" applyFill="1" applyBorder="1" applyAlignment="1">
      <alignment horizontal="right" vertical="center"/>
    </xf>
    <xf numFmtId="176" fontId="6" fillId="0" borderId="21" xfId="0" applyNumberFormat="1" applyFont="1" applyFill="1" applyBorder="1" applyAlignment="1">
      <alignment horizontal="right" vertical="center"/>
    </xf>
    <xf numFmtId="176" fontId="6" fillId="0" borderId="17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0" fontId="6" fillId="0" borderId="20" xfId="0" applyFont="1" applyFill="1" applyBorder="1">
      <alignment vertical="center"/>
    </xf>
    <xf numFmtId="182" fontId="6" fillId="0" borderId="13" xfId="0" applyNumberFormat="1" applyFont="1" applyFill="1" applyBorder="1" applyAlignment="1">
      <alignment horizontal="right" vertical="center"/>
    </xf>
    <xf numFmtId="182" fontId="6" fillId="0" borderId="11" xfId="0" applyNumberFormat="1" applyFont="1" applyFill="1" applyBorder="1" applyAlignment="1">
      <alignment horizontal="center" vertical="center"/>
    </xf>
    <xf numFmtId="182" fontId="6" fillId="0" borderId="20" xfId="0" applyNumberFormat="1" applyFont="1" applyFill="1" applyBorder="1" applyAlignment="1">
      <alignment horizontal="center" vertical="center"/>
    </xf>
    <xf numFmtId="176" fontId="6" fillId="0" borderId="44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6" fillId="0" borderId="11" xfId="0" applyNumberFormat="1" applyFont="1" applyFill="1" applyBorder="1" applyAlignment="1">
      <alignment horizontal="center" vertical="center"/>
    </xf>
    <xf numFmtId="176" fontId="6" fillId="0" borderId="20" xfId="0" applyNumberFormat="1" applyFont="1" applyFill="1" applyBorder="1" applyAlignment="1">
      <alignment horizontal="center" vertical="center"/>
    </xf>
    <xf numFmtId="176" fontId="6" fillId="0" borderId="13" xfId="0" applyNumberFormat="1" applyFont="1" applyFill="1" applyBorder="1" applyAlignment="1">
      <alignment horizontal="right" vertical="center"/>
    </xf>
    <xf numFmtId="182" fontId="6" fillId="0" borderId="10" xfId="0" applyNumberFormat="1" applyFont="1" applyFill="1" applyBorder="1">
      <alignment vertical="center"/>
    </xf>
    <xf numFmtId="176" fontId="6" fillId="0" borderId="2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176" fontId="6" fillId="0" borderId="13" xfId="0" applyNumberFormat="1" applyFont="1" applyFill="1" applyBorder="1">
      <alignment vertical="center"/>
    </xf>
    <xf numFmtId="176" fontId="6" fillId="0" borderId="44" xfId="0" applyNumberFormat="1" applyFont="1" applyFill="1" applyBorder="1">
      <alignment vertical="center"/>
    </xf>
    <xf numFmtId="0" fontId="6" fillId="0" borderId="4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182" fontId="6" fillId="0" borderId="22" xfId="0" applyNumberFormat="1" applyFont="1" applyFill="1" applyBorder="1" applyAlignment="1">
      <alignment horizontal="right" vertical="center"/>
    </xf>
    <xf numFmtId="178" fontId="6" fillId="0" borderId="43" xfId="0" applyNumberFormat="1" applyFont="1" applyFill="1" applyBorder="1">
      <alignment vertical="center"/>
    </xf>
    <xf numFmtId="176" fontId="6" fillId="0" borderId="22" xfId="0" applyNumberFormat="1" applyFont="1" applyFill="1" applyBorder="1" applyAlignment="1">
      <alignment horizontal="right" vertical="center"/>
    </xf>
    <xf numFmtId="178" fontId="6" fillId="0" borderId="3" xfId="0" applyNumberFormat="1" applyFont="1" applyFill="1" applyBorder="1">
      <alignment vertical="center"/>
    </xf>
    <xf numFmtId="176" fontId="6" fillId="0" borderId="55" xfId="0" applyNumberFormat="1" applyFont="1" applyFill="1" applyBorder="1">
      <alignment vertical="center"/>
    </xf>
    <xf numFmtId="176" fontId="6" fillId="0" borderId="6" xfId="0" applyNumberFormat="1" applyFont="1" applyFill="1" applyBorder="1">
      <alignment vertical="center"/>
    </xf>
    <xf numFmtId="176" fontId="2" fillId="3" borderId="10" xfId="0" applyNumberFormat="1" applyFont="1" applyFill="1" applyBorder="1" applyAlignment="1">
      <alignment horizontal="right" vertical="center"/>
    </xf>
    <xf numFmtId="176" fontId="2" fillId="3" borderId="13" xfId="0" applyNumberFormat="1" applyFont="1" applyFill="1" applyBorder="1" applyAlignment="1">
      <alignment horizontal="right" vertical="center"/>
    </xf>
    <xf numFmtId="176" fontId="2" fillId="3" borderId="11" xfId="0" applyNumberFormat="1" applyFont="1" applyFill="1" applyBorder="1" applyAlignment="1">
      <alignment horizontal="right" vertical="center"/>
    </xf>
    <xf numFmtId="176" fontId="2" fillId="3" borderId="12" xfId="0" applyNumberFormat="1" applyFont="1" applyFill="1" applyBorder="1" applyAlignment="1">
      <alignment horizontal="right" vertical="center"/>
    </xf>
    <xf numFmtId="176" fontId="2" fillId="0" borderId="4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43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0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6" fontId="2" fillId="0" borderId="55" xfId="0" applyNumberFormat="1" applyFont="1" applyFill="1" applyBorder="1" applyAlignment="1">
      <alignment horizontal="center" vertical="center"/>
    </xf>
    <xf numFmtId="176" fontId="2" fillId="0" borderId="53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right" vertical="center"/>
    </xf>
    <xf numFmtId="176" fontId="2" fillId="0" borderId="55" xfId="0" applyNumberFormat="1" applyFont="1" applyFill="1" applyBorder="1" applyAlignment="1">
      <alignment horizontal="right" vertical="center"/>
    </xf>
    <xf numFmtId="176" fontId="2" fillId="0" borderId="30" xfId="0" applyNumberFormat="1" applyFont="1" applyFill="1" applyBorder="1" applyAlignment="1">
      <alignment horizontal="right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2" fillId="0" borderId="4" xfId="0" applyNumberFormat="1" applyFont="1" applyFill="1" applyBorder="1" applyAlignment="1">
      <alignment horizontal="right" vertical="center"/>
    </xf>
    <xf numFmtId="176" fontId="2" fillId="0" borderId="53" xfId="0" applyNumberFormat="1" applyFont="1" applyFill="1" applyBorder="1" applyAlignment="1">
      <alignment horizontal="right" vertical="center"/>
    </xf>
    <xf numFmtId="176" fontId="2" fillId="0" borderId="12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17" xfId="0" applyNumberFormat="1" applyFont="1" applyFill="1" applyBorder="1" applyAlignment="1">
      <alignment horizontal="right" vertical="center"/>
    </xf>
    <xf numFmtId="176" fontId="2" fillId="0" borderId="42" xfId="0" applyNumberFormat="1" applyFont="1" applyFill="1" applyBorder="1" applyAlignment="1">
      <alignment horizontal="right" vertical="center"/>
    </xf>
    <xf numFmtId="176" fontId="2" fillId="0" borderId="47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176" fontId="2" fillId="0" borderId="33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Fill="1">
      <alignment vertical="center"/>
    </xf>
    <xf numFmtId="0" fontId="8" fillId="0" borderId="0" xfId="0" applyFont="1" applyFill="1" applyAlignment="1">
      <alignment horizontal="right"/>
    </xf>
    <xf numFmtId="0" fontId="2" fillId="0" borderId="2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2" fillId="0" borderId="24" xfId="0" applyFont="1" applyFill="1" applyBorder="1">
      <alignment vertical="center"/>
    </xf>
    <xf numFmtId="180" fontId="2" fillId="0" borderId="31" xfId="0" applyNumberFormat="1" applyFont="1" applyFill="1" applyBorder="1">
      <alignment vertical="center"/>
    </xf>
    <xf numFmtId="180" fontId="2" fillId="0" borderId="5" xfId="0" applyNumberFormat="1" applyFont="1" applyFill="1" applyBorder="1" applyAlignment="1">
      <alignment horizontal="right" vertical="center"/>
    </xf>
    <xf numFmtId="180" fontId="2" fillId="0" borderId="55" xfId="0" applyNumberFormat="1" applyFont="1" applyFill="1" applyBorder="1" applyAlignment="1">
      <alignment horizontal="right" vertical="center"/>
    </xf>
    <xf numFmtId="176" fontId="2" fillId="0" borderId="53" xfId="0" applyNumberFormat="1" applyFont="1" applyFill="1" applyBorder="1">
      <alignment vertical="center"/>
    </xf>
    <xf numFmtId="180" fontId="2" fillId="0" borderId="42" xfId="0" applyNumberFormat="1" applyFont="1" applyFill="1" applyBorder="1">
      <alignment vertical="center"/>
    </xf>
    <xf numFmtId="180" fontId="2" fillId="0" borderId="10" xfId="0" applyNumberFormat="1" applyFont="1" applyFill="1" applyBorder="1" applyAlignment="1">
      <alignment horizontal="right" vertical="center"/>
    </xf>
    <xf numFmtId="180" fontId="2" fillId="0" borderId="44" xfId="0" applyNumberFormat="1" applyFont="1" applyFill="1" applyBorder="1" applyAlignment="1">
      <alignment horizontal="right" vertical="center"/>
    </xf>
    <xf numFmtId="180" fontId="2" fillId="0" borderId="44" xfId="0" applyNumberFormat="1" applyFont="1" applyFill="1" applyBorder="1">
      <alignment vertical="center"/>
    </xf>
    <xf numFmtId="176" fontId="9" fillId="0" borderId="13" xfId="0" applyNumberFormat="1" applyFont="1" applyFill="1" applyBorder="1" applyAlignment="1">
      <alignment horizontal="right" vertical="center"/>
    </xf>
    <xf numFmtId="180" fontId="9" fillId="0" borderId="44" xfId="0" applyNumberFormat="1" applyFont="1" applyFill="1" applyBorder="1" applyAlignment="1">
      <alignment horizontal="right" vertical="center"/>
    </xf>
    <xf numFmtId="0" fontId="7" fillId="0" borderId="21" xfId="0" applyFont="1" applyFill="1" applyBorder="1">
      <alignment vertical="center"/>
    </xf>
    <xf numFmtId="0" fontId="4" fillId="0" borderId="0" xfId="0" applyFont="1" applyFill="1" applyAlignment="1">
      <alignment horizontal="right"/>
    </xf>
    <xf numFmtId="0" fontId="0" fillId="0" borderId="0" xfId="0" applyFont="1" applyFill="1" applyAlignment="1">
      <alignment horizontal="right" vertical="center"/>
    </xf>
    <xf numFmtId="0" fontId="0" fillId="0" borderId="21" xfId="0" applyFont="1" applyFill="1" applyBorder="1">
      <alignment vertical="center"/>
    </xf>
    <xf numFmtId="0" fontId="0" fillId="0" borderId="21" xfId="0" applyFont="1" applyFill="1" applyBorder="1" applyAlignment="1">
      <alignment horizontal="right" vertical="center"/>
    </xf>
    <xf numFmtId="0" fontId="10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44" xfId="0" applyNumberFormat="1" applyFont="1" applyFill="1" applyBorder="1" applyAlignment="1">
      <alignment horizontal="right" vertical="center"/>
    </xf>
    <xf numFmtId="0" fontId="2" fillId="0" borderId="55" xfId="0" applyFont="1" applyFill="1" applyBorder="1" applyAlignment="1">
      <alignment horizontal="right" vertical="center"/>
    </xf>
    <xf numFmtId="0" fontId="2" fillId="0" borderId="42" xfId="0" applyFont="1" applyFill="1" applyBorder="1">
      <alignment vertical="center"/>
    </xf>
    <xf numFmtId="0" fontId="2" fillId="0" borderId="44" xfId="0" applyFont="1" applyFill="1" applyBorder="1" applyAlignment="1">
      <alignment horizontal="right" vertical="center"/>
    </xf>
    <xf numFmtId="0" fontId="2" fillId="0" borderId="44" xfId="0" applyFont="1" applyFill="1" applyBorder="1">
      <alignment vertical="center"/>
    </xf>
    <xf numFmtId="0" fontId="9" fillId="0" borderId="44" xfId="0" applyFont="1" applyFill="1" applyBorder="1" applyAlignment="1">
      <alignment horizontal="right" vertical="center"/>
    </xf>
    <xf numFmtId="176" fontId="9" fillId="0" borderId="44" xfId="0" applyNumberFormat="1" applyFont="1" applyFill="1" applyBorder="1" applyAlignment="1">
      <alignment horizontal="right" vertical="center"/>
    </xf>
    <xf numFmtId="0" fontId="10" fillId="0" borderId="0" xfId="0" applyFont="1" applyFill="1" applyBorder="1">
      <alignment vertical="center"/>
    </xf>
    <xf numFmtId="0" fontId="2" fillId="0" borderId="13" xfId="0" applyFont="1" applyFill="1" applyBorder="1" applyAlignment="1">
      <alignment horizontal="right" vertical="center"/>
    </xf>
    <xf numFmtId="0" fontId="9" fillId="0" borderId="1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177" fontId="2" fillId="0" borderId="2" xfId="0" applyNumberFormat="1" applyFont="1" applyFill="1" applyBorder="1">
      <alignment vertical="center"/>
    </xf>
    <xf numFmtId="177" fontId="2" fillId="0" borderId="3" xfId="0" applyNumberFormat="1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2" fillId="0" borderId="4" xfId="0" applyFont="1" applyFill="1" applyBorder="1">
      <alignment vertical="center"/>
    </xf>
    <xf numFmtId="0" fontId="2" fillId="0" borderId="7" xfId="0" applyFont="1" applyFill="1" applyBorder="1" applyAlignment="1">
      <alignment vertical="center"/>
    </xf>
    <xf numFmtId="179" fontId="2" fillId="0" borderId="39" xfId="0" applyNumberFormat="1" applyFont="1" applyFill="1" applyBorder="1">
      <alignment vertical="center"/>
    </xf>
    <xf numFmtId="179" fontId="2" fillId="0" borderId="40" xfId="0" applyNumberFormat="1" applyFont="1" applyFill="1" applyBorder="1">
      <alignment vertical="center"/>
    </xf>
    <xf numFmtId="179" fontId="2" fillId="0" borderId="6" xfId="0" applyNumberFormat="1" applyFont="1" applyFill="1" applyBorder="1">
      <alignment vertical="center"/>
    </xf>
    <xf numFmtId="0" fontId="8" fillId="0" borderId="21" xfId="0" applyFont="1" applyFill="1" applyBorder="1">
      <alignment vertical="center"/>
    </xf>
    <xf numFmtId="176" fontId="2" fillId="0" borderId="1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227;&#21205;&#20154;&#21475;/&#20316;&#26989;&#29992;/04/&#36578;&#2083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1227;&#21205;&#20154;&#21475;/&#20316;&#26989;&#29992;/05/&#36578;&#2098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31227;&#21205;&#20154;&#21475;/&#20316;&#26989;&#29992;/08/H27&#23621;&#20303;&#26399;&#382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7 転入元"/>
      <sheetName val="Ｈ27　県内市町"/>
      <sheetName val="Ｈ27　都道府県"/>
      <sheetName val="Ｈ22　転入元"/>
      <sheetName val="Ｈ22　県内市町"/>
      <sheetName val="Ｈ22　都道府県"/>
      <sheetName val="まとめ"/>
      <sheetName val="表５（転入者数，転入元割合），図（転入元割合）ボツ"/>
      <sheetName val="表７，表７詳細，図５（転入元　県内市町）"/>
      <sheetName val="表６，表６詳細，図４（転入元　都道府県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4">
          <cell r="J14" t="str">
            <v>県内他市町</v>
          </cell>
          <cell r="K14" t="str">
            <v>他県</v>
          </cell>
          <cell r="L14" t="str">
            <v>国外</v>
          </cell>
        </row>
        <row r="15">
          <cell r="I15" t="str">
            <v>平成２７年</v>
          </cell>
          <cell r="J15">
            <v>33.075857008926754</v>
          </cell>
          <cell r="K15">
            <v>61.877878775526838</v>
          </cell>
          <cell r="L15">
            <v>5.0462642155464064</v>
          </cell>
        </row>
        <row r="16">
          <cell r="I16" t="str">
            <v>平成２２年</v>
          </cell>
          <cell r="J16">
            <v>31.857575641369788</v>
          </cell>
          <cell r="K16">
            <v>62.812056601602947</v>
          </cell>
          <cell r="L16">
            <v>5.3303677570272656</v>
          </cell>
        </row>
      </sheetData>
      <sheetData sheetId="8">
        <row r="53">
          <cell r="D53" t="str">
            <v>平成２７年</v>
          </cell>
          <cell r="E53" t="str">
            <v>平成２２年</v>
          </cell>
        </row>
        <row r="54">
          <cell r="C54" t="str">
            <v>足利市</v>
          </cell>
          <cell r="D54">
            <v>409</v>
          </cell>
          <cell r="E54">
            <v>443</v>
          </cell>
        </row>
        <row r="55">
          <cell r="C55" t="str">
            <v>栃木市</v>
          </cell>
          <cell r="D55">
            <v>867</v>
          </cell>
          <cell r="E55">
            <v>823</v>
          </cell>
        </row>
        <row r="56">
          <cell r="C56" t="str">
            <v>佐野市</v>
          </cell>
          <cell r="D56">
            <v>376</v>
          </cell>
          <cell r="E56">
            <v>384</v>
          </cell>
        </row>
        <row r="57">
          <cell r="C57" t="str">
            <v>鹿沼市</v>
          </cell>
          <cell r="D57">
            <v>1868</v>
          </cell>
          <cell r="E57">
            <v>1774</v>
          </cell>
        </row>
        <row r="58">
          <cell r="C58" t="str">
            <v>日光市</v>
          </cell>
          <cell r="D58">
            <v>1701</v>
          </cell>
          <cell r="E58">
            <v>1808</v>
          </cell>
        </row>
        <row r="59">
          <cell r="C59" t="str">
            <v>小山市</v>
          </cell>
          <cell r="D59">
            <v>1023</v>
          </cell>
          <cell r="E59">
            <v>1013</v>
          </cell>
        </row>
        <row r="60">
          <cell r="C60" t="str">
            <v>真岡市</v>
          </cell>
          <cell r="D60">
            <v>954</v>
          </cell>
          <cell r="E60">
            <v>1035</v>
          </cell>
        </row>
        <row r="61">
          <cell r="C61" t="str">
            <v>大田原市</v>
          </cell>
          <cell r="D61">
            <v>631</v>
          </cell>
          <cell r="E61">
            <v>627</v>
          </cell>
        </row>
        <row r="62">
          <cell r="C62" t="str">
            <v>矢板市</v>
          </cell>
          <cell r="D62">
            <v>465</v>
          </cell>
          <cell r="E62">
            <v>476</v>
          </cell>
        </row>
        <row r="63">
          <cell r="C63" t="str">
            <v>那須塩原市</v>
          </cell>
          <cell r="D63">
            <v>853</v>
          </cell>
          <cell r="E63">
            <v>952</v>
          </cell>
        </row>
        <row r="64">
          <cell r="C64" t="str">
            <v>さくら市</v>
          </cell>
          <cell r="D64">
            <v>1123</v>
          </cell>
          <cell r="E64">
            <v>967</v>
          </cell>
        </row>
        <row r="65">
          <cell r="C65" t="str">
            <v>那須烏山市</v>
          </cell>
          <cell r="D65">
            <v>464</v>
          </cell>
          <cell r="E65">
            <v>489</v>
          </cell>
        </row>
        <row r="66">
          <cell r="C66" t="str">
            <v>下野市</v>
          </cell>
          <cell r="D66">
            <v>774</v>
          </cell>
          <cell r="E66">
            <v>866</v>
          </cell>
        </row>
        <row r="67">
          <cell r="C67" t="str">
            <v>上三川町</v>
          </cell>
          <cell r="D67">
            <v>697</v>
          </cell>
          <cell r="E67">
            <v>754</v>
          </cell>
        </row>
        <row r="68">
          <cell r="C68" t="str">
            <v>西方町</v>
          </cell>
          <cell r="D68" t="str">
            <v>-</v>
          </cell>
          <cell r="E68">
            <v>77</v>
          </cell>
        </row>
        <row r="69">
          <cell r="C69" t="str">
            <v>益子町</v>
          </cell>
          <cell r="D69">
            <v>320</v>
          </cell>
          <cell r="E69">
            <v>307</v>
          </cell>
        </row>
        <row r="70">
          <cell r="C70" t="str">
            <v>茂木町</v>
          </cell>
          <cell r="D70">
            <v>232</v>
          </cell>
          <cell r="E70">
            <v>265</v>
          </cell>
        </row>
        <row r="71">
          <cell r="C71" t="str">
            <v>市貝町</v>
          </cell>
          <cell r="D71">
            <v>295</v>
          </cell>
          <cell r="E71">
            <v>263</v>
          </cell>
        </row>
        <row r="72">
          <cell r="C72" t="str">
            <v>芳賀町</v>
          </cell>
          <cell r="D72">
            <v>443</v>
          </cell>
          <cell r="E72">
            <v>453</v>
          </cell>
        </row>
        <row r="73">
          <cell r="C73" t="str">
            <v>壬生町</v>
          </cell>
          <cell r="D73">
            <v>747</v>
          </cell>
          <cell r="E73">
            <v>812</v>
          </cell>
        </row>
        <row r="74">
          <cell r="C74" t="str">
            <v>野木町</v>
          </cell>
          <cell r="D74">
            <v>74</v>
          </cell>
          <cell r="E74">
            <v>57</v>
          </cell>
        </row>
        <row r="75">
          <cell r="C75" t="str">
            <v>岩舟町</v>
          </cell>
          <cell r="D75" t="str">
            <v>-</v>
          </cell>
          <cell r="E75">
            <v>87</v>
          </cell>
        </row>
        <row r="76">
          <cell r="C76" t="str">
            <v>塩谷町</v>
          </cell>
          <cell r="D76">
            <v>189</v>
          </cell>
          <cell r="E76">
            <v>258</v>
          </cell>
        </row>
        <row r="77">
          <cell r="C77" t="str">
            <v>高根沢町</v>
          </cell>
          <cell r="D77">
            <v>1407</v>
          </cell>
          <cell r="E77">
            <v>1244</v>
          </cell>
        </row>
        <row r="78">
          <cell r="C78" t="str">
            <v>那須町</v>
          </cell>
          <cell r="D78">
            <v>128</v>
          </cell>
          <cell r="E78">
            <v>142</v>
          </cell>
        </row>
        <row r="79">
          <cell r="C79" t="str">
            <v>那珂川町</v>
          </cell>
          <cell r="D79">
            <v>189</v>
          </cell>
          <cell r="E79">
            <v>196</v>
          </cell>
        </row>
        <row r="80">
          <cell r="C80" t="str">
            <v>不明</v>
          </cell>
          <cell r="D80" t="str">
            <v>-</v>
          </cell>
          <cell r="E80">
            <v>43</v>
          </cell>
        </row>
      </sheetData>
      <sheetData sheetId="9">
        <row r="52">
          <cell r="O52" t="str">
            <v>平成２７年</v>
          </cell>
          <cell r="P52" t="str">
            <v>平成２２年</v>
          </cell>
        </row>
        <row r="53">
          <cell r="N53" t="str">
            <v>北海道</v>
          </cell>
          <cell r="O53">
            <v>756</v>
          </cell>
          <cell r="P53">
            <v>1158</v>
          </cell>
        </row>
        <row r="54">
          <cell r="N54" t="str">
            <v>青森県</v>
          </cell>
          <cell r="O54">
            <v>379</v>
          </cell>
          <cell r="P54">
            <v>514</v>
          </cell>
        </row>
        <row r="55">
          <cell r="N55" t="str">
            <v>岩手県</v>
          </cell>
          <cell r="O55">
            <v>423</v>
          </cell>
          <cell r="P55">
            <v>575</v>
          </cell>
        </row>
        <row r="56">
          <cell r="N56" t="str">
            <v>宮城県</v>
          </cell>
          <cell r="O56">
            <v>1469</v>
          </cell>
          <cell r="P56">
            <v>1535</v>
          </cell>
        </row>
        <row r="57">
          <cell r="N57" t="str">
            <v>秋田県</v>
          </cell>
          <cell r="O57">
            <v>309</v>
          </cell>
          <cell r="P57">
            <v>434</v>
          </cell>
        </row>
        <row r="58">
          <cell r="N58" t="str">
            <v>山形県</v>
          </cell>
          <cell r="O58">
            <v>404</v>
          </cell>
          <cell r="P58">
            <v>499</v>
          </cell>
        </row>
        <row r="59">
          <cell r="N59" t="str">
            <v>福島県</v>
          </cell>
          <cell r="O59">
            <v>1959</v>
          </cell>
          <cell r="P59">
            <v>1704</v>
          </cell>
        </row>
        <row r="60">
          <cell r="N60" t="str">
            <v>茨城県</v>
          </cell>
          <cell r="O60">
            <v>2372</v>
          </cell>
          <cell r="P60">
            <v>2274</v>
          </cell>
        </row>
        <row r="61">
          <cell r="N61" t="str">
            <v>群馬県</v>
          </cell>
          <cell r="O61">
            <v>1297</v>
          </cell>
          <cell r="P61">
            <v>1428</v>
          </cell>
        </row>
        <row r="62">
          <cell r="N62" t="str">
            <v>埼玉県</v>
          </cell>
          <cell r="O62">
            <v>3801</v>
          </cell>
          <cell r="P62">
            <v>4163</v>
          </cell>
        </row>
        <row r="63">
          <cell r="N63" t="str">
            <v>千葉県</v>
          </cell>
          <cell r="O63">
            <v>1856</v>
          </cell>
          <cell r="P63">
            <v>1937</v>
          </cell>
        </row>
        <row r="64">
          <cell r="N64" t="str">
            <v>東京都</v>
          </cell>
          <cell r="O64">
            <v>4719</v>
          </cell>
          <cell r="P64">
            <v>4950</v>
          </cell>
        </row>
        <row r="65">
          <cell r="N65" t="str">
            <v>神奈川県</v>
          </cell>
          <cell r="O65">
            <v>2894</v>
          </cell>
          <cell r="P65">
            <v>3193</v>
          </cell>
        </row>
        <row r="66">
          <cell r="N66" t="str">
            <v>新潟県</v>
          </cell>
          <cell r="O66">
            <v>583</v>
          </cell>
          <cell r="P66">
            <v>720</v>
          </cell>
        </row>
        <row r="67">
          <cell r="N67" t="str">
            <v>富山県</v>
          </cell>
          <cell r="O67">
            <v>110</v>
          </cell>
          <cell r="P67">
            <v>130</v>
          </cell>
        </row>
        <row r="68">
          <cell r="N68" t="str">
            <v>石川県</v>
          </cell>
          <cell r="O68">
            <v>180</v>
          </cell>
          <cell r="P68">
            <v>204</v>
          </cell>
        </row>
        <row r="69">
          <cell r="N69" t="str">
            <v>福井県</v>
          </cell>
          <cell r="O69">
            <v>37</v>
          </cell>
          <cell r="P69">
            <v>52</v>
          </cell>
        </row>
        <row r="70">
          <cell r="N70" t="str">
            <v>山梨県</v>
          </cell>
          <cell r="O70">
            <v>187</v>
          </cell>
          <cell r="P70">
            <v>221</v>
          </cell>
        </row>
        <row r="71">
          <cell r="N71" t="str">
            <v>長野県</v>
          </cell>
          <cell r="O71">
            <v>425</v>
          </cell>
          <cell r="P71">
            <v>505</v>
          </cell>
        </row>
        <row r="72">
          <cell r="N72" t="str">
            <v>岐阜県</v>
          </cell>
          <cell r="O72">
            <v>174</v>
          </cell>
          <cell r="P72">
            <v>168</v>
          </cell>
        </row>
        <row r="73">
          <cell r="N73" t="str">
            <v>静岡県</v>
          </cell>
          <cell r="O73">
            <v>743</v>
          </cell>
          <cell r="P73">
            <v>946</v>
          </cell>
        </row>
        <row r="74">
          <cell r="N74" t="str">
            <v>愛知県</v>
          </cell>
          <cell r="O74">
            <v>1010</v>
          </cell>
          <cell r="P74">
            <v>1011</v>
          </cell>
        </row>
        <row r="75">
          <cell r="N75" t="str">
            <v>三重県</v>
          </cell>
          <cell r="O75">
            <v>440</v>
          </cell>
          <cell r="P75">
            <v>407</v>
          </cell>
        </row>
        <row r="76">
          <cell r="N76" t="str">
            <v>滋賀県</v>
          </cell>
          <cell r="O76">
            <v>132</v>
          </cell>
          <cell r="P76">
            <v>154</v>
          </cell>
        </row>
        <row r="77">
          <cell r="N77" t="str">
            <v>京都府</v>
          </cell>
          <cell r="O77">
            <v>274</v>
          </cell>
          <cell r="P77">
            <v>251</v>
          </cell>
        </row>
        <row r="78">
          <cell r="N78" t="str">
            <v>大阪府</v>
          </cell>
          <cell r="O78">
            <v>748</v>
          </cell>
          <cell r="P78">
            <v>820</v>
          </cell>
        </row>
        <row r="79">
          <cell r="N79" t="str">
            <v>兵庫県</v>
          </cell>
          <cell r="O79">
            <v>465</v>
          </cell>
          <cell r="P79">
            <v>447</v>
          </cell>
        </row>
        <row r="80">
          <cell r="N80" t="str">
            <v>奈良県</v>
          </cell>
          <cell r="O80">
            <v>107</v>
          </cell>
          <cell r="P80">
            <v>117</v>
          </cell>
        </row>
        <row r="81">
          <cell r="N81" t="str">
            <v>和歌山県</v>
          </cell>
          <cell r="O81">
            <v>63</v>
          </cell>
          <cell r="P81">
            <v>82</v>
          </cell>
        </row>
        <row r="82">
          <cell r="N82" t="str">
            <v>鳥取県</v>
          </cell>
          <cell r="O82">
            <v>55</v>
          </cell>
          <cell r="P82">
            <v>62</v>
          </cell>
        </row>
        <row r="83">
          <cell r="N83" t="str">
            <v>島根県</v>
          </cell>
          <cell r="O83">
            <v>47</v>
          </cell>
          <cell r="P83">
            <v>39</v>
          </cell>
        </row>
        <row r="84">
          <cell r="N84" t="str">
            <v>岡山県</v>
          </cell>
          <cell r="O84">
            <v>143</v>
          </cell>
          <cell r="P84">
            <v>151</v>
          </cell>
        </row>
        <row r="85">
          <cell r="N85" t="str">
            <v>広島県</v>
          </cell>
          <cell r="O85">
            <v>251</v>
          </cell>
          <cell r="P85">
            <v>284</v>
          </cell>
        </row>
        <row r="86">
          <cell r="N86" t="str">
            <v>山口県</v>
          </cell>
          <cell r="O86">
            <v>88</v>
          </cell>
          <cell r="P86">
            <v>80</v>
          </cell>
        </row>
        <row r="87">
          <cell r="N87" t="str">
            <v>徳島県</v>
          </cell>
          <cell r="O87">
            <v>65</v>
          </cell>
          <cell r="P87">
            <v>60</v>
          </cell>
        </row>
        <row r="88">
          <cell r="N88" t="str">
            <v>香川県</v>
          </cell>
          <cell r="O88">
            <v>78</v>
          </cell>
          <cell r="P88">
            <v>71</v>
          </cell>
        </row>
        <row r="89">
          <cell r="N89" t="str">
            <v>愛媛県</v>
          </cell>
          <cell r="O89">
            <v>69</v>
          </cell>
          <cell r="P89">
            <v>107</v>
          </cell>
        </row>
        <row r="90">
          <cell r="N90" t="str">
            <v>高知県</v>
          </cell>
          <cell r="O90">
            <v>44</v>
          </cell>
          <cell r="P90">
            <v>41</v>
          </cell>
        </row>
        <row r="91">
          <cell r="N91" t="str">
            <v>福岡県</v>
          </cell>
          <cell r="O91">
            <v>455</v>
          </cell>
          <cell r="P91">
            <v>531</v>
          </cell>
        </row>
        <row r="92">
          <cell r="N92" t="str">
            <v>佐賀県</v>
          </cell>
          <cell r="O92">
            <v>48</v>
          </cell>
          <cell r="P92">
            <v>46</v>
          </cell>
        </row>
        <row r="93">
          <cell r="N93" t="str">
            <v>長崎県</v>
          </cell>
          <cell r="O93">
            <v>64</v>
          </cell>
          <cell r="P93">
            <v>104</v>
          </cell>
        </row>
        <row r="94">
          <cell r="N94" t="str">
            <v>熊本県</v>
          </cell>
          <cell r="O94">
            <v>196</v>
          </cell>
          <cell r="P94">
            <v>165</v>
          </cell>
        </row>
        <row r="95">
          <cell r="N95" t="str">
            <v>大分県</v>
          </cell>
          <cell r="O95">
            <v>79</v>
          </cell>
          <cell r="P95">
            <v>74</v>
          </cell>
        </row>
        <row r="96">
          <cell r="N96" t="str">
            <v>宮崎県</v>
          </cell>
          <cell r="O96">
            <v>127</v>
          </cell>
          <cell r="P96">
            <v>110</v>
          </cell>
        </row>
        <row r="97">
          <cell r="N97" t="str">
            <v>鹿児島県</v>
          </cell>
          <cell r="O97">
            <v>122</v>
          </cell>
          <cell r="P97">
            <v>128</v>
          </cell>
        </row>
        <row r="98">
          <cell r="N98" t="str">
            <v>沖縄県</v>
          </cell>
          <cell r="O98">
            <v>114</v>
          </cell>
          <cell r="P98">
            <v>107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7転出"/>
      <sheetName val="H22転出"/>
      <sheetName val="H27 県内市町"/>
      <sheetName val="Ｈ27　都道府県"/>
      <sheetName val="Ｈ22　県内市町"/>
      <sheetName val="Ｈ22　都道府県"/>
      <sheetName val="表８（転出者数，転出先割合），図（転出先割合）ボツ"/>
      <sheetName val="表１０，表１０詳細，図７（転出先　県内市町）"/>
      <sheetName val="表９，表９詳細，図６（転出先　都道府県）"/>
    </sheetNames>
    <sheetDataSet>
      <sheetData sheetId="0"/>
      <sheetData sheetId="1"/>
      <sheetData sheetId="2"/>
      <sheetData sheetId="3"/>
      <sheetData sheetId="4"/>
      <sheetData sheetId="5"/>
      <sheetData sheetId="6">
        <row r="25">
          <cell r="C25" t="str">
            <v>県内他市町</v>
          </cell>
          <cell r="D25" t="str">
            <v>他県</v>
          </cell>
        </row>
        <row r="26">
          <cell r="B26" t="str">
            <v>平成２７年</v>
          </cell>
          <cell r="C26">
            <v>32</v>
          </cell>
          <cell r="D26">
            <v>68</v>
          </cell>
        </row>
        <row r="27">
          <cell r="B27" t="str">
            <v>平成２２年</v>
          </cell>
          <cell r="C27">
            <v>31.7</v>
          </cell>
          <cell r="D27">
            <v>68.3</v>
          </cell>
        </row>
      </sheetData>
      <sheetData sheetId="7">
        <row r="52">
          <cell r="D52" t="str">
            <v>平成２７年</v>
          </cell>
          <cell r="E52" t="str">
            <v>平成２２年</v>
          </cell>
        </row>
        <row r="53">
          <cell r="C53" t="str">
            <v>足利市</v>
          </cell>
          <cell r="D53">
            <v>419</v>
          </cell>
          <cell r="E53">
            <v>441</v>
          </cell>
        </row>
        <row r="54">
          <cell r="C54" t="str">
            <v>栃木市</v>
          </cell>
          <cell r="D54">
            <v>885</v>
          </cell>
          <cell r="E54">
            <v>871</v>
          </cell>
        </row>
        <row r="55">
          <cell r="C55" t="str">
            <v>佐野市</v>
          </cell>
          <cell r="D55">
            <v>391</v>
          </cell>
          <cell r="E55">
            <v>371</v>
          </cell>
        </row>
        <row r="56">
          <cell r="C56" t="str">
            <v>鹿沼市</v>
          </cell>
          <cell r="D56">
            <v>1593</v>
          </cell>
          <cell r="E56">
            <v>1719</v>
          </cell>
        </row>
        <row r="57">
          <cell r="C57" t="str">
            <v>日光市</v>
          </cell>
          <cell r="D57">
            <v>902</v>
          </cell>
          <cell r="E57">
            <v>1174</v>
          </cell>
        </row>
        <row r="58">
          <cell r="C58" t="str">
            <v>小山市</v>
          </cell>
          <cell r="D58">
            <v>1111</v>
          </cell>
          <cell r="E58">
            <v>1243</v>
          </cell>
        </row>
        <row r="59">
          <cell r="C59" t="str">
            <v>真岡市</v>
          </cell>
          <cell r="D59">
            <v>1088</v>
          </cell>
          <cell r="E59">
            <v>1226</v>
          </cell>
        </row>
        <row r="60">
          <cell r="C60" t="str">
            <v>大田原市</v>
          </cell>
          <cell r="D60">
            <v>435</v>
          </cell>
          <cell r="E60">
            <v>491</v>
          </cell>
        </row>
        <row r="61">
          <cell r="C61" t="str">
            <v>矢板市</v>
          </cell>
          <cell r="D61">
            <v>272</v>
          </cell>
          <cell r="E61">
            <v>418</v>
          </cell>
        </row>
        <row r="62">
          <cell r="C62" t="str">
            <v>那須塩原市</v>
          </cell>
          <cell r="D62">
            <v>736</v>
          </cell>
          <cell r="E62">
            <v>705</v>
          </cell>
        </row>
        <row r="63">
          <cell r="C63" t="str">
            <v>さくら市</v>
          </cell>
          <cell r="D63">
            <v>1136</v>
          </cell>
          <cell r="E63">
            <v>1263</v>
          </cell>
        </row>
        <row r="64">
          <cell r="C64" t="str">
            <v>那須烏山市</v>
          </cell>
          <cell r="D64">
            <v>296</v>
          </cell>
          <cell r="E64">
            <v>362</v>
          </cell>
        </row>
        <row r="65">
          <cell r="C65" t="str">
            <v>下野市</v>
          </cell>
          <cell r="D65">
            <v>1271</v>
          </cell>
          <cell r="E65">
            <v>1262</v>
          </cell>
        </row>
        <row r="66">
          <cell r="C66" t="str">
            <v>上三川町</v>
          </cell>
          <cell r="D66">
            <v>800</v>
          </cell>
          <cell r="E66">
            <v>1006</v>
          </cell>
        </row>
        <row r="67">
          <cell r="C67" t="str">
            <v>西方町</v>
          </cell>
          <cell r="D67" t="str">
            <v>-</v>
          </cell>
          <cell r="E67">
            <v>57</v>
          </cell>
        </row>
        <row r="68">
          <cell r="C68" t="str">
            <v>益子町</v>
          </cell>
          <cell r="D68">
            <v>221</v>
          </cell>
          <cell r="E68">
            <v>278</v>
          </cell>
        </row>
        <row r="69">
          <cell r="C69" t="str">
            <v>茂木町</v>
          </cell>
          <cell r="D69">
            <v>104</v>
          </cell>
          <cell r="E69">
            <v>148</v>
          </cell>
        </row>
        <row r="70">
          <cell r="C70" t="str">
            <v>市貝町</v>
          </cell>
          <cell r="D70">
            <v>188</v>
          </cell>
          <cell r="E70">
            <v>274</v>
          </cell>
        </row>
        <row r="71">
          <cell r="C71" t="str">
            <v>芳賀町</v>
          </cell>
          <cell r="D71">
            <v>326</v>
          </cell>
          <cell r="E71">
            <v>483</v>
          </cell>
        </row>
        <row r="72">
          <cell r="C72" t="str">
            <v>壬生町</v>
          </cell>
          <cell r="D72">
            <v>1232</v>
          </cell>
          <cell r="E72">
            <v>958</v>
          </cell>
        </row>
        <row r="73">
          <cell r="C73" t="str">
            <v>野木町</v>
          </cell>
          <cell r="D73">
            <v>104</v>
          </cell>
          <cell r="E73">
            <v>94</v>
          </cell>
        </row>
        <row r="74">
          <cell r="C74" t="str">
            <v>岩舟町</v>
          </cell>
          <cell r="D74" t="str">
            <v>-</v>
          </cell>
          <cell r="E74">
            <v>70</v>
          </cell>
        </row>
        <row r="75">
          <cell r="C75" t="str">
            <v>塩谷町</v>
          </cell>
          <cell r="D75">
            <v>121</v>
          </cell>
          <cell r="E75">
            <v>124</v>
          </cell>
        </row>
        <row r="76">
          <cell r="C76" t="str">
            <v>高根沢町</v>
          </cell>
          <cell r="D76">
            <v>760</v>
          </cell>
          <cell r="E76">
            <v>920</v>
          </cell>
        </row>
        <row r="77">
          <cell r="C77" t="str">
            <v>那須町</v>
          </cell>
          <cell r="D77">
            <v>118</v>
          </cell>
          <cell r="E77">
            <v>108</v>
          </cell>
        </row>
        <row r="78">
          <cell r="C78" t="str">
            <v>那珂川町</v>
          </cell>
          <cell r="D78">
            <v>78</v>
          </cell>
          <cell r="E78">
            <v>122</v>
          </cell>
        </row>
      </sheetData>
      <sheetData sheetId="8">
        <row r="80">
          <cell r="C80" t="str">
            <v>平成２７年</v>
          </cell>
          <cell r="D80" t="str">
            <v>平成２２年</v>
          </cell>
        </row>
        <row r="81">
          <cell r="B81" t="str">
            <v>北海道</v>
          </cell>
          <cell r="C81">
            <v>883</v>
          </cell>
          <cell r="D81">
            <v>817</v>
          </cell>
        </row>
        <row r="82">
          <cell r="B82" t="str">
            <v>青森県</v>
          </cell>
          <cell r="C82">
            <v>251</v>
          </cell>
          <cell r="D82">
            <v>257</v>
          </cell>
        </row>
        <row r="83">
          <cell r="B83" t="str">
            <v>岩手県</v>
          </cell>
          <cell r="C83">
            <v>301</v>
          </cell>
          <cell r="D83">
            <v>299</v>
          </cell>
        </row>
        <row r="84">
          <cell r="B84" t="str">
            <v>宮城県</v>
          </cell>
          <cell r="C84">
            <v>1136</v>
          </cell>
          <cell r="D84">
            <v>1215</v>
          </cell>
        </row>
        <row r="85">
          <cell r="B85" t="str">
            <v>秋田県</v>
          </cell>
          <cell r="C85">
            <v>222</v>
          </cell>
          <cell r="D85">
            <v>197</v>
          </cell>
        </row>
        <row r="86">
          <cell r="B86" t="str">
            <v>山形県</v>
          </cell>
          <cell r="C86">
            <v>354</v>
          </cell>
          <cell r="D86">
            <v>338</v>
          </cell>
        </row>
        <row r="87">
          <cell r="B87" t="str">
            <v>福島県</v>
          </cell>
          <cell r="C87">
            <v>1052</v>
          </cell>
          <cell r="D87">
            <v>1122</v>
          </cell>
        </row>
        <row r="88">
          <cell r="B88" t="str">
            <v>茨城県</v>
          </cell>
          <cell r="C88">
            <v>2007</v>
          </cell>
          <cell r="D88">
            <v>2402</v>
          </cell>
        </row>
        <row r="89">
          <cell r="B89" t="str">
            <v>群馬県</v>
          </cell>
          <cell r="C89">
            <v>1400</v>
          </cell>
          <cell r="D89">
            <v>1457</v>
          </cell>
        </row>
        <row r="90">
          <cell r="B90" t="str">
            <v>埼玉県</v>
          </cell>
          <cell r="C90">
            <v>5109</v>
          </cell>
          <cell r="D90">
            <v>5390</v>
          </cell>
        </row>
        <row r="91">
          <cell r="B91" t="str">
            <v>千葉県</v>
          </cell>
          <cell r="C91">
            <v>2110</v>
          </cell>
          <cell r="D91">
            <v>2642</v>
          </cell>
        </row>
        <row r="92">
          <cell r="B92" t="str">
            <v>東京都</v>
          </cell>
          <cell r="C92">
            <v>5416</v>
          </cell>
          <cell r="D92">
            <v>6290</v>
          </cell>
        </row>
        <row r="93">
          <cell r="B93" t="str">
            <v>神奈川県</v>
          </cell>
          <cell r="C93">
            <v>3106</v>
          </cell>
          <cell r="D93">
            <v>3956</v>
          </cell>
        </row>
        <row r="94">
          <cell r="B94" t="str">
            <v>新潟県</v>
          </cell>
          <cell r="C94">
            <v>598</v>
          </cell>
          <cell r="D94">
            <v>699</v>
          </cell>
        </row>
        <row r="95">
          <cell r="B95" t="str">
            <v>富山県</v>
          </cell>
          <cell r="C95">
            <v>124</v>
          </cell>
          <cell r="D95">
            <v>154</v>
          </cell>
        </row>
        <row r="96">
          <cell r="B96" t="str">
            <v>石川県</v>
          </cell>
          <cell r="C96">
            <v>111</v>
          </cell>
          <cell r="D96">
            <v>138</v>
          </cell>
        </row>
        <row r="97">
          <cell r="B97" t="str">
            <v>福井県</v>
          </cell>
          <cell r="C97">
            <v>37</v>
          </cell>
          <cell r="D97">
            <v>41</v>
          </cell>
        </row>
        <row r="98">
          <cell r="B98" t="str">
            <v>山梨県</v>
          </cell>
          <cell r="C98">
            <v>176</v>
          </cell>
          <cell r="D98">
            <v>211</v>
          </cell>
        </row>
        <row r="99">
          <cell r="B99" t="str">
            <v>長野県</v>
          </cell>
          <cell r="C99">
            <v>468</v>
          </cell>
          <cell r="D99">
            <v>499</v>
          </cell>
        </row>
        <row r="100">
          <cell r="B100" t="str">
            <v>岐阜県</v>
          </cell>
          <cell r="C100">
            <v>151</v>
          </cell>
          <cell r="D100">
            <v>172</v>
          </cell>
        </row>
        <row r="101">
          <cell r="B101" t="str">
            <v>静岡県</v>
          </cell>
          <cell r="C101">
            <v>822</v>
          </cell>
          <cell r="D101">
            <v>833</v>
          </cell>
        </row>
        <row r="102">
          <cell r="B102" t="str">
            <v>愛知県</v>
          </cell>
          <cell r="C102">
            <v>1124</v>
          </cell>
          <cell r="D102">
            <v>1198</v>
          </cell>
        </row>
        <row r="103">
          <cell r="B103" t="str">
            <v>三重県</v>
          </cell>
          <cell r="C103">
            <v>498</v>
          </cell>
          <cell r="D103">
            <v>352</v>
          </cell>
        </row>
        <row r="104">
          <cell r="B104" t="str">
            <v>滋賀県</v>
          </cell>
          <cell r="C104">
            <v>143</v>
          </cell>
          <cell r="D104">
            <v>183</v>
          </cell>
        </row>
        <row r="105">
          <cell r="B105" t="str">
            <v>京都府</v>
          </cell>
          <cell r="C105">
            <v>261</v>
          </cell>
          <cell r="D105">
            <v>317</v>
          </cell>
        </row>
        <row r="106">
          <cell r="B106" t="str">
            <v>大阪府</v>
          </cell>
          <cell r="C106">
            <v>619</v>
          </cell>
          <cell r="D106">
            <v>707</v>
          </cell>
        </row>
        <row r="107">
          <cell r="B107" t="str">
            <v>兵庫県</v>
          </cell>
          <cell r="C107">
            <v>449</v>
          </cell>
          <cell r="D107">
            <v>503</v>
          </cell>
        </row>
        <row r="108">
          <cell r="B108" t="str">
            <v>奈良県</v>
          </cell>
          <cell r="C108">
            <v>115</v>
          </cell>
          <cell r="D108">
            <v>99</v>
          </cell>
        </row>
        <row r="109">
          <cell r="B109" t="str">
            <v>和歌山県</v>
          </cell>
          <cell r="C109">
            <v>56</v>
          </cell>
          <cell r="D109">
            <v>47</v>
          </cell>
        </row>
        <row r="110">
          <cell r="B110" t="str">
            <v>鳥取県</v>
          </cell>
          <cell r="C110">
            <v>18</v>
          </cell>
          <cell r="D110">
            <v>20</v>
          </cell>
        </row>
        <row r="111">
          <cell r="B111" t="str">
            <v>島根県</v>
          </cell>
          <cell r="C111">
            <v>63</v>
          </cell>
          <cell r="D111">
            <v>42</v>
          </cell>
        </row>
        <row r="112">
          <cell r="B112" t="str">
            <v>岡山県</v>
          </cell>
          <cell r="C112">
            <v>125</v>
          </cell>
          <cell r="D112">
            <v>138</v>
          </cell>
        </row>
        <row r="113">
          <cell r="B113" t="str">
            <v>広島県</v>
          </cell>
          <cell r="C113">
            <v>260</v>
          </cell>
          <cell r="D113">
            <v>228</v>
          </cell>
        </row>
        <row r="114">
          <cell r="B114" t="str">
            <v>山口県</v>
          </cell>
          <cell r="C114">
            <v>68</v>
          </cell>
          <cell r="D114">
            <v>88</v>
          </cell>
        </row>
        <row r="115">
          <cell r="B115" t="str">
            <v>徳島県</v>
          </cell>
          <cell r="C115">
            <v>51</v>
          </cell>
          <cell r="D115">
            <v>49</v>
          </cell>
        </row>
        <row r="116">
          <cell r="B116" t="str">
            <v>香川県</v>
          </cell>
          <cell r="C116">
            <v>85</v>
          </cell>
          <cell r="D116">
            <v>72</v>
          </cell>
        </row>
        <row r="117">
          <cell r="B117" t="str">
            <v>愛媛県</v>
          </cell>
          <cell r="C117">
            <v>80</v>
          </cell>
          <cell r="D117">
            <v>79</v>
          </cell>
        </row>
        <row r="118">
          <cell r="B118" t="str">
            <v>高知県</v>
          </cell>
          <cell r="C118">
            <v>35</v>
          </cell>
          <cell r="D118">
            <v>40</v>
          </cell>
        </row>
        <row r="119">
          <cell r="B119" t="str">
            <v>福岡県</v>
          </cell>
          <cell r="C119">
            <v>490</v>
          </cell>
          <cell r="D119">
            <v>732</v>
          </cell>
        </row>
        <row r="120">
          <cell r="B120" t="str">
            <v>佐賀県</v>
          </cell>
          <cell r="C120">
            <v>50</v>
          </cell>
          <cell r="D120">
            <v>95</v>
          </cell>
        </row>
        <row r="121">
          <cell r="B121" t="str">
            <v>長崎県</v>
          </cell>
          <cell r="C121">
            <v>84</v>
          </cell>
          <cell r="D121">
            <v>77</v>
          </cell>
        </row>
        <row r="122">
          <cell r="B122" t="str">
            <v>熊本県</v>
          </cell>
          <cell r="C122">
            <v>149</v>
          </cell>
          <cell r="D122">
            <v>215</v>
          </cell>
        </row>
        <row r="123">
          <cell r="B123" t="str">
            <v>大分県</v>
          </cell>
          <cell r="C123">
            <v>74</v>
          </cell>
          <cell r="D123">
            <v>82</v>
          </cell>
        </row>
        <row r="124">
          <cell r="B124" t="str">
            <v>宮崎県</v>
          </cell>
          <cell r="C124">
            <v>107</v>
          </cell>
          <cell r="D124">
            <v>112</v>
          </cell>
        </row>
        <row r="125">
          <cell r="B125" t="str">
            <v>鹿児島県</v>
          </cell>
          <cell r="C125">
            <v>76</v>
          </cell>
          <cell r="D125">
            <v>113</v>
          </cell>
        </row>
        <row r="126">
          <cell r="B126" t="str">
            <v>沖縄県</v>
          </cell>
          <cell r="C126">
            <v>137</v>
          </cell>
          <cell r="D126">
            <v>85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801_00"/>
      <sheetName val="Sheet1"/>
      <sheetName val="表１６，１７（居住期間　男女別），図（居住期間　男女別）ボツ"/>
    </sheetNames>
    <sheetDataSet>
      <sheetData sheetId="0"/>
      <sheetData sheetId="1"/>
      <sheetData sheetId="2">
        <row r="1">
          <cell r="C1" t="str">
            <v>出生時から</v>
          </cell>
          <cell r="D1" t="str">
            <v>1年未満</v>
          </cell>
          <cell r="E1" t="str">
            <v>1年以上
5年未満</v>
          </cell>
          <cell r="F1" t="str">
            <v>5年以上
10年未満</v>
          </cell>
          <cell r="G1" t="str">
            <v>10年以上
20年未満</v>
          </cell>
          <cell r="H1" t="str">
            <v>20年以上</v>
          </cell>
          <cell r="I1" t="str">
            <v>居住期間
「不詳」</v>
          </cell>
        </row>
        <row r="5">
          <cell r="A5" t="str">
            <v>全体</v>
          </cell>
          <cell r="C5">
            <v>11.560488551737969</v>
          </cell>
          <cell r="D5">
            <v>5.7923925074335605</v>
          </cell>
          <cell r="E5">
            <v>16.746240797232517</v>
          </cell>
          <cell r="F5">
            <v>12.42937635221387</v>
          </cell>
          <cell r="G5">
            <v>15.10430124529015</v>
          </cell>
          <cell r="H5">
            <v>27.559131035067896</v>
          </cell>
          <cell r="I5">
            <v>10.808069511024037</v>
          </cell>
        </row>
        <row r="6">
          <cell r="A6" t="str">
            <v>男性</v>
          </cell>
          <cell r="C6">
            <v>13.577772628977447</v>
          </cell>
          <cell r="D6">
            <v>6.0314334260117386</v>
          </cell>
          <cell r="E6">
            <v>17.104572134692617</v>
          </cell>
          <cell r="F6">
            <v>12.410024714241581</v>
          </cell>
          <cell r="G6">
            <v>14.470188446092061</v>
          </cell>
          <cell r="H6">
            <v>24.452425084955205</v>
          </cell>
          <cell r="I6">
            <v>11.953583565029348</v>
          </cell>
        </row>
        <row r="7">
          <cell r="A7" t="str">
            <v>女性</v>
          </cell>
          <cell r="C7">
            <v>9.5484412673224615</v>
          </cell>
          <cell r="D7">
            <v>5.5539721299983826</v>
          </cell>
          <cell r="E7">
            <v>16.388839674310759</v>
          </cell>
          <cell r="F7">
            <v>12.448677754069189</v>
          </cell>
          <cell r="G7">
            <v>15.736767911752697</v>
          </cell>
          <cell r="H7">
            <v>30.657772094563885</v>
          </cell>
          <cell r="I7">
            <v>9.665529167982621</v>
          </cell>
        </row>
        <row r="31">
          <cell r="D31" t="str">
            <v>現住所</v>
          </cell>
          <cell r="E31" t="str">
            <v>自市内</v>
          </cell>
          <cell r="F31" t="str">
            <v>県内他市町</v>
          </cell>
          <cell r="G31" t="str">
            <v>他県</v>
          </cell>
          <cell r="H31" t="str">
            <v>国外</v>
          </cell>
          <cell r="I31" t="str">
            <v>不詳</v>
          </cell>
        </row>
        <row r="32">
          <cell r="B32" t="str">
            <v>全体</v>
          </cell>
          <cell r="D32">
            <v>3.5121009354505808</v>
          </cell>
          <cell r="E32">
            <v>45.817104430906483</v>
          </cell>
          <cell r="F32">
            <v>15.010486367721962</v>
          </cell>
          <cell r="G32">
            <v>31.568960351542998</v>
          </cell>
          <cell r="H32">
            <v>2.6132694164253136</v>
          </cell>
          <cell r="I32">
            <v>1.4780784979526616</v>
          </cell>
        </row>
        <row r="33">
          <cell r="B33" t="str">
            <v>男性</v>
          </cell>
          <cell r="D33">
            <v>3.4445226967155387</v>
          </cell>
          <cell r="E33">
            <v>42.064152634611688</v>
          </cell>
          <cell r="F33">
            <v>14.373519431461682</v>
          </cell>
          <cell r="G33">
            <v>35.904987515205839</v>
          </cell>
          <cell r="H33">
            <v>2.7402522568666368</v>
          </cell>
          <cell r="I33">
            <v>1.4725654651386133</v>
          </cell>
        </row>
        <row r="34">
          <cell r="B34" t="str">
            <v>女性</v>
          </cell>
          <cell r="D34">
            <v>3.5852981969486821</v>
          </cell>
          <cell r="E34">
            <v>49.882108183079055</v>
          </cell>
          <cell r="F34">
            <v>15.700416088765603</v>
          </cell>
          <cell r="G34">
            <v>26.872399445214977</v>
          </cell>
          <cell r="H34">
            <v>2.4757281553398061</v>
          </cell>
          <cell r="I34">
            <v>1.4840499306518724</v>
          </cell>
        </row>
        <row r="37">
          <cell r="D37" t="str">
            <v>現住所</v>
          </cell>
          <cell r="E37" t="str">
            <v>自市内</v>
          </cell>
          <cell r="F37" t="str">
            <v>県内他市町</v>
          </cell>
          <cell r="G37" t="str">
            <v>他県</v>
          </cell>
          <cell r="H37" t="str">
            <v>国外</v>
          </cell>
          <cell r="I37" t="str">
            <v>不詳</v>
          </cell>
        </row>
        <row r="38">
          <cell r="B38" t="str">
            <v>全体</v>
          </cell>
          <cell r="D38">
            <v>5.2726121250503768</v>
          </cell>
          <cell r="E38">
            <v>54.350854971500951</v>
          </cell>
          <cell r="F38">
            <v>13.450400138177212</v>
          </cell>
          <cell r="G38">
            <v>23.98871552766423</v>
          </cell>
          <cell r="H38">
            <v>1.9310265415395247</v>
          </cell>
          <cell r="I38">
            <v>1.0063906960677069</v>
          </cell>
        </row>
        <row r="39">
          <cell r="B39" t="str">
            <v>男性</v>
          </cell>
          <cell r="D39">
            <v>5.4138258003341306</v>
          </cell>
          <cell r="E39">
            <v>51.381676976565672</v>
          </cell>
          <cell r="F39">
            <v>12.67891813789678</v>
          </cell>
          <cell r="G39">
            <v>27.748679279360637</v>
          </cell>
          <cell r="H39">
            <v>1.8625547478213753</v>
          </cell>
          <cell r="I39">
            <v>0.91434505802140253</v>
          </cell>
        </row>
        <row r="40">
          <cell r="B40" t="str">
            <v>女性</v>
          </cell>
          <cell r="D40">
            <v>5.1256139691194091</v>
          </cell>
          <cell r="E40">
            <v>57.441658245399637</v>
          </cell>
          <cell r="F40">
            <v>14.253484054428803</v>
          </cell>
          <cell r="G40">
            <v>20.074733848793215</v>
          </cell>
          <cell r="H40">
            <v>2.0023031186106084</v>
          </cell>
          <cell r="I40">
            <v>1.1022067636483279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tabSelected="1" zoomScale="85" zoomScaleNormal="85" workbookViewId="0">
      <selection sqref="A1:C3"/>
    </sheetView>
  </sheetViews>
  <sheetFormatPr defaultRowHeight="13.5" x14ac:dyDescent="0.15"/>
  <cols>
    <col min="1" max="1" width="10.75" customWidth="1"/>
    <col min="2" max="2" width="11.625" customWidth="1"/>
    <col min="3" max="3" width="6.875" customWidth="1"/>
    <col min="4" max="4" width="9.75" customWidth="1"/>
    <col min="5" max="5" width="9.875" bestFit="1" customWidth="1"/>
    <col min="6" max="6" width="12.75" bestFit="1" customWidth="1"/>
    <col min="7" max="7" width="9.75" customWidth="1"/>
    <col min="8" max="8" width="9.875" customWidth="1"/>
    <col min="9" max="9" width="11.125" bestFit="1" customWidth="1"/>
    <col min="10" max="10" width="9.75" customWidth="1"/>
    <col min="11" max="12" width="9.875" customWidth="1"/>
  </cols>
  <sheetData>
    <row r="1" spans="1:12" ht="13.5" customHeight="1" x14ac:dyDescent="0.15">
      <c r="A1" s="5" t="s">
        <v>0</v>
      </c>
      <c r="B1" s="6"/>
      <c r="C1" s="6"/>
      <c r="D1" s="6" t="s">
        <v>1</v>
      </c>
      <c r="E1" s="6" t="s">
        <v>2</v>
      </c>
      <c r="F1" s="7" t="s">
        <v>3</v>
      </c>
      <c r="G1" s="5"/>
      <c r="H1" s="6"/>
      <c r="I1" s="6"/>
      <c r="J1" s="6"/>
      <c r="K1" s="6"/>
      <c r="L1" s="8" t="s">
        <v>4</v>
      </c>
    </row>
    <row r="2" spans="1:12" x14ac:dyDescent="0.15">
      <c r="A2" s="5"/>
      <c r="B2" s="6"/>
      <c r="C2" s="6"/>
      <c r="D2" s="6"/>
      <c r="E2" s="6"/>
      <c r="F2" s="6"/>
      <c r="G2" s="9" t="s">
        <v>5</v>
      </c>
      <c r="H2" s="5"/>
      <c r="I2" s="6"/>
      <c r="J2" s="6"/>
      <c r="K2" s="6" t="s">
        <v>6</v>
      </c>
      <c r="L2" s="8"/>
    </row>
    <row r="3" spans="1:12" ht="36.75" customHeight="1" thickBot="1" x14ac:dyDescent="0.2">
      <c r="A3" s="10"/>
      <c r="B3" s="11"/>
      <c r="C3" s="11"/>
      <c r="D3" s="11"/>
      <c r="E3" s="11"/>
      <c r="F3" s="11"/>
      <c r="G3" s="11"/>
      <c r="H3" s="12" t="s">
        <v>7</v>
      </c>
      <c r="I3" s="12" t="s">
        <v>8</v>
      </c>
      <c r="J3" s="12" t="s">
        <v>9</v>
      </c>
      <c r="K3" s="11"/>
      <c r="L3" s="13"/>
    </row>
    <row r="4" spans="1:12" ht="20.100000000000001" customHeight="1" x14ac:dyDescent="0.15">
      <c r="A4" s="14" t="s">
        <v>10</v>
      </c>
      <c r="B4" s="15" t="s">
        <v>11</v>
      </c>
      <c r="C4" s="16" t="s">
        <v>12</v>
      </c>
      <c r="D4" s="17">
        <v>518594</v>
      </c>
      <c r="E4" s="17">
        <v>351955</v>
      </c>
      <c r="F4" s="17">
        <v>110292</v>
      </c>
      <c r="G4" s="17">
        <v>107816</v>
      </c>
      <c r="H4" s="17">
        <v>61226</v>
      </c>
      <c r="I4" s="17">
        <v>16229</v>
      </c>
      <c r="J4" s="17">
        <v>30361</v>
      </c>
      <c r="K4" s="17">
        <v>2476</v>
      </c>
      <c r="L4" s="18">
        <v>56347</v>
      </c>
    </row>
    <row r="5" spans="1:12" ht="20.100000000000001" customHeight="1" x14ac:dyDescent="0.15">
      <c r="A5" s="19"/>
      <c r="B5" s="20"/>
      <c r="C5" s="21" t="s">
        <v>13</v>
      </c>
      <c r="D5" s="22">
        <v>258960</v>
      </c>
      <c r="E5" s="22">
        <v>171343</v>
      </c>
      <c r="F5" s="22">
        <v>56528</v>
      </c>
      <c r="G5" s="22">
        <v>55266</v>
      </c>
      <c r="H5" s="22">
        <v>29463</v>
      </c>
      <c r="I5" s="22">
        <v>7879</v>
      </c>
      <c r="J5" s="22">
        <v>17924</v>
      </c>
      <c r="K5" s="22">
        <v>1262</v>
      </c>
      <c r="L5" s="23">
        <v>31089</v>
      </c>
    </row>
    <row r="6" spans="1:12" ht="20.100000000000001" customHeight="1" x14ac:dyDescent="0.15">
      <c r="A6" s="19"/>
      <c r="B6" s="24"/>
      <c r="C6" s="25" t="s">
        <v>14</v>
      </c>
      <c r="D6" s="26">
        <v>259634</v>
      </c>
      <c r="E6" s="26">
        <v>180612</v>
      </c>
      <c r="F6" s="26">
        <v>53764</v>
      </c>
      <c r="G6" s="26">
        <v>52550</v>
      </c>
      <c r="H6" s="26">
        <v>31763</v>
      </c>
      <c r="I6" s="26">
        <v>8350</v>
      </c>
      <c r="J6" s="26">
        <v>12437</v>
      </c>
      <c r="K6" s="26">
        <v>1214</v>
      </c>
      <c r="L6" s="27">
        <v>25258</v>
      </c>
    </row>
    <row r="7" spans="1:12" ht="20.100000000000001" customHeight="1" x14ac:dyDescent="0.15">
      <c r="A7" s="19"/>
      <c r="B7" s="11" t="s">
        <v>15</v>
      </c>
      <c r="C7" s="21" t="s">
        <v>12</v>
      </c>
      <c r="D7" s="22">
        <v>511739</v>
      </c>
      <c r="E7" s="22">
        <v>350494</v>
      </c>
      <c r="F7" s="22">
        <v>115253</v>
      </c>
      <c r="G7" s="22">
        <v>112473</v>
      </c>
      <c r="H7" s="22">
        <v>63099</v>
      </c>
      <c r="I7" s="22">
        <v>16615</v>
      </c>
      <c r="J7" s="22">
        <v>32759</v>
      </c>
      <c r="K7" s="22">
        <v>2780</v>
      </c>
      <c r="L7" s="23">
        <v>45992</v>
      </c>
    </row>
    <row r="8" spans="1:12" ht="20.100000000000001" customHeight="1" x14ac:dyDescent="0.15">
      <c r="A8" s="19"/>
      <c r="B8" s="20"/>
      <c r="C8" s="28" t="s">
        <v>13</v>
      </c>
      <c r="D8" s="29">
        <v>254605</v>
      </c>
      <c r="E8" s="29">
        <v>169900</v>
      </c>
      <c r="F8" s="29">
        <v>59634</v>
      </c>
      <c r="G8" s="29">
        <v>58342</v>
      </c>
      <c r="H8" s="29">
        <v>31030</v>
      </c>
      <c r="I8" s="29">
        <v>7918</v>
      </c>
      <c r="J8" s="29">
        <v>19394</v>
      </c>
      <c r="K8" s="29">
        <v>1292</v>
      </c>
      <c r="L8" s="30">
        <v>25071</v>
      </c>
    </row>
    <row r="9" spans="1:12" ht="20.100000000000001" customHeight="1" thickBot="1" x14ac:dyDescent="0.2">
      <c r="A9" s="31"/>
      <c r="B9" s="32"/>
      <c r="C9" s="33" t="s">
        <v>14</v>
      </c>
      <c r="D9" s="34">
        <v>257134</v>
      </c>
      <c r="E9" s="34">
        <v>180594</v>
      </c>
      <c r="F9" s="34">
        <v>55619</v>
      </c>
      <c r="G9" s="34">
        <v>54131</v>
      </c>
      <c r="H9" s="34">
        <v>32069</v>
      </c>
      <c r="I9" s="34">
        <v>8697</v>
      </c>
      <c r="J9" s="34">
        <v>13365</v>
      </c>
      <c r="K9" s="34">
        <v>1488</v>
      </c>
      <c r="L9" s="35">
        <v>20921</v>
      </c>
    </row>
    <row r="10" spans="1:12" ht="20.100000000000001" customHeight="1" x14ac:dyDescent="0.15">
      <c r="A10" s="36" t="s">
        <v>16</v>
      </c>
      <c r="B10" s="20" t="s">
        <v>11</v>
      </c>
      <c r="C10" s="28" t="s">
        <v>12</v>
      </c>
      <c r="D10" s="37">
        <v>100</v>
      </c>
      <c r="E10" s="37">
        <v>67.900000000000006</v>
      </c>
      <c r="F10" s="37">
        <v>21.3</v>
      </c>
      <c r="G10" s="37">
        <v>20.8</v>
      </c>
      <c r="H10" s="37">
        <v>11.8</v>
      </c>
      <c r="I10" s="37">
        <v>3.1</v>
      </c>
      <c r="J10" s="37">
        <v>5.9</v>
      </c>
      <c r="K10" s="37">
        <v>0.5</v>
      </c>
      <c r="L10" s="38">
        <v>10.9</v>
      </c>
    </row>
    <row r="11" spans="1:12" ht="20.100000000000001" customHeight="1" x14ac:dyDescent="0.15">
      <c r="A11" s="19"/>
      <c r="B11" s="20"/>
      <c r="C11" s="21" t="s">
        <v>13</v>
      </c>
      <c r="D11" s="39">
        <v>100</v>
      </c>
      <c r="E11" s="39">
        <v>66.2</v>
      </c>
      <c r="F11" s="39">
        <v>21.8</v>
      </c>
      <c r="G11" s="39">
        <v>21.3</v>
      </c>
      <c r="H11" s="39">
        <v>11.4</v>
      </c>
      <c r="I11" s="39">
        <v>3</v>
      </c>
      <c r="J11" s="39">
        <v>6.9</v>
      </c>
      <c r="K11" s="39">
        <v>0.5</v>
      </c>
      <c r="L11" s="40">
        <v>12</v>
      </c>
    </row>
    <row r="12" spans="1:12" ht="20.100000000000001" customHeight="1" x14ac:dyDescent="0.15">
      <c r="A12" s="19"/>
      <c r="B12" s="24"/>
      <c r="C12" s="25" t="s">
        <v>14</v>
      </c>
      <c r="D12" s="41">
        <v>100</v>
      </c>
      <c r="E12" s="41">
        <v>69.599999999999994</v>
      </c>
      <c r="F12" s="41">
        <v>20.7</v>
      </c>
      <c r="G12" s="41">
        <v>20.2</v>
      </c>
      <c r="H12" s="41">
        <v>12.2</v>
      </c>
      <c r="I12" s="41">
        <v>3.2</v>
      </c>
      <c r="J12" s="41">
        <v>4.8</v>
      </c>
      <c r="K12" s="41">
        <v>0.5</v>
      </c>
      <c r="L12" s="42">
        <v>9.6999999999999993</v>
      </c>
    </row>
    <row r="13" spans="1:12" ht="20.100000000000001" customHeight="1" x14ac:dyDescent="0.15">
      <c r="A13" s="19"/>
      <c r="B13" s="11" t="s">
        <v>15</v>
      </c>
      <c r="C13" s="21" t="s">
        <v>12</v>
      </c>
      <c r="D13" s="39">
        <v>100</v>
      </c>
      <c r="E13" s="39">
        <v>68.5</v>
      </c>
      <c r="F13" s="39">
        <v>22.5</v>
      </c>
      <c r="G13" s="39">
        <v>22</v>
      </c>
      <c r="H13" s="39">
        <v>12.3</v>
      </c>
      <c r="I13" s="39">
        <v>3.2</v>
      </c>
      <c r="J13" s="39">
        <v>6.4</v>
      </c>
      <c r="K13" s="39">
        <v>0.5</v>
      </c>
      <c r="L13" s="40">
        <v>9</v>
      </c>
    </row>
    <row r="14" spans="1:12" ht="20.100000000000001" customHeight="1" x14ac:dyDescent="0.15">
      <c r="A14" s="19"/>
      <c r="B14" s="20"/>
      <c r="C14" s="21" t="s">
        <v>13</v>
      </c>
      <c r="D14" s="39">
        <v>100</v>
      </c>
      <c r="E14" s="39">
        <v>66.7</v>
      </c>
      <c r="F14" s="39">
        <v>23.4</v>
      </c>
      <c r="G14" s="39">
        <v>22.9</v>
      </c>
      <c r="H14" s="39">
        <v>12.2</v>
      </c>
      <c r="I14" s="39">
        <v>3.1</v>
      </c>
      <c r="J14" s="39">
        <v>7.6</v>
      </c>
      <c r="K14" s="39">
        <v>0.5</v>
      </c>
      <c r="L14" s="40">
        <v>9.8000000000000007</v>
      </c>
    </row>
    <row r="15" spans="1:12" ht="20.100000000000001" customHeight="1" thickBot="1" x14ac:dyDescent="0.2">
      <c r="A15" s="43"/>
      <c r="B15" s="20"/>
      <c r="C15" s="28" t="s">
        <v>14</v>
      </c>
      <c r="D15" s="37">
        <v>100</v>
      </c>
      <c r="E15" s="37">
        <v>70.2</v>
      </c>
      <c r="F15" s="37">
        <v>21.6</v>
      </c>
      <c r="G15" s="37">
        <v>21.1</v>
      </c>
      <c r="H15" s="37">
        <v>12.5</v>
      </c>
      <c r="I15" s="37">
        <v>3.4</v>
      </c>
      <c r="J15" s="37">
        <v>5.2</v>
      </c>
      <c r="K15" s="37">
        <v>0.6</v>
      </c>
      <c r="L15" s="38">
        <v>8.1</v>
      </c>
    </row>
    <row r="16" spans="1:12" ht="20.100000000000001" customHeight="1" x14ac:dyDescent="0.15">
      <c r="A16" s="44" t="s">
        <v>17</v>
      </c>
      <c r="B16" s="45"/>
      <c r="C16" s="16" t="s">
        <v>12</v>
      </c>
      <c r="D16" s="46" t="s">
        <v>18</v>
      </c>
      <c r="E16" s="46">
        <v>-0.59999999999999432</v>
      </c>
      <c r="F16" s="46">
        <v>-1.1999999999999993</v>
      </c>
      <c r="G16" s="46">
        <v>-1.1999999999999993</v>
      </c>
      <c r="H16" s="46">
        <v>-0.5</v>
      </c>
      <c r="I16" s="46">
        <v>-0.10000000000000009</v>
      </c>
      <c r="J16" s="46">
        <v>0</v>
      </c>
      <c r="K16" s="46">
        <v>0</v>
      </c>
      <c r="L16" s="47">
        <v>1.9000000000000004</v>
      </c>
    </row>
    <row r="17" spans="1:12" ht="20.100000000000001" customHeight="1" x14ac:dyDescent="0.15">
      <c r="A17" s="48"/>
      <c r="B17" s="49"/>
      <c r="C17" s="21" t="s">
        <v>13</v>
      </c>
      <c r="D17" s="39" t="s">
        <v>19</v>
      </c>
      <c r="E17" s="39">
        <v>-0.5</v>
      </c>
      <c r="F17" s="39">
        <v>-1.5999999999999979</v>
      </c>
      <c r="G17" s="39">
        <v>-1.5999999999999979</v>
      </c>
      <c r="H17" s="39">
        <v>-0.79999999999999893</v>
      </c>
      <c r="I17" s="39">
        <v>-0.10000000000000009</v>
      </c>
      <c r="J17" s="39">
        <v>-0.69999999999999929</v>
      </c>
      <c r="K17" s="39">
        <v>0</v>
      </c>
      <c r="L17" s="40">
        <v>2.1999999999999993</v>
      </c>
    </row>
    <row r="18" spans="1:12" ht="20.100000000000001" customHeight="1" x14ac:dyDescent="0.15">
      <c r="A18" s="50"/>
      <c r="B18" s="51"/>
      <c r="C18" s="25" t="s">
        <v>14</v>
      </c>
      <c r="D18" s="41" t="s">
        <v>19</v>
      </c>
      <c r="E18" s="41">
        <v>-0.60000000000000853</v>
      </c>
      <c r="F18" s="41">
        <v>-0.90000000000000213</v>
      </c>
      <c r="G18" s="41">
        <v>-0.90000000000000213</v>
      </c>
      <c r="H18" s="41">
        <v>-0.30000000000000071</v>
      </c>
      <c r="I18" s="41">
        <v>-0.19999999999999973</v>
      </c>
      <c r="J18" s="41">
        <v>-0.40000000000000036</v>
      </c>
      <c r="K18" s="41">
        <v>-9.9999999999999978E-2</v>
      </c>
      <c r="L18" s="42">
        <v>1.5999999999999996</v>
      </c>
    </row>
    <row r="33" spans="4:12" x14ac:dyDescent="0.15">
      <c r="D33" s="4"/>
      <c r="E33" s="4"/>
      <c r="F33" s="4"/>
      <c r="G33" s="4"/>
      <c r="H33" s="4"/>
      <c r="I33" s="4"/>
      <c r="J33" s="4"/>
      <c r="K33" s="4"/>
      <c r="L33" s="4"/>
    </row>
    <row r="34" spans="4:12" x14ac:dyDescent="0.15">
      <c r="D34" s="4"/>
      <c r="E34" s="4"/>
      <c r="F34" s="4"/>
      <c r="G34" s="4"/>
      <c r="H34" s="4"/>
      <c r="I34" s="4"/>
      <c r="J34" s="4"/>
      <c r="K34" s="4"/>
      <c r="L34" s="4"/>
    </row>
    <row r="35" spans="4:12" x14ac:dyDescent="0.15">
      <c r="D35" s="4"/>
      <c r="E35" s="4"/>
      <c r="F35" s="4"/>
      <c r="G35" s="4"/>
      <c r="H35" s="4"/>
      <c r="I35" s="4"/>
      <c r="J35" s="4"/>
      <c r="K35" s="4"/>
      <c r="L35" s="4"/>
    </row>
    <row r="36" spans="4:12" x14ac:dyDescent="0.15">
      <c r="D36" s="4"/>
      <c r="E36" s="4"/>
      <c r="F36" s="4"/>
      <c r="G36" s="4"/>
      <c r="H36" s="4"/>
      <c r="I36" s="4"/>
      <c r="J36" s="4"/>
      <c r="K36" s="4"/>
      <c r="L36" s="4"/>
    </row>
    <row r="37" spans="4:12" x14ac:dyDescent="0.15">
      <c r="D37" s="4"/>
      <c r="E37" s="4"/>
      <c r="F37" s="4"/>
      <c r="G37" s="4"/>
      <c r="H37" s="4"/>
      <c r="I37" s="4"/>
      <c r="J37" s="4"/>
      <c r="K37" s="4"/>
      <c r="L37" s="4"/>
    </row>
    <row r="38" spans="4:12" x14ac:dyDescent="0.15">
      <c r="D38" s="4"/>
      <c r="E38" s="4"/>
      <c r="F38" s="4"/>
      <c r="G38" s="4"/>
      <c r="H38" s="4"/>
      <c r="I38" s="4"/>
      <c r="J38" s="4"/>
      <c r="K38" s="4"/>
      <c r="L38" s="4"/>
    </row>
    <row r="39" spans="4:12" x14ac:dyDescent="0.15">
      <c r="D39" s="4"/>
      <c r="E39" s="4"/>
      <c r="F39" s="4"/>
      <c r="G39" s="4"/>
      <c r="H39" s="4"/>
      <c r="I39" s="4"/>
      <c r="J39" s="4"/>
      <c r="K39" s="4"/>
      <c r="L39" s="4"/>
    </row>
    <row r="40" spans="4:12" x14ac:dyDescent="0.15">
      <c r="D40" s="4"/>
      <c r="E40" s="4"/>
      <c r="F40" s="4"/>
      <c r="G40" s="4"/>
      <c r="H40" s="4"/>
      <c r="I40" s="4"/>
      <c r="J40" s="4"/>
      <c r="K40" s="4"/>
      <c r="L40" s="4"/>
    </row>
    <row r="41" spans="4:12" x14ac:dyDescent="0.15">
      <c r="D41" s="4"/>
      <c r="E41" s="4"/>
      <c r="F41" s="4"/>
      <c r="G41" s="4"/>
      <c r="H41" s="4"/>
      <c r="I41" s="4"/>
      <c r="J41" s="4"/>
      <c r="K41" s="4"/>
      <c r="L41" s="4"/>
    </row>
    <row r="43" spans="4:12" x14ac:dyDescent="0.15">
      <c r="D43" s="4"/>
      <c r="E43" s="4"/>
      <c r="F43" s="4"/>
      <c r="G43" s="4"/>
      <c r="H43" s="4"/>
      <c r="I43" s="4"/>
      <c r="J43" s="4"/>
      <c r="K43" s="4"/>
      <c r="L43" s="4"/>
    </row>
    <row r="44" spans="4:12" x14ac:dyDescent="0.15">
      <c r="D44" s="4"/>
      <c r="E44" s="4"/>
      <c r="F44" s="4"/>
      <c r="G44" s="4"/>
      <c r="H44" s="4"/>
      <c r="I44" s="4"/>
      <c r="J44" s="4"/>
      <c r="K44" s="4"/>
      <c r="L44" s="4"/>
    </row>
    <row r="45" spans="4:12" x14ac:dyDescent="0.15">
      <c r="D45" s="4"/>
      <c r="E45" s="4"/>
      <c r="F45" s="4"/>
      <c r="G45" s="4"/>
      <c r="H45" s="4"/>
      <c r="I45" s="4"/>
      <c r="J45" s="4"/>
      <c r="K45" s="4"/>
      <c r="L45" s="4"/>
    </row>
    <row r="46" spans="4:12" x14ac:dyDescent="0.15">
      <c r="D46" s="4"/>
      <c r="E46" s="4"/>
      <c r="F46" s="4"/>
      <c r="G46" s="4"/>
      <c r="H46" s="4"/>
      <c r="I46" s="4"/>
      <c r="J46" s="4"/>
      <c r="K46" s="4"/>
      <c r="L46" s="4"/>
    </row>
    <row r="47" spans="4:12" x14ac:dyDescent="0.15">
      <c r="D47" s="4"/>
      <c r="E47" s="4"/>
      <c r="F47" s="4"/>
      <c r="G47" s="4"/>
      <c r="H47" s="4"/>
      <c r="I47" s="4"/>
      <c r="J47" s="4"/>
      <c r="K47" s="4"/>
      <c r="L47" s="4"/>
    </row>
    <row r="48" spans="4:12" x14ac:dyDescent="0.15">
      <c r="D48" s="4"/>
      <c r="E48" s="4"/>
      <c r="F48" s="4"/>
      <c r="G48" s="4"/>
      <c r="H48" s="4"/>
      <c r="I48" s="4"/>
      <c r="J48" s="4"/>
      <c r="K48" s="4"/>
      <c r="L48" s="4"/>
    </row>
    <row r="49" spans="4:12" x14ac:dyDescent="0.15">
      <c r="D49" s="4"/>
      <c r="E49" s="4"/>
      <c r="F49" s="4"/>
      <c r="G49" s="4"/>
      <c r="H49" s="4"/>
      <c r="I49" s="4"/>
      <c r="J49" s="4"/>
      <c r="K49" s="4"/>
      <c r="L49" s="4"/>
    </row>
    <row r="50" spans="4:12" x14ac:dyDescent="0.15">
      <c r="D50" s="4"/>
      <c r="E50" s="4"/>
      <c r="F50" s="4"/>
      <c r="G50" s="4"/>
      <c r="H50" s="4"/>
      <c r="I50" s="4"/>
      <c r="J50" s="4"/>
      <c r="K50" s="4"/>
      <c r="L50" s="4"/>
    </row>
    <row r="51" spans="4:12" x14ac:dyDescent="0.15">
      <c r="D51" s="4"/>
      <c r="E51" s="4"/>
      <c r="F51" s="4"/>
      <c r="G51" s="4"/>
      <c r="H51" s="4"/>
      <c r="I51" s="4"/>
      <c r="J51" s="4"/>
      <c r="K51" s="4"/>
      <c r="L51" s="4"/>
    </row>
  </sheetData>
  <mergeCells count="16">
    <mergeCell ref="A16:B18"/>
    <mergeCell ref="A4:A9"/>
    <mergeCell ref="B4:B6"/>
    <mergeCell ref="B7:B9"/>
    <mergeCell ref="A10:A15"/>
    <mergeCell ref="B10:B12"/>
    <mergeCell ref="B13:B15"/>
    <mergeCell ref="A1:C3"/>
    <mergeCell ref="D1:D3"/>
    <mergeCell ref="E1:E3"/>
    <mergeCell ref="F1:F3"/>
    <mergeCell ref="G1:K1"/>
    <mergeCell ref="L1:L3"/>
    <mergeCell ref="G2:G3"/>
    <mergeCell ref="H2:J2"/>
    <mergeCell ref="K2:K3"/>
  </mergeCells>
  <phoneticPr fontId="3"/>
  <pageMargins left="0.7" right="0.7" top="0.75" bottom="0.75" header="0.3" footer="0.3"/>
  <pageSetup paperSize="9" scale="87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sqref="A1:E1"/>
    </sheetView>
  </sheetViews>
  <sheetFormatPr defaultRowHeight="13.5" x14ac:dyDescent="0.15"/>
  <cols>
    <col min="1" max="1" width="5.375" style="244" bestFit="1" customWidth="1"/>
    <col min="2" max="2" width="11" style="244" bestFit="1" customWidth="1"/>
    <col min="3" max="3" width="9.125" style="244" bestFit="1" customWidth="1"/>
    <col min="4" max="4" width="7.5" style="244" bestFit="1" customWidth="1"/>
    <col min="5" max="5" width="11.125" style="244" bestFit="1" customWidth="1"/>
    <col min="6" max="6" width="5.375" style="244" bestFit="1" customWidth="1"/>
    <col min="7" max="7" width="11" style="244" bestFit="1" customWidth="1"/>
    <col min="8" max="9" width="9.125" style="244" bestFit="1" customWidth="1"/>
    <col min="10" max="10" width="11.125" style="244" bestFit="1" customWidth="1"/>
    <col min="11" max="13" width="9" style="244"/>
    <col min="14" max="14" width="11" style="244" bestFit="1" customWidth="1"/>
    <col min="15" max="16384" width="9" style="244"/>
  </cols>
  <sheetData>
    <row r="1" spans="1:10" ht="19.5" customHeight="1" x14ac:dyDescent="0.15">
      <c r="A1" s="224" t="s">
        <v>11</v>
      </c>
      <c r="B1" s="224"/>
      <c r="C1" s="224"/>
      <c r="D1" s="224"/>
      <c r="E1" s="225"/>
      <c r="F1" s="224" t="s">
        <v>15</v>
      </c>
      <c r="G1" s="224"/>
      <c r="H1" s="224"/>
      <c r="I1" s="224"/>
      <c r="J1" s="224"/>
    </row>
    <row r="2" spans="1:10" x14ac:dyDescent="0.15">
      <c r="A2" s="226" t="s">
        <v>150</v>
      </c>
      <c r="B2" s="227" t="s">
        <v>211</v>
      </c>
      <c r="C2" s="227" t="s">
        <v>156</v>
      </c>
      <c r="D2" s="227" t="s">
        <v>153</v>
      </c>
      <c r="E2" s="228" t="s">
        <v>154</v>
      </c>
      <c r="F2" s="229" t="s">
        <v>150</v>
      </c>
      <c r="G2" s="227" t="s">
        <v>211</v>
      </c>
      <c r="H2" s="227" t="s">
        <v>156</v>
      </c>
      <c r="I2" s="227" t="s">
        <v>153</v>
      </c>
      <c r="J2" s="228" t="s">
        <v>154</v>
      </c>
    </row>
    <row r="3" spans="1:10" x14ac:dyDescent="0.15">
      <c r="A3" s="230"/>
      <c r="B3" s="181" t="s">
        <v>157</v>
      </c>
      <c r="C3" s="181">
        <v>16229</v>
      </c>
      <c r="D3" s="181">
        <v>7879</v>
      </c>
      <c r="E3" s="182">
        <v>8350</v>
      </c>
      <c r="F3" s="166"/>
      <c r="G3" s="181" t="s">
        <v>157</v>
      </c>
      <c r="H3" s="181">
        <v>16615</v>
      </c>
      <c r="I3" s="181">
        <v>7918</v>
      </c>
      <c r="J3" s="183">
        <v>8697</v>
      </c>
    </row>
    <row r="4" spans="1:10" x14ac:dyDescent="0.15">
      <c r="A4" s="81"/>
      <c r="B4" s="74"/>
      <c r="C4" s="74"/>
      <c r="D4" s="74"/>
      <c r="E4" s="89"/>
      <c r="F4" s="167"/>
      <c r="G4" s="74"/>
      <c r="H4" s="74"/>
      <c r="I4" s="74"/>
      <c r="J4" s="89"/>
    </row>
    <row r="5" spans="1:10" x14ac:dyDescent="0.15">
      <c r="A5" s="81">
        <v>1</v>
      </c>
      <c r="B5" s="74" t="s">
        <v>212</v>
      </c>
      <c r="C5" s="74">
        <v>1868</v>
      </c>
      <c r="D5" s="74">
        <v>853</v>
      </c>
      <c r="E5" s="89">
        <v>1015</v>
      </c>
      <c r="F5" s="167">
        <v>1</v>
      </c>
      <c r="G5" s="74" t="s">
        <v>213</v>
      </c>
      <c r="H5" s="74">
        <v>1808</v>
      </c>
      <c r="I5" s="74">
        <v>808</v>
      </c>
      <c r="J5" s="89">
        <v>1000</v>
      </c>
    </row>
    <row r="6" spans="1:10" x14ac:dyDescent="0.15">
      <c r="A6" s="81">
        <v>2</v>
      </c>
      <c r="B6" s="74" t="s">
        <v>213</v>
      </c>
      <c r="C6" s="74">
        <v>1701</v>
      </c>
      <c r="D6" s="74">
        <v>761</v>
      </c>
      <c r="E6" s="89">
        <v>940</v>
      </c>
      <c r="F6" s="167">
        <v>2</v>
      </c>
      <c r="G6" s="74" t="s">
        <v>212</v>
      </c>
      <c r="H6" s="74">
        <v>1774</v>
      </c>
      <c r="I6" s="74">
        <v>768</v>
      </c>
      <c r="J6" s="89">
        <v>1006</v>
      </c>
    </row>
    <row r="7" spans="1:10" x14ac:dyDescent="0.15">
      <c r="A7" s="81">
        <v>3</v>
      </c>
      <c r="B7" s="74" t="s">
        <v>214</v>
      </c>
      <c r="C7" s="74">
        <v>1407</v>
      </c>
      <c r="D7" s="74">
        <v>793</v>
      </c>
      <c r="E7" s="89">
        <v>614</v>
      </c>
      <c r="F7" s="167">
        <v>3</v>
      </c>
      <c r="G7" s="74" t="s">
        <v>214</v>
      </c>
      <c r="H7" s="74">
        <v>1244</v>
      </c>
      <c r="I7" s="74">
        <v>664</v>
      </c>
      <c r="J7" s="89">
        <v>580</v>
      </c>
    </row>
    <row r="8" spans="1:10" x14ac:dyDescent="0.15">
      <c r="A8" s="81">
        <v>4</v>
      </c>
      <c r="B8" s="74" t="s">
        <v>215</v>
      </c>
      <c r="C8" s="74">
        <v>1123</v>
      </c>
      <c r="D8" s="74">
        <v>631</v>
      </c>
      <c r="E8" s="89">
        <v>492</v>
      </c>
      <c r="F8" s="167">
        <v>4</v>
      </c>
      <c r="G8" s="74" t="s">
        <v>216</v>
      </c>
      <c r="H8" s="74">
        <v>1035</v>
      </c>
      <c r="I8" s="74">
        <v>523</v>
      </c>
      <c r="J8" s="89">
        <v>512</v>
      </c>
    </row>
    <row r="9" spans="1:10" x14ac:dyDescent="0.15">
      <c r="A9" s="81">
        <v>5</v>
      </c>
      <c r="B9" s="74" t="s">
        <v>217</v>
      </c>
      <c r="C9" s="74">
        <v>1023</v>
      </c>
      <c r="D9" s="74">
        <v>520</v>
      </c>
      <c r="E9" s="89">
        <v>503</v>
      </c>
      <c r="F9" s="167">
        <v>5</v>
      </c>
      <c r="G9" s="74" t="s">
        <v>217</v>
      </c>
      <c r="H9" s="74">
        <v>1013</v>
      </c>
      <c r="I9" s="74">
        <v>503</v>
      </c>
      <c r="J9" s="89">
        <v>510</v>
      </c>
    </row>
    <row r="10" spans="1:10" x14ac:dyDescent="0.15">
      <c r="A10" s="81">
        <v>6</v>
      </c>
      <c r="B10" s="74" t="s">
        <v>216</v>
      </c>
      <c r="C10" s="74">
        <v>954</v>
      </c>
      <c r="D10" s="74">
        <v>454</v>
      </c>
      <c r="E10" s="89">
        <v>500</v>
      </c>
      <c r="F10" s="167">
        <v>6</v>
      </c>
      <c r="G10" s="74" t="s">
        <v>215</v>
      </c>
      <c r="H10" s="74">
        <v>967</v>
      </c>
      <c r="I10" s="74">
        <v>478</v>
      </c>
      <c r="J10" s="89">
        <v>489</v>
      </c>
    </row>
    <row r="11" spans="1:10" x14ac:dyDescent="0.15">
      <c r="A11" s="81">
        <v>7</v>
      </c>
      <c r="B11" s="74" t="s">
        <v>218</v>
      </c>
      <c r="C11" s="74">
        <v>867</v>
      </c>
      <c r="D11" s="74">
        <v>423</v>
      </c>
      <c r="E11" s="89">
        <v>444</v>
      </c>
      <c r="F11" s="167">
        <v>7</v>
      </c>
      <c r="G11" s="74" t="s">
        <v>219</v>
      </c>
      <c r="H11" s="74">
        <v>952</v>
      </c>
      <c r="I11" s="74">
        <v>449</v>
      </c>
      <c r="J11" s="89">
        <v>503</v>
      </c>
    </row>
    <row r="12" spans="1:10" x14ac:dyDescent="0.15">
      <c r="A12" s="81">
        <v>8</v>
      </c>
      <c r="B12" s="74" t="s">
        <v>219</v>
      </c>
      <c r="C12" s="74">
        <v>853</v>
      </c>
      <c r="D12" s="74">
        <v>410</v>
      </c>
      <c r="E12" s="89">
        <v>443</v>
      </c>
      <c r="F12" s="167">
        <v>8</v>
      </c>
      <c r="G12" s="74" t="s">
        <v>220</v>
      </c>
      <c r="H12" s="74">
        <v>866</v>
      </c>
      <c r="I12" s="74">
        <v>377</v>
      </c>
      <c r="J12" s="89">
        <v>489</v>
      </c>
    </row>
    <row r="13" spans="1:10" x14ac:dyDescent="0.15">
      <c r="A13" s="81">
        <v>9</v>
      </c>
      <c r="B13" s="74" t="s">
        <v>220</v>
      </c>
      <c r="C13" s="74">
        <v>774</v>
      </c>
      <c r="D13" s="74">
        <v>359</v>
      </c>
      <c r="E13" s="89">
        <v>415</v>
      </c>
      <c r="F13" s="167">
        <v>9</v>
      </c>
      <c r="G13" s="74" t="s">
        <v>218</v>
      </c>
      <c r="H13" s="74">
        <v>823</v>
      </c>
      <c r="I13" s="74">
        <v>390</v>
      </c>
      <c r="J13" s="89">
        <v>433</v>
      </c>
    </row>
    <row r="14" spans="1:10" ht="14.25" thickBot="1" x14ac:dyDescent="0.2">
      <c r="A14" s="231">
        <v>10</v>
      </c>
      <c r="B14" s="192" t="s">
        <v>221</v>
      </c>
      <c r="C14" s="192">
        <v>747</v>
      </c>
      <c r="D14" s="192">
        <v>327</v>
      </c>
      <c r="E14" s="193">
        <v>420</v>
      </c>
      <c r="F14" s="232">
        <v>10</v>
      </c>
      <c r="G14" s="192" t="s">
        <v>221</v>
      </c>
      <c r="H14" s="192">
        <v>812</v>
      </c>
      <c r="I14" s="192">
        <v>358</v>
      </c>
      <c r="J14" s="193">
        <v>454</v>
      </c>
    </row>
    <row r="15" spans="1:10" x14ac:dyDescent="0.15">
      <c r="A15" s="233"/>
      <c r="B15" s="234"/>
      <c r="C15" s="234"/>
      <c r="D15" s="234"/>
      <c r="E15" s="235"/>
      <c r="F15" s="236"/>
      <c r="G15" s="234"/>
      <c r="H15" s="74"/>
      <c r="I15" s="74"/>
      <c r="J15" s="89"/>
    </row>
    <row r="16" spans="1:10" x14ac:dyDescent="0.15">
      <c r="A16" s="233">
        <v>1</v>
      </c>
      <c r="B16" s="74" t="s">
        <v>212</v>
      </c>
      <c r="C16" s="237">
        <v>11.510259412163411</v>
      </c>
      <c r="D16" s="237">
        <v>10.826246985658077</v>
      </c>
      <c r="E16" s="237">
        <v>12.155688622754491</v>
      </c>
      <c r="F16" s="238">
        <v>1</v>
      </c>
      <c r="G16" s="237" t="s">
        <v>213</v>
      </c>
      <c r="H16" s="237">
        <v>10.881733373457719</v>
      </c>
      <c r="I16" s="237">
        <v>10.204597120484971</v>
      </c>
      <c r="J16" s="239">
        <v>11.498217776244681</v>
      </c>
    </row>
    <row r="17" spans="1:10" x14ac:dyDescent="0.15">
      <c r="A17" s="233">
        <v>2</v>
      </c>
      <c r="B17" s="74" t="s">
        <v>213</v>
      </c>
      <c r="C17" s="237">
        <v>10.481237291268716</v>
      </c>
      <c r="D17" s="237">
        <v>9.6585861149892125</v>
      </c>
      <c r="E17" s="237">
        <v>11.257485029940121</v>
      </c>
      <c r="F17" s="238">
        <v>2</v>
      </c>
      <c r="G17" s="237" t="s">
        <v>212</v>
      </c>
      <c r="H17" s="237">
        <v>10.677099006921456</v>
      </c>
      <c r="I17" s="237">
        <v>9.6994190452134372</v>
      </c>
      <c r="J17" s="239">
        <v>11.567207082902151</v>
      </c>
    </row>
    <row r="18" spans="1:10" x14ac:dyDescent="0.15">
      <c r="A18" s="233">
        <v>3</v>
      </c>
      <c r="B18" s="74" t="s">
        <v>214</v>
      </c>
      <c r="C18" s="237">
        <v>8.6696654137654825</v>
      </c>
      <c r="D18" s="237">
        <v>10.064729026526209</v>
      </c>
      <c r="E18" s="237">
        <v>7.3532934131736534</v>
      </c>
      <c r="F18" s="238">
        <v>3</v>
      </c>
      <c r="G18" s="237" t="s">
        <v>214</v>
      </c>
      <c r="H18" s="237">
        <v>7.4872103520914832</v>
      </c>
      <c r="I18" s="237">
        <v>8.3859560495074508</v>
      </c>
      <c r="J18" s="239">
        <v>6.6689663102219159</v>
      </c>
    </row>
    <row r="19" spans="1:10" x14ac:dyDescent="0.15">
      <c r="A19" s="233">
        <v>4</v>
      </c>
      <c r="B19" s="74" t="s">
        <v>215</v>
      </c>
      <c r="C19" s="237">
        <v>6.9197116273337853</v>
      </c>
      <c r="D19" s="237">
        <v>8.0086305368701609</v>
      </c>
      <c r="E19" s="237">
        <v>5.8922155688622757</v>
      </c>
      <c r="F19" s="238">
        <v>4</v>
      </c>
      <c r="G19" s="237" t="s">
        <v>216</v>
      </c>
      <c r="H19" s="237">
        <v>6.2293108636773997</v>
      </c>
      <c r="I19" s="237">
        <v>6.6052033341752967</v>
      </c>
      <c r="J19" s="239">
        <v>5.8870875014372768</v>
      </c>
    </row>
    <row r="20" spans="1:10" x14ac:dyDescent="0.15">
      <c r="A20" s="233">
        <v>5</v>
      </c>
      <c r="B20" s="74" t="s">
        <v>217</v>
      </c>
      <c r="C20" s="237">
        <v>6.3035307166183996</v>
      </c>
      <c r="D20" s="237">
        <v>6.5998223124762028</v>
      </c>
      <c r="E20" s="237">
        <v>6.023952095808383</v>
      </c>
      <c r="F20" s="238">
        <v>5</v>
      </c>
      <c r="G20" s="237" t="s">
        <v>217</v>
      </c>
      <c r="H20" s="237">
        <v>6.0969003912127597</v>
      </c>
      <c r="I20" s="237">
        <v>6.3526142965395298</v>
      </c>
      <c r="J20" s="239">
        <v>5.8640910658847876</v>
      </c>
    </row>
    <row r="21" spans="1:10" x14ac:dyDescent="0.15">
      <c r="A21" s="233">
        <v>6</v>
      </c>
      <c r="B21" s="74" t="s">
        <v>216</v>
      </c>
      <c r="C21" s="237">
        <v>5.8783658882247822</v>
      </c>
      <c r="D21" s="237">
        <v>5.7621525574311461</v>
      </c>
      <c r="E21" s="237">
        <v>5.9880239520958085</v>
      </c>
      <c r="F21" s="238">
        <v>6</v>
      </c>
      <c r="G21" s="237" t="s">
        <v>215</v>
      </c>
      <c r="H21" s="237">
        <v>5.8200421306048753</v>
      </c>
      <c r="I21" s="237">
        <v>6.0368779994948216</v>
      </c>
      <c r="J21" s="239">
        <v>5.6226284925836492</v>
      </c>
    </row>
    <row r="22" spans="1:10" x14ac:dyDescent="0.15">
      <c r="A22" s="233">
        <v>7</v>
      </c>
      <c r="B22" s="74" t="s">
        <v>218</v>
      </c>
      <c r="C22" s="237">
        <v>5.3422884959023964</v>
      </c>
      <c r="D22" s="237">
        <v>5.36870161187968</v>
      </c>
      <c r="E22" s="237">
        <v>5.317365269461078</v>
      </c>
      <c r="F22" s="238">
        <v>7</v>
      </c>
      <c r="G22" s="237" t="s">
        <v>219</v>
      </c>
      <c r="H22" s="237">
        <v>5.7297622630153473</v>
      </c>
      <c r="I22" s="237">
        <v>5.6706238949229606</v>
      </c>
      <c r="J22" s="239">
        <v>5.7836035414510754</v>
      </c>
    </row>
    <row r="23" spans="1:10" x14ac:dyDescent="0.15">
      <c r="A23" s="233">
        <v>8</v>
      </c>
      <c r="B23" s="74" t="s">
        <v>219</v>
      </c>
      <c r="C23" s="237">
        <v>5.2560231684022432</v>
      </c>
      <c r="D23" s="237">
        <v>5.2037060540677746</v>
      </c>
      <c r="E23" s="237">
        <v>5.3053892215568856</v>
      </c>
      <c r="F23" s="238">
        <v>8</v>
      </c>
      <c r="G23" s="237" t="s">
        <v>220</v>
      </c>
      <c r="H23" s="237">
        <v>5.21215768883539</v>
      </c>
      <c r="I23" s="237">
        <v>4.7613033594342005</v>
      </c>
      <c r="J23" s="239">
        <v>5.6226284925836492</v>
      </c>
    </row>
    <row r="24" spans="1:10" x14ac:dyDescent="0.15">
      <c r="A24" s="233">
        <v>9</v>
      </c>
      <c r="B24" s="74" t="s">
        <v>220</v>
      </c>
      <c r="C24" s="237">
        <v>4.7692402489370878</v>
      </c>
      <c r="D24" s="237">
        <v>4.556415788805686</v>
      </c>
      <c r="E24" s="237">
        <v>4.9700598802395213</v>
      </c>
      <c r="F24" s="238">
        <v>9</v>
      </c>
      <c r="G24" s="237" t="s">
        <v>218</v>
      </c>
      <c r="H24" s="237">
        <v>4.9533554017454104</v>
      </c>
      <c r="I24" s="237">
        <v>4.9254862338974492</v>
      </c>
      <c r="J24" s="239">
        <v>4.9787282971139479</v>
      </c>
    </row>
    <row r="25" spans="1:10" x14ac:dyDescent="0.15">
      <c r="A25" s="240">
        <v>10</v>
      </c>
      <c r="B25" s="76" t="s">
        <v>221</v>
      </c>
      <c r="C25" s="241">
        <v>4.6028714030439337</v>
      </c>
      <c r="D25" s="241">
        <v>4.150272877268689</v>
      </c>
      <c r="E25" s="241">
        <v>5.0299401197604787</v>
      </c>
      <c r="F25" s="242">
        <v>10</v>
      </c>
      <c r="G25" s="241" t="s">
        <v>221</v>
      </c>
      <c r="H25" s="241">
        <v>4.8871501655130904</v>
      </c>
      <c r="I25" s="241">
        <v>4.5213437736802229</v>
      </c>
      <c r="J25" s="243">
        <v>5.2201908704150854</v>
      </c>
    </row>
  </sheetData>
  <mergeCells count="2">
    <mergeCell ref="A1:E1"/>
    <mergeCell ref="F1:J1"/>
  </mergeCells>
  <phoneticPr fontId="3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sqref="A1:E1"/>
    </sheetView>
  </sheetViews>
  <sheetFormatPr defaultRowHeight="13.5" x14ac:dyDescent="0.15"/>
  <cols>
    <col min="1" max="1" width="5.25" style="177" bestFit="1" customWidth="1"/>
    <col min="2" max="2" width="11" style="177" bestFit="1" customWidth="1"/>
    <col min="3" max="5" width="9" style="177"/>
    <col min="6" max="6" width="5.25" style="177" bestFit="1" customWidth="1"/>
    <col min="7" max="7" width="11" style="177" bestFit="1" customWidth="1"/>
    <col min="8" max="16384" width="9" style="177"/>
  </cols>
  <sheetData>
    <row r="1" spans="1:10" ht="19.5" customHeight="1" x14ac:dyDescent="0.15">
      <c r="A1" s="212" t="s">
        <v>11</v>
      </c>
      <c r="B1" s="212"/>
      <c r="C1" s="212"/>
      <c r="D1" s="212"/>
      <c r="E1" s="213"/>
      <c r="F1" s="212" t="s">
        <v>15</v>
      </c>
      <c r="G1" s="212"/>
      <c r="H1" s="212"/>
      <c r="I1" s="212"/>
      <c r="J1" s="212"/>
    </row>
    <row r="2" spans="1:10" x14ac:dyDescent="0.15">
      <c r="A2" s="214" t="s">
        <v>150</v>
      </c>
      <c r="B2" s="215" t="s">
        <v>211</v>
      </c>
      <c r="C2" s="215" t="s">
        <v>156</v>
      </c>
      <c r="D2" s="215" t="s">
        <v>153</v>
      </c>
      <c r="E2" s="216" t="s">
        <v>154</v>
      </c>
      <c r="F2" s="217" t="s">
        <v>150</v>
      </c>
      <c r="G2" s="215" t="s">
        <v>211</v>
      </c>
      <c r="H2" s="215" t="s">
        <v>156</v>
      </c>
      <c r="I2" s="215" t="s">
        <v>153</v>
      </c>
      <c r="J2" s="216" t="s">
        <v>154</v>
      </c>
    </row>
    <row r="3" spans="1:10" x14ac:dyDescent="0.15">
      <c r="A3" s="218"/>
      <c r="B3" s="173" t="s">
        <v>157</v>
      </c>
      <c r="C3" s="173">
        <v>16229</v>
      </c>
      <c r="D3" s="173">
        <v>7879</v>
      </c>
      <c r="E3" s="174">
        <v>8350</v>
      </c>
      <c r="F3" s="158"/>
      <c r="G3" s="173" t="s">
        <v>157</v>
      </c>
      <c r="H3" s="173">
        <v>16615</v>
      </c>
      <c r="I3" s="173">
        <v>7918</v>
      </c>
      <c r="J3" s="175">
        <v>8697</v>
      </c>
    </row>
    <row r="4" spans="1:10" x14ac:dyDescent="0.15">
      <c r="A4" s="88">
        <v>1</v>
      </c>
      <c r="B4" s="52" t="s">
        <v>212</v>
      </c>
      <c r="C4" s="52">
        <v>1868</v>
      </c>
      <c r="D4" s="52">
        <v>853</v>
      </c>
      <c r="E4" s="54">
        <v>1015</v>
      </c>
      <c r="F4" s="159">
        <v>1</v>
      </c>
      <c r="G4" s="52" t="s">
        <v>213</v>
      </c>
      <c r="H4" s="52">
        <v>1808</v>
      </c>
      <c r="I4" s="52">
        <v>808</v>
      </c>
      <c r="J4" s="54">
        <v>1000</v>
      </c>
    </row>
    <row r="5" spans="1:10" x14ac:dyDescent="0.15">
      <c r="A5" s="88">
        <v>2</v>
      </c>
      <c r="B5" s="52" t="s">
        <v>213</v>
      </c>
      <c r="C5" s="52">
        <v>1701</v>
      </c>
      <c r="D5" s="52">
        <v>761</v>
      </c>
      <c r="E5" s="54">
        <v>940</v>
      </c>
      <c r="F5" s="159">
        <v>2</v>
      </c>
      <c r="G5" s="52" t="s">
        <v>212</v>
      </c>
      <c r="H5" s="52">
        <v>1774</v>
      </c>
      <c r="I5" s="52">
        <v>768</v>
      </c>
      <c r="J5" s="54">
        <v>1006</v>
      </c>
    </row>
    <row r="6" spans="1:10" x14ac:dyDescent="0.15">
      <c r="A6" s="88">
        <v>3</v>
      </c>
      <c r="B6" s="52" t="s">
        <v>214</v>
      </c>
      <c r="C6" s="52">
        <v>1407</v>
      </c>
      <c r="D6" s="52">
        <v>793</v>
      </c>
      <c r="E6" s="54">
        <v>614</v>
      </c>
      <c r="F6" s="159">
        <v>3</v>
      </c>
      <c r="G6" s="52" t="s">
        <v>214</v>
      </c>
      <c r="H6" s="52">
        <v>1244</v>
      </c>
      <c r="I6" s="52">
        <v>664</v>
      </c>
      <c r="J6" s="54">
        <v>580</v>
      </c>
    </row>
    <row r="7" spans="1:10" x14ac:dyDescent="0.15">
      <c r="A7" s="88">
        <v>4</v>
      </c>
      <c r="B7" s="52" t="s">
        <v>215</v>
      </c>
      <c r="C7" s="52">
        <v>1123</v>
      </c>
      <c r="D7" s="52">
        <v>631</v>
      </c>
      <c r="E7" s="54">
        <v>492</v>
      </c>
      <c r="F7" s="159">
        <v>4</v>
      </c>
      <c r="G7" s="52" t="s">
        <v>216</v>
      </c>
      <c r="H7" s="52">
        <v>1035</v>
      </c>
      <c r="I7" s="52">
        <v>523</v>
      </c>
      <c r="J7" s="54">
        <v>512</v>
      </c>
    </row>
    <row r="8" spans="1:10" x14ac:dyDescent="0.15">
      <c r="A8" s="88">
        <v>5</v>
      </c>
      <c r="B8" s="52" t="s">
        <v>217</v>
      </c>
      <c r="C8" s="52">
        <v>1023</v>
      </c>
      <c r="D8" s="52">
        <v>520</v>
      </c>
      <c r="E8" s="54">
        <v>503</v>
      </c>
      <c r="F8" s="159">
        <v>5</v>
      </c>
      <c r="G8" s="52" t="s">
        <v>217</v>
      </c>
      <c r="H8" s="52">
        <v>1013</v>
      </c>
      <c r="I8" s="52">
        <v>503</v>
      </c>
      <c r="J8" s="54">
        <v>510</v>
      </c>
    </row>
    <row r="9" spans="1:10" x14ac:dyDescent="0.15">
      <c r="A9" s="88">
        <v>6</v>
      </c>
      <c r="B9" s="52" t="s">
        <v>216</v>
      </c>
      <c r="C9" s="52">
        <v>954</v>
      </c>
      <c r="D9" s="52">
        <v>454</v>
      </c>
      <c r="E9" s="54">
        <v>500</v>
      </c>
      <c r="F9" s="159">
        <v>6</v>
      </c>
      <c r="G9" s="52" t="s">
        <v>215</v>
      </c>
      <c r="H9" s="52">
        <v>967</v>
      </c>
      <c r="I9" s="52">
        <v>478</v>
      </c>
      <c r="J9" s="54">
        <v>489</v>
      </c>
    </row>
    <row r="10" spans="1:10" x14ac:dyDescent="0.15">
      <c r="A10" s="88">
        <v>7</v>
      </c>
      <c r="B10" s="52" t="s">
        <v>218</v>
      </c>
      <c r="C10" s="52">
        <v>867</v>
      </c>
      <c r="D10" s="52">
        <v>423</v>
      </c>
      <c r="E10" s="54">
        <v>444</v>
      </c>
      <c r="F10" s="159">
        <v>7</v>
      </c>
      <c r="G10" s="52" t="s">
        <v>219</v>
      </c>
      <c r="H10" s="52">
        <v>952</v>
      </c>
      <c r="I10" s="52">
        <v>449</v>
      </c>
      <c r="J10" s="54">
        <v>503</v>
      </c>
    </row>
    <row r="11" spans="1:10" x14ac:dyDescent="0.15">
      <c r="A11" s="88">
        <v>8</v>
      </c>
      <c r="B11" s="52" t="s">
        <v>219</v>
      </c>
      <c r="C11" s="52">
        <v>853</v>
      </c>
      <c r="D11" s="52">
        <v>410</v>
      </c>
      <c r="E11" s="54">
        <v>443</v>
      </c>
      <c r="F11" s="159">
        <v>8</v>
      </c>
      <c r="G11" s="52" t="s">
        <v>220</v>
      </c>
      <c r="H11" s="52">
        <v>866</v>
      </c>
      <c r="I11" s="52">
        <v>377</v>
      </c>
      <c r="J11" s="54">
        <v>489</v>
      </c>
    </row>
    <row r="12" spans="1:10" x14ac:dyDescent="0.15">
      <c r="A12" s="88">
        <v>9</v>
      </c>
      <c r="B12" s="52" t="s">
        <v>220</v>
      </c>
      <c r="C12" s="52">
        <v>774</v>
      </c>
      <c r="D12" s="52">
        <v>359</v>
      </c>
      <c r="E12" s="54">
        <v>415</v>
      </c>
      <c r="F12" s="159">
        <v>9</v>
      </c>
      <c r="G12" s="52" t="s">
        <v>218</v>
      </c>
      <c r="H12" s="52">
        <v>823</v>
      </c>
      <c r="I12" s="52">
        <v>390</v>
      </c>
      <c r="J12" s="54">
        <v>433</v>
      </c>
    </row>
    <row r="13" spans="1:10" x14ac:dyDescent="0.15">
      <c r="A13" s="88">
        <v>10</v>
      </c>
      <c r="B13" s="52" t="s">
        <v>221</v>
      </c>
      <c r="C13" s="52">
        <v>747</v>
      </c>
      <c r="D13" s="52">
        <v>327</v>
      </c>
      <c r="E13" s="54">
        <v>420</v>
      </c>
      <c r="F13" s="159">
        <v>10</v>
      </c>
      <c r="G13" s="52" t="s">
        <v>221</v>
      </c>
      <c r="H13" s="52">
        <v>812</v>
      </c>
      <c r="I13" s="52">
        <v>358</v>
      </c>
      <c r="J13" s="54">
        <v>454</v>
      </c>
    </row>
    <row r="14" spans="1:10" x14ac:dyDescent="0.15">
      <c r="A14" s="88">
        <v>11</v>
      </c>
      <c r="B14" s="52" t="s">
        <v>222</v>
      </c>
      <c r="C14" s="52">
        <v>697</v>
      </c>
      <c r="D14" s="52">
        <v>324</v>
      </c>
      <c r="E14" s="54">
        <v>373</v>
      </c>
      <c r="F14" s="159">
        <v>11</v>
      </c>
      <c r="G14" s="52" t="s">
        <v>222</v>
      </c>
      <c r="H14" s="52">
        <v>754</v>
      </c>
      <c r="I14" s="52">
        <v>357</v>
      </c>
      <c r="J14" s="54">
        <v>397</v>
      </c>
    </row>
    <row r="15" spans="1:10" x14ac:dyDescent="0.15">
      <c r="A15" s="88">
        <v>12</v>
      </c>
      <c r="B15" s="52" t="s">
        <v>223</v>
      </c>
      <c r="C15" s="52">
        <v>631</v>
      </c>
      <c r="D15" s="52">
        <v>311</v>
      </c>
      <c r="E15" s="54">
        <v>320</v>
      </c>
      <c r="F15" s="159">
        <v>12</v>
      </c>
      <c r="G15" s="52" t="s">
        <v>223</v>
      </c>
      <c r="H15" s="52">
        <v>627</v>
      </c>
      <c r="I15" s="52">
        <v>331</v>
      </c>
      <c r="J15" s="54">
        <v>296</v>
      </c>
    </row>
    <row r="16" spans="1:10" x14ac:dyDescent="0.15">
      <c r="A16" s="88">
        <v>13</v>
      </c>
      <c r="B16" s="52" t="s">
        <v>224</v>
      </c>
      <c r="C16" s="52">
        <v>465</v>
      </c>
      <c r="D16" s="52">
        <v>217</v>
      </c>
      <c r="E16" s="54">
        <v>248</v>
      </c>
      <c r="F16" s="159">
        <v>13</v>
      </c>
      <c r="G16" s="52" t="s">
        <v>225</v>
      </c>
      <c r="H16" s="52">
        <v>489</v>
      </c>
      <c r="I16" s="52">
        <v>228</v>
      </c>
      <c r="J16" s="54">
        <v>261</v>
      </c>
    </row>
    <row r="17" spans="1:10" x14ac:dyDescent="0.15">
      <c r="A17" s="88">
        <v>14</v>
      </c>
      <c r="B17" s="52" t="s">
        <v>225</v>
      </c>
      <c r="C17" s="52">
        <v>464</v>
      </c>
      <c r="D17" s="52">
        <v>191</v>
      </c>
      <c r="E17" s="54">
        <v>273</v>
      </c>
      <c r="F17" s="159">
        <v>14</v>
      </c>
      <c r="G17" s="52" t="s">
        <v>224</v>
      </c>
      <c r="H17" s="52">
        <v>476</v>
      </c>
      <c r="I17" s="52">
        <v>221</v>
      </c>
      <c r="J17" s="54">
        <v>255</v>
      </c>
    </row>
    <row r="18" spans="1:10" x14ac:dyDescent="0.15">
      <c r="A18" s="88">
        <v>15</v>
      </c>
      <c r="B18" s="52" t="s">
        <v>226</v>
      </c>
      <c r="C18" s="52">
        <v>443</v>
      </c>
      <c r="D18" s="52">
        <v>209</v>
      </c>
      <c r="E18" s="54">
        <v>234</v>
      </c>
      <c r="F18" s="159">
        <v>15</v>
      </c>
      <c r="G18" s="52" t="s">
        <v>226</v>
      </c>
      <c r="H18" s="52">
        <v>453</v>
      </c>
      <c r="I18" s="52">
        <v>212</v>
      </c>
      <c r="J18" s="54">
        <v>241</v>
      </c>
    </row>
    <row r="19" spans="1:10" x14ac:dyDescent="0.15">
      <c r="A19" s="88">
        <v>16</v>
      </c>
      <c r="B19" s="52" t="s">
        <v>227</v>
      </c>
      <c r="C19" s="52">
        <v>409</v>
      </c>
      <c r="D19" s="52">
        <v>230</v>
      </c>
      <c r="E19" s="54">
        <v>179</v>
      </c>
      <c r="F19" s="159">
        <v>16</v>
      </c>
      <c r="G19" s="52" t="s">
        <v>227</v>
      </c>
      <c r="H19" s="52">
        <v>443</v>
      </c>
      <c r="I19" s="52">
        <v>248</v>
      </c>
      <c r="J19" s="54">
        <v>195</v>
      </c>
    </row>
    <row r="20" spans="1:10" x14ac:dyDescent="0.15">
      <c r="A20" s="88">
        <v>17</v>
      </c>
      <c r="B20" s="52" t="s">
        <v>228</v>
      </c>
      <c r="C20" s="52">
        <v>376</v>
      </c>
      <c r="D20" s="52">
        <v>196</v>
      </c>
      <c r="E20" s="54">
        <v>180</v>
      </c>
      <c r="F20" s="159">
        <v>17</v>
      </c>
      <c r="G20" s="52" t="s">
        <v>228</v>
      </c>
      <c r="H20" s="52">
        <v>384</v>
      </c>
      <c r="I20" s="52">
        <v>199</v>
      </c>
      <c r="J20" s="54">
        <v>185</v>
      </c>
    </row>
    <row r="21" spans="1:10" x14ac:dyDescent="0.15">
      <c r="A21" s="88">
        <v>18</v>
      </c>
      <c r="B21" s="52" t="s">
        <v>229</v>
      </c>
      <c r="C21" s="52">
        <v>320</v>
      </c>
      <c r="D21" s="52">
        <v>141</v>
      </c>
      <c r="E21" s="54">
        <v>179</v>
      </c>
      <c r="F21" s="159">
        <v>18</v>
      </c>
      <c r="G21" s="52" t="s">
        <v>229</v>
      </c>
      <c r="H21" s="52">
        <v>307</v>
      </c>
      <c r="I21" s="52">
        <v>153</v>
      </c>
      <c r="J21" s="54">
        <v>154</v>
      </c>
    </row>
    <row r="22" spans="1:10" x14ac:dyDescent="0.15">
      <c r="A22" s="88">
        <v>19</v>
      </c>
      <c r="B22" s="52" t="s">
        <v>230</v>
      </c>
      <c r="C22" s="52">
        <v>295</v>
      </c>
      <c r="D22" s="52">
        <v>153</v>
      </c>
      <c r="E22" s="54">
        <v>142</v>
      </c>
      <c r="F22" s="159">
        <v>19</v>
      </c>
      <c r="G22" s="52" t="s">
        <v>231</v>
      </c>
      <c r="H22" s="52">
        <v>265</v>
      </c>
      <c r="I22" s="52">
        <v>114</v>
      </c>
      <c r="J22" s="54">
        <v>151</v>
      </c>
    </row>
    <row r="23" spans="1:10" x14ac:dyDescent="0.15">
      <c r="A23" s="88">
        <v>20</v>
      </c>
      <c r="B23" s="52" t="s">
        <v>231</v>
      </c>
      <c r="C23" s="52">
        <v>232</v>
      </c>
      <c r="D23" s="52">
        <v>115</v>
      </c>
      <c r="E23" s="54">
        <v>117</v>
      </c>
      <c r="F23" s="159">
        <v>20</v>
      </c>
      <c r="G23" s="52" t="s">
        <v>230</v>
      </c>
      <c r="H23" s="52">
        <v>263</v>
      </c>
      <c r="I23" s="52">
        <v>125</v>
      </c>
      <c r="J23" s="54">
        <v>138</v>
      </c>
    </row>
    <row r="24" spans="1:10" x14ac:dyDescent="0.15">
      <c r="A24" s="88">
        <v>22</v>
      </c>
      <c r="B24" s="52" t="s">
        <v>232</v>
      </c>
      <c r="C24" s="52">
        <v>189</v>
      </c>
      <c r="D24" s="52">
        <v>81</v>
      </c>
      <c r="E24" s="54">
        <v>108</v>
      </c>
      <c r="F24" s="159">
        <v>22</v>
      </c>
      <c r="G24" s="52" t="s">
        <v>233</v>
      </c>
      <c r="H24" s="52">
        <v>258</v>
      </c>
      <c r="I24" s="52">
        <v>104</v>
      </c>
      <c r="J24" s="54">
        <v>154</v>
      </c>
    </row>
    <row r="25" spans="1:10" x14ac:dyDescent="0.15">
      <c r="A25" s="88">
        <v>21</v>
      </c>
      <c r="B25" s="52" t="s">
        <v>233</v>
      </c>
      <c r="C25" s="52">
        <v>189</v>
      </c>
      <c r="D25" s="52">
        <v>89</v>
      </c>
      <c r="E25" s="54">
        <v>100</v>
      </c>
      <c r="F25" s="159">
        <v>21</v>
      </c>
      <c r="G25" s="52" t="s">
        <v>232</v>
      </c>
      <c r="H25" s="52">
        <v>196</v>
      </c>
      <c r="I25" s="52">
        <v>105</v>
      </c>
      <c r="J25" s="54">
        <v>91</v>
      </c>
    </row>
    <row r="26" spans="1:10" x14ac:dyDescent="0.15">
      <c r="A26" s="88">
        <v>23</v>
      </c>
      <c r="B26" s="52" t="s">
        <v>234</v>
      </c>
      <c r="C26" s="52">
        <v>128</v>
      </c>
      <c r="D26" s="52">
        <v>59</v>
      </c>
      <c r="E26" s="54">
        <v>69</v>
      </c>
      <c r="F26" s="159">
        <v>23</v>
      </c>
      <c r="G26" s="52" t="s">
        <v>234</v>
      </c>
      <c r="H26" s="52">
        <v>142</v>
      </c>
      <c r="I26" s="52">
        <v>76</v>
      </c>
      <c r="J26" s="54">
        <v>66</v>
      </c>
    </row>
    <row r="27" spans="1:10" x14ac:dyDescent="0.15">
      <c r="A27" s="88">
        <v>24</v>
      </c>
      <c r="B27" s="52" t="s">
        <v>235</v>
      </c>
      <c r="C27" s="52">
        <v>74</v>
      </c>
      <c r="D27" s="52">
        <v>32</v>
      </c>
      <c r="E27" s="54">
        <v>42</v>
      </c>
      <c r="F27" s="159">
        <v>24</v>
      </c>
      <c r="G27" s="52" t="s">
        <v>236</v>
      </c>
      <c r="H27" s="52">
        <v>87</v>
      </c>
      <c r="I27" s="52">
        <v>44</v>
      </c>
      <c r="J27" s="54">
        <v>43</v>
      </c>
    </row>
    <row r="28" spans="1:10" x14ac:dyDescent="0.15">
      <c r="A28" s="221" t="s">
        <v>237</v>
      </c>
      <c r="B28" s="52" t="s">
        <v>238</v>
      </c>
      <c r="C28" s="2" t="s">
        <v>237</v>
      </c>
      <c r="D28" s="2" t="s">
        <v>237</v>
      </c>
      <c r="E28" s="3" t="s">
        <v>237</v>
      </c>
      <c r="F28" s="159">
        <v>25</v>
      </c>
      <c r="G28" s="52" t="s">
        <v>239</v>
      </c>
      <c r="H28" s="52">
        <v>77</v>
      </c>
      <c r="I28" s="52">
        <v>30</v>
      </c>
      <c r="J28" s="54">
        <v>47</v>
      </c>
    </row>
    <row r="29" spans="1:10" x14ac:dyDescent="0.15">
      <c r="A29" s="221" t="s">
        <v>237</v>
      </c>
      <c r="B29" s="52" t="s">
        <v>236</v>
      </c>
      <c r="C29" s="2" t="s">
        <v>237</v>
      </c>
      <c r="D29" s="2" t="s">
        <v>237</v>
      </c>
      <c r="E29" s="3" t="s">
        <v>237</v>
      </c>
      <c r="F29" s="159">
        <v>26</v>
      </c>
      <c r="G29" s="54" t="s">
        <v>235</v>
      </c>
      <c r="H29" s="52">
        <v>57</v>
      </c>
      <c r="I29" s="52">
        <v>34</v>
      </c>
      <c r="J29" s="219">
        <v>23</v>
      </c>
    </row>
    <row r="30" spans="1:10" x14ac:dyDescent="0.15">
      <c r="A30" s="222" t="s">
        <v>237</v>
      </c>
      <c r="B30" s="53" t="s">
        <v>240</v>
      </c>
      <c r="C30" s="1" t="s">
        <v>241</v>
      </c>
      <c r="D30" s="1" t="s">
        <v>241</v>
      </c>
      <c r="E30" s="223" t="s">
        <v>241</v>
      </c>
      <c r="F30" s="222" t="s">
        <v>241</v>
      </c>
      <c r="G30" s="53" t="s">
        <v>240</v>
      </c>
      <c r="H30" s="53">
        <v>43</v>
      </c>
      <c r="I30" s="53">
        <v>19</v>
      </c>
      <c r="J30" s="220">
        <v>24</v>
      </c>
    </row>
  </sheetData>
  <mergeCells count="2">
    <mergeCell ref="A1:E1"/>
    <mergeCell ref="F1:J1"/>
  </mergeCells>
  <phoneticPr fontId="3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sqref="A1:A3"/>
    </sheetView>
  </sheetViews>
  <sheetFormatPr defaultRowHeight="13.5" x14ac:dyDescent="0.15"/>
  <cols>
    <col min="1" max="1" width="7.125" customWidth="1"/>
    <col min="2" max="7" width="10.625" customWidth="1"/>
  </cols>
  <sheetData>
    <row r="1" spans="1:14" ht="20.25" customHeight="1" x14ac:dyDescent="0.15">
      <c r="A1" s="5"/>
      <c r="B1" s="6" t="s">
        <v>242</v>
      </c>
      <c r="C1" s="6"/>
      <c r="D1" s="6"/>
      <c r="E1" s="6" t="s">
        <v>243</v>
      </c>
      <c r="F1" s="6"/>
      <c r="G1" s="9"/>
    </row>
    <row r="2" spans="1:14" x14ac:dyDescent="0.15">
      <c r="A2" s="5"/>
      <c r="B2" s="9" t="s">
        <v>244</v>
      </c>
      <c r="C2" s="5"/>
      <c r="D2" s="6"/>
      <c r="E2" s="9" t="s">
        <v>244</v>
      </c>
      <c r="F2" s="5"/>
      <c r="G2" s="9"/>
    </row>
    <row r="3" spans="1:14" ht="20.100000000000001" customHeight="1" x14ac:dyDescent="0.15">
      <c r="A3" s="5"/>
      <c r="B3" s="6"/>
      <c r="C3" s="66" t="s">
        <v>245</v>
      </c>
      <c r="D3" s="66" t="s">
        <v>246</v>
      </c>
      <c r="E3" s="6"/>
      <c r="F3" s="66" t="s">
        <v>245</v>
      </c>
      <c r="G3" s="141" t="s">
        <v>246</v>
      </c>
    </row>
    <row r="4" spans="1:14" ht="20.100000000000001" customHeight="1" x14ac:dyDescent="0.15">
      <c r="A4" s="162" t="s">
        <v>90</v>
      </c>
      <c r="B4" s="181">
        <v>45638</v>
      </c>
      <c r="C4" s="181">
        <v>14587</v>
      </c>
      <c r="D4" s="181">
        <v>31051</v>
      </c>
      <c r="E4" s="181">
        <v>50990</v>
      </c>
      <c r="F4" s="181">
        <v>16188</v>
      </c>
      <c r="G4" s="183">
        <v>34802</v>
      </c>
    </row>
    <row r="5" spans="1:14" ht="20.100000000000001" customHeight="1" x14ac:dyDescent="0.15">
      <c r="A5" s="165" t="s">
        <v>111</v>
      </c>
      <c r="B5" s="163">
        <v>25126</v>
      </c>
      <c r="C5" s="163">
        <v>7412</v>
      </c>
      <c r="D5" s="163">
        <v>17714</v>
      </c>
      <c r="E5" s="163">
        <v>28284</v>
      </c>
      <c r="F5" s="163">
        <v>8268</v>
      </c>
      <c r="G5" s="164">
        <v>20016</v>
      </c>
    </row>
    <row r="6" spans="1:14" ht="20.100000000000001" customHeight="1" thickBot="1" x14ac:dyDescent="0.2">
      <c r="A6" s="162" t="s">
        <v>112</v>
      </c>
      <c r="B6" s="74">
        <v>20512</v>
      </c>
      <c r="C6" s="74">
        <v>7175</v>
      </c>
      <c r="D6" s="74">
        <v>13337</v>
      </c>
      <c r="E6" s="74">
        <v>22706</v>
      </c>
      <c r="F6" s="74">
        <v>7920</v>
      </c>
      <c r="G6" s="89">
        <v>14786</v>
      </c>
    </row>
    <row r="7" spans="1:14" ht="20.100000000000001" customHeight="1" x14ac:dyDescent="0.15">
      <c r="A7" s="168" t="s">
        <v>90</v>
      </c>
      <c r="B7" s="169">
        <v>100</v>
      </c>
      <c r="C7" s="169">
        <v>31.962399754590471</v>
      </c>
      <c r="D7" s="169">
        <v>68.037600245409521</v>
      </c>
      <c r="E7" s="169">
        <v>100</v>
      </c>
      <c r="F7" s="169">
        <v>31.747401451264956</v>
      </c>
      <c r="G7" s="170">
        <v>68.252598548735051</v>
      </c>
      <c r="I7" s="176"/>
      <c r="J7" s="176"/>
      <c r="K7" s="176"/>
      <c r="L7" s="176"/>
      <c r="M7" s="176"/>
      <c r="N7" s="176"/>
    </row>
    <row r="8" spans="1:14" ht="20.100000000000001" customHeight="1" x14ac:dyDescent="0.15">
      <c r="A8" s="165" t="s">
        <v>111</v>
      </c>
      <c r="B8" s="245">
        <v>100</v>
      </c>
      <c r="C8" s="245">
        <v>29.499323410013535</v>
      </c>
      <c r="D8" s="245">
        <v>70.500676589986469</v>
      </c>
      <c r="E8" s="245">
        <v>100</v>
      </c>
      <c r="F8" s="245">
        <v>29.232074671192194</v>
      </c>
      <c r="G8" s="246">
        <v>70.767925328807806</v>
      </c>
      <c r="I8" s="176"/>
      <c r="J8" s="176"/>
      <c r="K8" s="176"/>
      <c r="L8" s="176"/>
      <c r="M8" s="176"/>
      <c r="N8" s="176"/>
    </row>
    <row r="9" spans="1:14" ht="20.100000000000001" customHeight="1" x14ac:dyDescent="0.15">
      <c r="A9" s="172" t="s">
        <v>112</v>
      </c>
      <c r="B9" s="130">
        <v>100</v>
      </c>
      <c r="C9" s="130">
        <v>34.979524180967239</v>
      </c>
      <c r="D9" s="130">
        <v>65.020475819032768</v>
      </c>
      <c r="E9" s="130">
        <v>100</v>
      </c>
      <c r="F9" s="130">
        <v>34.880648286796436</v>
      </c>
      <c r="G9" s="131">
        <v>65.119351713203557</v>
      </c>
      <c r="I9" s="176"/>
      <c r="J9" s="176"/>
      <c r="K9" s="176"/>
      <c r="L9" s="176"/>
      <c r="M9" s="176"/>
      <c r="N9" s="176"/>
    </row>
  </sheetData>
  <mergeCells count="7">
    <mergeCell ref="A1:A3"/>
    <mergeCell ref="B1:D1"/>
    <mergeCell ref="E1:G1"/>
    <mergeCell ref="B2:B3"/>
    <mergeCell ref="C2:D2"/>
    <mergeCell ref="E2:E3"/>
    <mergeCell ref="F2:G2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sqref="A1:E1"/>
    </sheetView>
  </sheetViews>
  <sheetFormatPr defaultRowHeight="13.5" x14ac:dyDescent="0.15"/>
  <cols>
    <col min="1" max="1" width="7.25" style="151" bestFit="1" customWidth="1"/>
    <col min="2" max="2" width="11" style="151" bestFit="1" customWidth="1"/>
    <col min="3" max="5" width="9" style="151"/>
    <col min="6" max="6" width="7.25" style="151" bestFit="1" customWidth="1"/>
    <col min="7" max="7" width="11" style="151" bestFit="1" customWidth="1"/>
    <col min="8" max="16384" width="9" style="151"/>
  </cols>
  <sheetData>
    <row r="1" spans="1:10" ht="19.5" customHeight="1" x14ac:dyDescent="0.15">
      <c r="A1" s="10" t="s">
        <v>11</v>
      </c>
      <c r="B1" s="11"/>
      <c r="C1" s="11"/>
      <c r="D1" s="11"/>
      <c r="E1" s="139"/>
      <c r="F1" s="140" t="s">
        <v>15</v>
      </c>
      <c r="G1" s="11"/>
      <c r="H1" s="11"/>
      <c r="I1" s="11"/>
      <c r="J1" s="139"/>
    </row>
    <row r="2" spans="1:10" ht="21" customHeight="1" x14ac:dyDescent="0.15">
      <c r="A2" s="178" t="s">
        <v>150</v>
      </c>
      <c r="B2" s="66" t="s">
        <v>151</v>
      </c>
      <c r="C2" s="66" t="s">
        <v>156</v>
      </c>
      <c r="D2" s="66" t="s">
        <v>153</v>
      </c>
      <c r="E2" s="141" t="s">
        <v>154</v>
      </c>
      <c r="F2" s="179" t="s">
        <v>150</v>
      </c>
      <c r="G2" s="66" t="s">
        <v>249</v>
      </c>
      <c r="H2" s="66" t="s">
        <v>156</v>
      </c>
      <c r="I2" s="66" t="s">
        <v>153</v>
      </c>
      <c r="J2" s="141" t="s">
        <v>154</v>
      </c>
    </row>
    <row r="3" spans="1:10" ht="21" customHeight="1" x14ac:dyDescent="0.15">
      <c r="A3" s="180"/>
      <c r="B3" s="181" t="s">
        <v>157</v>
      </c>
      <c r="C3" s="181">
        <v>31051</v>
      </c>
      <c r="D3" s="181">
        <v>17714</v>
      </c>
      <c r="E3" s="182">
        <v>13337</v>
      </c>
      <c r="F3" s="166"/>
      <c r="G3" s="181" t="s">
        <v>157</v>
      </c>
      <c r="H3" s="181">
        <v>34802</v>
      </c>
      <c r="I3" s="181">
        <v>20016</v>
      </c>
      <c r="J3" s="183">
        <v>14786</v>
      </c>
    </row>
    <row r="4" spans="1:10" x14ac:dyDescent="0.15">
      <c r="A4" s="180"/>
      <c r="B4" s="74"/>
      <c r="C4" s="74"/>
      <c r="D4" s="74"/>
      <c r="E4" s="89"/>
      <c r="F4" s="167"/>
      <c r="G4" s="74"/>
      <c r="H4" s="74"/>
      <c r="I4" s="74"/>
      <c r="J4" s="89"/>
    </row>
    <row r="5" spans="1:10" x14ac:dyDescent="0.15">
      <c r="A5" s="184">
        <v>1</v>
      </c>
      <c r="B5" s="188" t="s">
        <v>159</v>
      </c>
      <c r="C5" s="74">
        <v>5416</v>
      </c>
      <c r="D5" s="74">
        <v>2805</v>
      </c>
      <c r="E5" s="89">
        <v>2611</v>
      </c>
      <c r="F5" s="185">
        <v>1</v>
      </c>
      <c r="G5" s="186" t="s">
        <v>159</v>
      </c>
      <c r="H5" s="186">
        <v>6290</v>
      </c>
      <c r="I5" s="186">
        <v>3239</v>
      </c>
      <c r="J5" s="187">
        <v>3051</v>
      </c>
    </row>
    <row r="6" spans="1:10" x14ac:dyDescent="0.15">
      <c r="A6" s="184">
        <v>2</v>
      </c>
      <c r="B6" s="188" t="s">
        <v>160</v>
      </c>
      <c r="C6" s="74">
        <v>5109</v>
      </c>
      <c r="D6" s="74">
        <v>2766</v>
      </c>
      <c r="E6" s="89">
        <v>2343</v>
      </c>
      <c r="F6" s="185">
        <v>2</v>
      </c>
      <c r="G6" s="186" t="s">
        <v>160</v>
      </c>
      <c r="H6" s="186">
        <v>5390</v>
      </c>
      <c r="I6" s="186">
        <v>2977</v>
      </c>
      <c r="J6" s="187">
        <v>2413</v>
      </c>
    </row>
    <row r="7" spans="1:10" x14ac:dyDescent="0.15">
      <c r="A7" s="184">
        <v>3</v>
      </c>
      <c r="B7" s="188" t="s">
        <v>161</v>
      </c>
      <c r="C7" s="74">
        <v>3106</v>
      </c>
      <c r="D7" s="74">
        <v>1715</v>
      </c>
      <c r="E7" s="89">
        <v>1391</v>
      </c>
      <c r="F7" s="185">
        <v>3</v>
      </c>
      <c r="G7" s="186" t="s">
        <v>161</v>
      </c>
      <c r="H7" s="186">
        <v>3956</v>
      </c>
      <c r="I7" s="186">
        <v>2236</v>
      </c>
      <c r="J7" s="187">
        <v>1720</v>
      </c>
    </row>
    <row r="8" spans="1:10" x14ac:dyDescent="0.15">
      <c r="A8" s="184">
        <v>4</v>
      </c>
      <c r="B8" s="188" t="s">
        <v>164</v>
      </c>
      <c r="C8" s="74">
        <v>2110</v>
      </c>
      <c r="D8" s="74">
        <v>1180</v>
      </c>
      <c r="E8" s="89">
        <v>930</v>
      </c>
      <c r="F8" s="185">
        <v>4</v>
      </c>
      <c r="G8" s="186" t="s">
        <v>164</v>
      </c>
      <c r="H8" s="186">
        <v>2642</v>
      </c>
      <c r="I8" s="186">
        <v>1480</v>
      </c>
      <c r="J8" s="187">
        <v>1162</v>
      </c>
    </row>
    <row r="9" spans="1:10" x14ac:dyDescent="0.15">
      <c r="A9" s="184">
        <v>5</v>
      </c>
      <c r="B9" s="188" t="s">
        <v>162</v>
      </c>
      <c r="C9" s="74">
        <v>2007</v>
      </c>
      <c r="D9" s="74">
        <v>1148</v>
      </c>
      <c r="E9" s="89">
        <v>859</v>
      </c>
      <c r="F9" s="185">
        <v>5</v>
      </c>
      <c r="G9" s="186" t="s">
        <v>162</v>
      </c>
      <c r="H9" s="186">
        <v>2402</v>
      </c>
      <c r="I9" s="186">
        <v>1421</v>
      </c>
      <c r="J9" s="187">
        <v>981</v>
      </c>
    </row>
    <row r="10" spans="1:10" x14ac:dyDescent="0.15">
      <c r="A10" s="184">
        <v>6</v>
      </c>
      <c r="B10" s="188" t="s">
        <v>166</v>
      </c>
      <c r="C10" s="74">
        <v>1400</v>
      </c>
      <c r="D10" s="74">
        <v>862</v>
      </c>
      <c r="E10" s="89">
        <v>538</v>
      </c>
      <c r="F10" s="185">
        <v>6</v>
      </c>
      <c r="G10" s="186" t="s">
        <v>166</v>
      </c>
      <c r="H10" s="186">
        <v>1457</v>
      </c>
      <c r="I10" s="186">
        <v>875</v>
      </c>
      <c r="J10" s="187">
        <v>582</v>
      </c>
    </row>
    <row r="11" spans="1:10" x14ac:dyDescent="0.15">
      <c r="A11" s="184">
        <v>7</v>
      </c>
      <c r="B11" s="188" t="s">
        <v>165</v>
      </c>
      <c r="C11" s="74">
        <v>1136</v>
      </c>
      <c r="D11" s="74">
        <v>729</v>
      </c>
      <c r="E11" s="89">
        <v>407</v>
      </c>
      <c r="F11" s="185">
        <v>7</v>
      </c>
      <c r="G11" s="186" t="s">
        <v>165</v>
      </c>
      <c r="H11" s="186">
        <v>1215</v>
      </c>
      <c r="I11" s="186">
        <v>731</v>
      </c>
      <c r="J11" s="187">
        <v>484</v>
      </c>
    </row>
    <row r="12" spans="1:10" x14ac:dyDescent="0.15">
      <c r="A12" s="184">
        <v>8</v>
      </c>
      <c r="B12" s="188" t="s">
        <v>167</v>
      </c>
      <c r="C12" s="74">
        <v>1124</v>
      </c>
      <c r="D12" s="74">
        <v>674</v>
      </c>
      <c r="E12" s="89">
        <v>450</v>
      </c>
      <c r="F12" s="185">
        <v>8</v>
      </c>
      <c r="G12" s="186" t="s">
        <v>167</v>
      </c>
      <c r="H12" s="186">
        <v>1198</v>
      </c>
      <c r="I12" s="186">
        <v>769</v>
      </c>
      <c r="J12" s="187">
        <v>429</v>
      </c>
    </row>
    <row r="13" spans="1:10" x14ac:dyDescent="0.15">
      <c r="A13" s="184">
        <v>9</v>
      </c>
      <c r="B13" s="188" t="s">
        <v>163</v>
      </c>
      <c r="C13" s="74">
        <v>1052</v>
      </c>
      <c r="D13" s="74">
        <v>668</v>
      </c>
      <c r="E13" s="89">
        <v>384</v>
      </c>
      <c r="F13" s="185">
        <v>9</v>
      </c>
      <c r="G13" s="186" t="s">
        <v>163</v>
      </c>
      <c r="H13" s="186">
        <v>1122</v>
      </c>
      <c r="I13" s="186">
        <v>672</v>
      </c>
      <c r="J13" s="187">
        <v>450</v>
      </c>
    </row>
    <row r="14" spans="1:10" x14ac:dyDescent="0.15">
      <c r="A14" s="184">
        <v>10</v>
      </c>
      <c r="B14" s="188" t="s">
        <v>168</v>
      </c>
      <c r="C14" s="74">
        <v>883</v>
      </c>
      <c r="D14" s="74">
        <v>548</v>
      </c>
      <c r="E14" s="89">
        <v>335</v>
      </c>
      <c r="F14" s="185">
        <v>10</v>
      </c>
      <c r="G14" s="186" t="s">
        <v>171</v>
      </c>
      <c r="H14" s="186">
        <v>833</v>
      </c>
      <c r="I14" s="186">
        <v>524</v>
      </c>
      <c r="J14" s="187">
        <v>309</v>
      </c>
    </row>
    <row r="15" spans="1:10" x14ac:dyDescent="0.15">
      <c r="A15" s="189"/>
      <c r="B15" s="188"/>
      <c r="C15" s="74"/>
      <c r="D15" s="74"/>
      <c r="E15" s="89"/>
      <c r="F15" s="190"/>
      <c r="G15" s="186"/>
      <c r="H15" s="186"/>
      <c r="I15" s="186"/>
      <c r="J15" s="187"/>
    </row>
    <row r="16" spans="1:10" ht="14.25" thickBot="1" x14ac:dyDescent="0.2">
      <c r="A16" s="191" t="s">
        <v>174</v>
      </c>
      <c r="B16" s="199" t="s">
        <v>175</v>
      </c>
      <c r="C16" s="192">
        <f>C5+C6+C7+C8</f>
        <v>15741</v>
      </c>
      <c r="D16" s="192">
        <f>D5+D6+D7+D8</f>
        <v>8466</v>
      </c>
      <c r="E16" s="193">
        <f>E5+E6+E7+E8</f>
        <v>7275</v>
      </c>
      <c r="F16" s="194" t="s">
        <v>174</v>
      </c>
      <c r="G16" s="195" t="s">
        <v>175</v>
      </c>
      <c r="H16" s="195">
        <f>H5+H6+H7+H8</f>
        <v>18278</v>
      </c>
      <c r="I16" s="195">
        <f>I5+I6+I7+I8</f>
        <v>9932</v>
      </c>
      <c r="J16" s="196">
        <f>J5+J6+J7+J8</f>
        <v>8346</v>
      </c>
    </row>
    <row r="17" spans="1:10" x14ac:dyDescent="0.15">
      <c r="A17" s="189"/>
      <c r="B17" s="125"/>
      <c r="C17" s="234"/>
      <c r="D17" s="234"/>
      <c r="E17" s="235"/>
      <c r="F17" s="247"/>
      <c r="G17" s="248"/>
      <c r="H17" s="248"/>
      <c r="I17" s="248"/>
      <c r="J17" s="249"/>
    </row>
    <row r="18" spans="1:10" x14ac:dyDescent="0.15">
      <c r="A18" s="189">
        <v>1</v>
      </c>
      <c r="B18" s="188" t="s">
        <v>159</v>
      </c>
      <c r="C18" s="119">
        <v>17.442272390583234</v>
      </c>
      <c r="D18" s="119">
        <v>15.834932821497121</v>
      </c>
      <c r="E18" s="119">
        <v>19.577116293019419</v>
      </c>
      <c r="F18" s="190">
        <v>1</v>
      </c>
      <c r="G18" s="186" t="s">
        <v>159</v>
      </c>
      <c r="H18" s="119">
        <v>18.073673926785816</v>
      </c>
      <c r="I18" s="119">
        <v>16.18205435651479</v>
      </c>
      <c r="J18" s="120">
        <v>20.634383876640065</v>
      </c>
    </row>
    <row r="19" spans="1:10" x14ac:dyDescent="0.15">
      <c r="A19" s="189">
        <v>2</v>
      </c>
      <c r="B19" s="188" t="s">
        <v>160</v>
      </c>
      <c r="C19" s="119">
        <v>16.453576374351872</v>
      </c>
      <c r="D19" s="119">
        <v>15.614767980128711</v>
      </c>
      <c r="E19" s="119">
        <v>17.567668891054961</v>
      </c>
      <c r="F19" s="190">
        <v>2</v>
      </c>
      <c r="G19" s="186" t="s">
        <v>160</v>
      </c>
      <c r="H19" s="119">
        <v>15.487615654272743</v>
      </c>
      <c r="I19" s="119">
        <v>14.873101518784972</v>
      </c>
      <c r="J19" s="120">
        <v>16.319491410793994</v>
      </c>
    </row>
    <row r="20" spans="1:10" x14ac:dyDescent="0.15">
      <c r="A20" s="189">
        <v>3</v>
      </c>
      <c r="B20" s="188" t="s">
        <v>161</v>
      </c>
      <c r="C20" s="119">
        <v>10.002898457376574</v>
      </c>
      <c r="D20" s="119">
        <v>9.6816077678672237</v>
      </c>
      <c r="E20" s="119">
        <v>10.429631851240909</v>
      </c>
      <c r="F20" s="190">
        <v>3</v>
      </c>
      <c r="G20" s="186" t="s">
        <v>161</v>
      </c>
      <c r="H20" s="119">
        <v>11.367162806735246</v>
      </c>
      <c r="I20" s="119">
        <v>11.171063149480416</v>
      </c>
      <c r="J20" s="120">
        <v>11.632625456512917</v>
      </c>
    </row>
    <row r="21" spans="1:10" x14ac:dyDescent="0.15">
      <c r="A21" s="189">
        <v>4</v>
      </c>
      <c r="B21" s="188" t="s">
        <v>164</v>
      </c>
      <c r="C21" s="119">
        <v>6.7952722939679884</v>
      </c>
      <c r="D21" s="119">
        <v>6.6613977644800721</v>
      </c>
      <c r="E21" s="119">
        <v>6.9730824023393563</v>
      </c>
      <c r="F21" s="190">
        <v>4</v>
      </c>
      <c r="G21" s="186" t="s">
        <v>164</v>
      </c>
      <c r="H21" s="119">
        <v>7.5915177288661564</v>
      </c>
      <c r="I21" s="119">
        <v>7.3940847322142291</v>
      </c>
      <c r="J21" s="120">
        <v>7.8587853374814012</v>
      </c>
    </row>
    <row r="22" spans="1:10" x14ac:dyDescent="0.15">
      <c r="A22" s="189">
        <v>5</v>
      </c>
      <c r="B22" s="188" t="s">
        <v>162</v>
      </c>
      <c r="C22" s="119">
        <v>6.4635599497600724</v>
      </c>
      <c r="D22" s="119">
        <v>6.4807496895111214</v>
      </c>
      <c r="E22" s="119">
        <v>6.4407287995801159</v>
      </c>
      <c r="F22" s="190">
        <v>5</v>
      </c>
      <c r="G22" s="186" t="s">
        <v>162</v>
      </c>
      <c r="H22" s="119">
        <v>6.9019021895293369</v>
      </c>
      <c r="I22" s="119">
        <v>7.0993205435651481</v>
      </c>
      <c r="J22" s="120">
        <v>6.6346544028134726</v>
      </c>
    </row>
    <row r="23" spans="1:10" x14ac:dyDescent="0.15">
      <c r="A23" s="189">
        <v>6</v>
      </c>
      <c r="B23" s="188" t="s">
        <v>166</v>
      </c>
      <c r="C23" s="119">
        <v>4.5087114746707027</v>
      </c>
      <c r="D23" s="119">
        <v>4.866207519476121</v>
      </c>
      <c r="E23" s="119">
        <v>4.0338906800629823</v>
      </c>
      <c r="F23" s="190">
        <v>6</v>
      </c>
      <c r="G23" s="186" t="s">
        <v>166</v>
      </c>
      <c r="H23" s="119">
        <v>4.1865410033906096</v>
      </c>
      <c r="I23" s="119">
        <v>4.3715027977617904</v>
      </c>
      <c r="J23" s="120">
        <v>3.9361558230758829</v>
      </c>
    </row>
    <row r="24" spans="1:10" x14ac:dyDescent="0.15">
      <c r="A24" s="189">
        <v>7</v>
      </c>
      <c r="B24" s="188" t="s">
        <v>165</v>
      </c>
      <c r="C24" s="119">
        <v>3.658497310875656</v>
      </c>
      <c r="D24" s="119">
        <v>4.1153889578864176</v>
      </c>
      <c r="E24" s="119">
        <v>3.0516607932818478</v>
      </c>
      <c r="F24" s="190">
        <v>7</v>
      </c>
      <c r="G24" s="186" t="s">
        <v>165</v>
      </c>
      <c r="H24" s="119">
        <v>3.4911786678926497</v>
      </c>
      <c r="I24" s="119">
        <v>3.6520783373301358</v>
      </c>
      <c r="J24" s="120">
        <v>3.2733666982280538</v>
      </c>
    </row>
    <row r="25" spans="1:10" x14ac:dyDescent="0.15">
      <c r="A25" s="189">
        <v>8</v>
      </c>
      <c r="B25" s="188" t="s">
        <v>167</v>
      </c>
      <c r="C25" s="119">
        <v>3.6198512125213353</v>
      </c>
      <c r="D25" s="119">
        <v>3.804900079033533</v>
      </c>
      <c r="E25" s="119">
        <v>3.3740721301642047</v>
      </c>
      <c r="F25" s="190">
        <v>8</v>
      </c>
      <c r="G25" s="186" t="s">
        <v>167</v>
      </c>
      <c r="H25" s="119">
        <v>3.4423309005229585</v>
      </c>
      <c r="I25" s="119">
        <v>3.8419264588329338</v>
      </c>
      <c r="J25" s="120">
        <v>2.9013932097930475</v>
      </c>
    </row>
    <row r="26" spans="1:10" x14ac:dyDescent="0.15">
      <c r="A26" s="189">
        <v>9</v>
      </c>
      <c r="B26" s="188" t="s">
        <v>163</v>
      </c>
      <c r="C26" s="119">
        <v>3.3879746223954141</v>
      </c>
      <c r="D26" s="119">
        <v>3.7710285649768549</v>
      </c>
      <c r="E26" s="119">
        <v>2.8792082177401217</v>
      </c>
      <c r="F26" s="190">
        <v>9</v>
      </c>
      <c r="G26" s="186" t="s">
        <v>163</v>
      </c>
      <c r="H26" s="119">
        <v>3.2239526463996326</v>
      </c>
      <c r="I26" s="119">
        <v>3.3573141486810552</v>
      </c>
      <c r="J26" s="120">
        <v>3.0434194508318679</v>
      </c>
    </row>
    <row r="27" spans="1:10" x14ac:dyDescent="0.15">
      <c r="A27" s="189">
        <v>10</v>
      </c>
      <c r="B27" s="188" t="s">
        <v>168</v>
      </c>
      <c r="C27" s="119">
        <v>2.8437087372387362</v>
      </c>
      <c r="D27" s="119">
        <v>3.0935982838432881</v>
      </c>
      <c r="E27" s="119">
        <v>2.5118092524555746</v>
      </c>
      <c r="F27" s="190">
        <v>10</v>
      </c>
      <c r="G27" s="186" t="s">
        <v>171</v>
      </c>
      <c r="H27" s="119">
        <v>2.3935406011148785</v>
      </c>
      <c r="I27" s="119">
        <v>2.6179056754596322</v>
      </c>
      <c r="J27" s="120">
        <v>2.0898146895712162</v>
      </c>
    </row>
    <row r="28" spans="1:10" x14ac:dyDescent="0.15">
      <c r="A28" s="189"/>
      <c r="B28" s="188"/>
      <c r="C28" s="119"/>
      <c r="D28" s="119"/>
      <c r="E28" s="119"/>
      <c r="F28" s="190"/>
      <c r="G28" s="186"/>
      <c r="H28" s="119"/>
      <c r="I28" s="119"/>
      <c r="J28" s="120"/>
    </row>
    <row r="29" spans="1:10" x14ac:dyDescent="0.15">
      <c r="A29" s="197" t="s">
        <v>174</v>
      </c>
      <c r="B29" s="200" t="s">
        <v>175</v>
      </c>
      <c r="C29" s="130">
        <f>C18+C19+C20+C21</f>
        <v>50.694019516279674</v>
      </c>
      <c r="D29" s="130">
        <f>D18+D19+D20+D21</f>
        <v>47.792706333973129</v>
      </c>
      <c r="E29" s="130">
        <f>E18+E19+E20+E21</f>
        <v>54.54749943765465</v>
      </c>
      <c r="F29" s="198" t="s">
        <v>174</v>
      </c>
      <c r="G29" s="201" t="s">
        <v>175</v>
      </c>
      <c r="H29" s="130">
        <f>H18+H19+H20+H21</f>
        <v>52.519970116659962</v>
      </c>
      <c r="I29" s="130">
        <f>I18+I19+I20+I21</f>
        <v>49.62030375699441</v>
      </c>
      <c r="J29" s="131">
        <f>J18+J19+J20+J21</f>
        <v>56.445286081428378</v>
      </c>
    </row>
    <row r="30" spans="1:10" x14ac:dyDescent="0.15">
      <c r="A30" s="202"/>
      <c r="B30" s="203"/>
      <c r="C30" s="204"/>
      <c r="D30" s="204"/>
      <c r="E30" s="204"/>
      <c r="F30" s="202"/>
      <c r="G30" s="202"/>
      <c r="H30" s="204"/>
      <c r="I30" s="204"/>
      <c r="J30" s="204"/>
    </row>
    <row r="31" spans="1:10" x14ac:dyDescent="0.15">
      <c r="A31" s="202"/>
      <c r="B31" s="203"/>
      <c r="C31" s="204"/>
      <c r="D31" s="204"/>
      <c r="E31" s="204"/>
      <c r="F31" s="202"/>
      <c r="G31" s="202"/>
      <c r="H31" s="204"/>
      <c r="I31" s="204"/>
      <c r="J31" s="204"/>
    </row>
  </sheetData>
  <mergeCells count="2">
    <mergeCell ref="A1:E1"/>
    <mergeCell ref="F1:J1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sqref="A1:E1"/>
    </sheetView>
  </sheetViews>
  <sheetFormatPr defaultRowHeight="13.5" x14ac:dyDescent="0.15"/>
  <cols>
    <col min="1" max="1" width="5.25" bestFit="1" customWidth="1"/>
    <col min="2" max="2" width="11" bestFit="1" customWidth="1"/>
    <col min="3" max="5" width="9.125" customWidth="1"/>
    <col min="6" max="6" width="6.125" bestFit="1" customWidth="1"/>
    <col min="7" max="7" width="11" bestFit="1" customWidth="1"/>
    <col min="8" max="10" width="9.125" customWidth="1"/>
  </cols>
  <sheetData>
    <row r="1" spans="1:10" ht="19.5" customHeight="1" x14ac:dyDescent="0.15">
      <c r="A1" s="10" t="s">
        <v>11</v>
      </c>
      <c r="B1" s="11"/>
      <c r="C1" s="11"/>
      <c r="D1" s="11"/>
      <c r="E1" s="139"/>
      <c r="F1" s="140" t="s">
        <v>15</v>
      </c>
      <c r="G1" s="11"/>
      <c r="H1" s="11"/>
      <c r="I1" s="11"/>
      <c r="J1" s="139"/>
    </row>
    <row r="2" spans="1:10" ht="21" customHeight="1" x14ac:dyDescent="0.15">
      <c r="A2" s="178" t="s">
        <v>150</v>
      </c>
      <c r="B2" s="66" t="s">
        <v>151</v>
      </c>
      <c r="C2" s="66" t="s">
        <v>247</v>
      </c>
      <c r="D2" s="66" t="s">
        <v>153</v>
      </c>
      <c r="E2" s="141" t="s">
        <v>154</v>
      </c>
      <c r="F2" s="179" t="s">
        <v>150</v>
      </c>
      <c r="G2" s="66" t="s">
        <v>248</v>
      </c>
      <c r="H2" s="66" t="s">
        <v>156</v>
      </c>
      <c r="I2" s="66" t="s">
        <v>153</v>
      </c>
      <c r="J2" s="141" t="s">
        <v>154</v>
      </c>
    </row>
    <row r="3" spans="1:10" ht="21" customHeight="1" x14ac:dyDescent="0.15">
      <c r="A3" s="180"/>
      <c r="B3" s="181" t="s">
        <v>157</v>
      </c>
      <c r="C3" s="181">
        <f>SUM(C4:C49)</f>
        <v>31051</v>
      </c>
      <c r="D3" s="181">
        <f t="shared" ref="D3:E3" si="0">SUM(D4:D49)</f>
        <v>17714</v>
      </c>
      <c r="E3" s="182">
        <f t="shared" si="0"/>
        <v>13337</v>
      </c>
      <c r="F3" s="166"/>
      <c r="G3" s="181" t="s">
        <v>157</v>
      </c>
      <c r="H3" s="181">
        <f>SUM(H4:H49)</f>
        <v>34802</v>
      </c>
      <c r="I3" s="181">
        <f>SUM(I4:I49)</f>
        <v>20016</v>
      </c>
      <c r="J3" s="183">
        <f>SUM(J4:J49)</f>
        <v>14786</v>
      </c>
    </row>
    <row r="4" spans="1:10" x14ac:dyDescent="0.15">
      <c r="A4" s="184">
        <v>1</v>
      </c>
      <c r="B4" s="188" t="s">
        <v>159</v>
      </c>
      <c r="C4" s="74">
        <v>5416</v>
      </c>
      <c r="D4" s="74">
        <v>2805</v>
      </c>
      <c r="E4" s="89">
        <v>2611</v>
      </c>
      <c r="F4" s="185">
        <v>1</v>
      </c>
      <c r="G4" s="186" t="s">
        <v>159</v>
      </c>
      <c r="H4" s="186">
        <v>6290</v>
      </c>
      <c r="I4" s="186">
        <v>3239</v>
      </c>
      <c r="J4" s="187">
        <v>3051</v>
      </c>
    </row>
    <row r="5" spans="1:10" x14ac:dyDescent="0.15">
      <c r="A5" s="184">
        <v>2</v>
      </c>
      <c r="B5" s="188" t="s">
        <v>160</v>
      </c>
      <c r="C5" s="74">
        <v>5109</v>
      </c>
      <c r="D5" s="74">
        <v>2766</v>
      </c>
      <c r="E5" s="89">
        <v>2343</v>
      </c>
      <c r="F5" s="185">
        <v>2</v>
      </c>
      <c r="G5" s="186" t="s">
        <v>160</v>
      </c>
      <c r="H5" s="186">
        <v>5390</v>
      </c>
      <c r="I5" s="186">
        <v>2977</v>
      </c>
      <c r="J5" s="187">
        <v>2413</v>
      </c>
    </row>
    <row r="6" spans="1:10" x14ac:dyDescent="0.15">
      <c r="A6" s="184">
        <v>3</v>
      </c>
      <c r="B6" s="188" t="s">
        <v>161</v>
      </c>
      <c r="C6" s="74">
        <v>3106</v>
      </c>
      <c r="D6" s="74">
        <v>1715</v>
      </c>
      <c r="E6" s="89">
        <v>1391</v>
      </c>
      <c r="F6" s="185">
        <v>3</v>
      </c>
      <c r="G6" s="186" t="s">
        <v>161</v>
      </c>
      <c r="H6" s="186">
        <v>3956</v>
      </c>
      <c r="I6" s="186">
        <v>2236</v>
      </c>
      <c r="J6" s="187">
        <v>1720</v>
      </c>
    </row>
    <row r="7" spans="1:10" x14ac:dyDescent="0.15">
      <c r="A7" s="184">
        <v>4</v>
      </c>
      <c r="B7" s="188" t="s">
        <v>164</v>
      </c>
      <c r="C7" s="74">
        <v>2110</v>
      </c>
      <c r="D7" s="74">
        <v>1180</v>
      </c>
      <c r="E7" s="89">
        <v>930</v>
      </c>
      <c r="F7" s="185">
        <v>4</v>
      </c>
      <c r="G7" s="186" t="s">
        <v>164</v>
      </c>
      <c r="H7" s="186">
        <v>2642</v>
      </c>
      <c r="I7" s="186">
        <v>1480</v>
      </c>
      <c r="J7" s="187">
        <v>1162</v>
      </c>
    </row>
    <row r="8" spans="1:10" x14ac:dyDescent="0.15">
      <c r="A8" s="184">
        <v>5</v>
      </c>
      <c r="B8" s="188" t="s">
        <v>162</v>
      </c>
      <c r="C8" s="74">
        <v>2007</v>
      </c>
      <c r="D8" s="74">
        <v>1148</v>
      </c>
      <c r="E8" s="89">
        <v>859</v>
      </c>
      <c r="F8" s="185">
        <v>5</v>
      </c>
      <c r="G8" s="186" t="s">
        <v>162</v>
      </c>
      <c r="H8" s="186">
        <v>2402</v>
      </c>
      <c r="I8" s="186">
        <v>1421</v>
      </c>
      <c r="J8" s="187">
        <v>981</v>
      </c>
    </row>
    <row r="9" spans="1:10" x14ac:dyDescent="0.15">
      <c r="A9" s="184">
        <v>6</v>
      </c>
      <c r="B9" s="188" t="s">
        <v>166</v>
      </c>
      <c r="C9" s="74">
        <v>1400</v>
      </c>
      <c r="D9" s="74">
        <v>862</v>
      </c>
      <c r="E9" s="89">
        <v>538</v>
      </c>
      <c r="F9" s="185">
        <v>6</v>
      </c>
      <c r="G9" s="186" t="s">
        <v>166</v>
      </c>
      <c r="H9" s="186">
        <v>1457</v>
      </c>
      <c r="I9" s="186">
        <v>875</v>
      </c>
      <c r="J9" s="187">
        <v>582</v>
      </c>
    </row>
    <row r="10" spans="1:10" x14ac:dyDescent="0.15">
      <c r="A10" s="184">
        <v>7</v>
      </c>
      <c r="B10" s="188" t="s">
        <v>165</v>
      </c>
      <c r="C10" s="74">
        <v>1136</v>
      </c>
      <c r="D10" s="74">
        <v>729</v>
      </c>
      <c r="E10" s="89">
        <v>407</v>
      </c>
      <c r="F10" s="185">
        <v>7</v>
      </c>
      <c r="G10" s="186" t="s">
        <v>165</v>
      </c>
      <c r="H10" s="186">
        <v>1215</v>
      </c>
      <c r="I10" s="186">
        <v>731</v>
      </c>
      <c r="J10" s="187">
        <v>484</v>
      </c>
    </row>
    <row r="11" spans="1:10" x14ac:dyDescent="0.15">
      <c r="A11" s="184">
        <v>8</v>
      </c>
      <c r="B11" s="188" t="s">
        <v>167</v>
      </c>
      <c r="C11" s="74">
        <v>1124</v>
      </c>
      <c r="D11" s="74">
        <v>674</v>
      </c>
      <c r="E11" s="89">
        <v>450</v>
      </c>
      <c r="F11" s="185">
        <v>8</v>
      </c>
      <c r="G11" s="186" t="s">
        <v>167</v>
      </c>
      <c r="H11" s="186">
        <v>1198</v>
      </c>
      <c r="I11" s="186">
        <v>769</v>
      </c>
      <c r="J11" s="187">
        <v>429</v>
      </c>
    </row>
    <row r="12" spans="1:10" x14ac:dyDescent="0.15">
      <c r="A12" s="184">
        <v>9</v>
      </c>
      <c r="B12" s="188" t="s">
        <v>163</v>
      </c>
      <c r="C12" s="74">
        <v>1052</v>
      </c>
      <c r="D12" s="74">
        <v>668</v>
      </c>
      <c r="E12" s="89">
        <v>384</v>
      </c>
      <c r="F12" s="185">
        <v>9</v>
      </c>
      <c r="G12" s="186" t="s">
        <v>163</v>
      </c>
      <c r="H12" s="186">
        <v>1122</v>
      </c>
      <c r="I12" s="186">
        <v>672</v>
      </c>
      <c r="J12" s="187">
        <v>450</v>
      </c>
    </row>
    <row r="13" spans="1:10" x14ac:dyDescent="0.15">
      <c r="A13" s="184">
        <v>10</v>
      </c>
      <c r="B13" s="188" t="s">
        <v>168</v>
      </c>
      <c r="C13" s="74">
        <v>883</v>
      </c>
      <c r="D13" s="74">
        <v>548</v>
      </c>
      <c r="E13" s="89">
        <v>335</v>
      </c>
      <c r="F13" s="185">
        <v>10</v>
      </c>
      <c r="G13" s="186" t="s">
        <v>171</v>
      </c>
      <c r="H13" s="186">
        <v>833</v>
      </c>
      <c r="I13" s="186">
        <v>524</v>
      </c>
      <c r="J13" s="187">
        <v>309</v>
      </c>
    </row>
    <row r="14" spans="1:10" x14ac:dyDescent="0.15">
      <c r="A14" s="184">
        <v>11</v>
      </c>
      <c r="B14" s="188" t="s">
        <v>171</v>
      </c>
      <c r="C14" s="74">
        <v>822</v>
      </c>
      <c r="D14" s="74">
        <v>518</v>
      </c>
      <c r="E14" s="89">
        <v>304</v>
      </c>
      <c r="F14" s="185">
        <v>11</v>
      </c>
      <c r="G14" s="186" t="s">
        <v>168</v>
      </c>
      <c r="H14" s="186">
        <v>817</v>
      </c>
      <c r="I14" s="186">
        <v>511</v>
      </c>
      <c r="J14" s="187">
        <v>306</v>
      </c>
    </row>
    <row r="15" spans="1:10" x14ac:dyDescent="0.15">
      <c r="A15" s="184">
        <v>12</v>
      </c>
      <c r="B15" s="188" t="s">
        <v>172</v>
      </c>
      <c r="C15" s="74">
        <v>619</v>
      </c>
      <c r="D15" s="74">
        <v>350</v>
      </c>
      <c r="E15" s="89">
        <v>269</v>
      </c>
      <c r="F15" s="185">
        <v>12</v>
      </c>
      <c r="G15" s="186" t="s">
        <v>178</v>
      </c>
      <c r="H15" s="186">
        <v>732</v>
      </c>
      <c r="I15" s="186">
        <v>473</v>
      </c>
      <c r="J15" s="187">
        <v>259</v>
      </c>
    </row>
    <row r="16" spans="1:10" x14ac:dyDescent="0.15">
      <c r="A16" s="184">
        <v>13</v>
      </c>
      <c r="B16" s="188" t="s">
        <v>173</v>
      </c>
      <c r="C16" s="74">
        <v>598</v>
      </c>
      <c r="D16" s="74">
        <v>372</v>
      </c>
      <c r="E16" s="89">
        <v>226</v>
      </c>
      <c r="F16" s="185">
        <v>13</v>
      </c>
      <c r="G16" s="186" t="s">
        <v>172</v>
      </c>
      <c r="H16" s="186">
        <v>707</v>
      </c>
      <c r="I16" s="186">
        <v>408</v>
      </c>
      <c r="J16" s="187">
        <v>299</v>
      </c>
    </row>
    <row r="17" spans="1:10" x14ac:dyDescent="0.15">
      <c r="A17" s="184">
        <v>14</v>
      </c>
      <c r="B17" s="188" t="s">
        <v>179</v>
      </c>
      <c r="C17" s="74">
        <v>498</v>
      </c>
      <c r="D17" s="74">
        <v>325</v>
      </c>
      <c r="E17" s="89">
        <v>173</v>
      </c>
      <c r="F17" s="185">
        <v>14</v>
      </c>
      <c r="G17" s="186" t="s">
        <v>173</v>
      </c>
      <c r="H17" s="186">
        <v>699</v>
      </c>
      <c r="I17" s="186">
        <v>458</v>
      </c>
      <c r="J17" s="187">
        <v>241</v>
      </c>
    </row>
    <row r="18" spans="1:10" x14ac:dyDescent="0.15">
      <c r="A18" s="184">
        <v>15</v>
      </c>
      <c r="B18" s="188" t="s">
        <v>178</v>
      </c>
      <c r="C18" s="74">
        <v>490</v>
      </c>
      <c r="D18" s="74">
        <v>280</v>
      </c>
      <c r="E18" s="89">
        <v>210</v>
      </c>
      <c r="F18" s="185">
        <v>15</v>
      </c>
      <c r="G18" s="186" t="s">
        <v>176</v>
      </c>
      <c r="H18" s="186">
        <v>503</v>
      </c>
      <c r="I18" s="186">
        <v>294</v>
      </c>
      <c r="J18" s="187">
        <v>209</v>
      </c>
    </row>
    <row r="19" spans="1:10" x14ac:dyDescent="0.15">
      <c r="A19" s="184">
        <v>16</v>
      </c>
      <c r="B19" s="188" t="s">
        <v>181</v>
      </c>
      <c r="C19" s="74">
        <v>468</v>
      </c>
      <c r="D19" s="74">
        <v>277</v>
      </c>
      <c r="E19" s="89">
        <v>191</v>
      </c>
      <c r="F19" s="185">
        <v>16</v>
      </c>
      <c r="G19" s="186" t="s">
        <v>181</v>
      </c>
      <c r="H19" s="186">
        <v>499</v>
      </c>
      <c r="I19" s="186">
        <v>316</v>
      </c>
      <c r="J19" s="187">
        <v>183</v>
      </c>
    </row>
    <row r="20" spans="1:10" x14ac:dyDescent="0.15">
      <c r="A20" s="184">
        <v>17</v>
      </c>
      <c r="B20" s="188" t="s">
        <v>176</v>
      </c>
      <c r="C20" s="74">
        <v>449</v>
      </c>
      <c r="D20" s="74">
        <v>263</v>
      </c>
      <c r="E20" s="89">
        <v>186</v>
      </c>
      <c r="F20" s="185">
        <v>17</v>
      </c>
      <c r="G20" s="186" t="s">
        <v>179</v>
      </c>
      <c r="H20" s="186">
        <v>352</v>
      </c>
      <c r="I20" s="186">
        <v>220</v>
      </c>
      <c r="J20" s="187">
        <v>132</v>
      </c>
    </row>
    <row r="21" spans="1:10" x14ac:dyDescent="0.15">
      <c r="A21" s="184">
        <v>18</v>
      </c>
      <c r="B21" s="188" t="s">
        <v>182</v>
      </c>
      <c r="C21" s="74">
        <v>354</v>
      </c>
      <c r="D21" s="74">
        <v>219</v>
      </c>
      <c r="E21" s="89">
        <v>135</v>
      </c>
      <c r="F21" s="185">
        <v>18</v>
      </c>
      <c r="G21" s="186" t="s">
        <v>182</v>
      </c>
      <c r="H21" s="186">
        <v>338</v>
      </c>
      <c r="I21" s="186">
        <v>195</v>
      </c>
      <c r="J21" s="187">
        <v>143</v>
      </c>
    </row>
    <row r="22" spans="1:10" x14ac:dyDescent="0.15">
      <c r="A22" s="184">
        <v>19</v>
      </c>
      <c r="B22" s="188" t="s">
        <v>250</v>
      </c>
      <c r="C22" s="74">
        <v>301</v>
      </c>
      <c r="D22" s="74">
        <v>178</v>
      </c>
      <c r="E22" s="89">
        <v>123</v>
      </c>
      <c r="F22" s="185">
        <v>19</v>
      </c>
      <c r="G22" s="186" t="s">
        <v>186</v>
      </c>
      <c r="H22" s="186">
        <v>317</v>
      </c>
      <c r="I22" s="186">
        <v>180</v>
      </c>
      <c r="J22" s="187">
        <v>137</v>
      </c>
    </row>
    <row r="23" spans="1:10" x14ac:dyDescent="0.15">
      <c r="A23" s="184">
        <v>20</v>
      </c>
      <c r="B23" s="188" t="s">
        <v>186</v>
      </c>
      <c r="C23" s="74">
        <v>261</v>
      </c>
      <c r="D23" s="74">
        <v>148</v>
      </c>
      <c r="E23" s="89">
        <v>113</v>
      </c>
      <c r="F23" s="185">
        <v>20</v>
      </c>
      <c r="G23" s="186" t="s">
        <v>250</v>
      </c>
      <c r="H23" s="186">
        <v>299</v>
      </c>
      <c r="I23" s="186">
        <v>181</v>
      </c>
      <c r="J23" s="187">
        <v>118</v>
      </c>
    </row>
    <row r="24" spans="1:10" x14ac:dyDescent="0.15">
      <c r="A24" s="184">
        <v>21</v>
      </c>
      <c r="B24" s="188" t="s">
        <v>185</v>
      </c>
      <c r="C24" s="74">
        <v>260</v>
      </c>
      <c r="D24" s="74">
        <v>158</v>
      </c>
      <c r="E24" s="89">
        <v>102</v>
      </c>
      <c r="F24" s="185">
        <v>21</v>
      </c>
      <c r="G24" s="186" t="s">
        <v>180</v>
      </c>
      <c r="H24" s="186">
        <v>257</v>
      </c>
      <c r="I24" s="186">
        <v>157</v>
      </c>
      <c r="J24" s="187">
        <v>100</v>
      </c>
    </row>
    <row r="25" spans="1:10" x14ac:dyDescent="0.15">
      <c r="A25" s="184">
        <v>22</v>
      </c>
      <c r="B25" s="188" t="s">
        <v>180</v>
      </c>
      <c r="C25" s="74">
        <v>251</v>
      </c>
      <c r="D25" s="74">
        <v>138</v>
      </c>
      <c r="E25" s="89">
        <v>113</v>
      </c>
      <c r="F25" s="185">
        <v>22</v>
      </c>
      <c r="G25" s="186" t="s">
        <v>185</v>
      </c>
      <c r="H25" s="186">
        <v>228</v>
      </c>
      <c r="I25" s="186">
        <v>141</v>
      </c>
      <c r="J25" s="187">
        <v>87</v>
      </c>
    </row>
    <row r="26" spans="1:10" x14ac:dyDescent="0.15">
      <c r="A26" s="184">
        <v>23</v>
      </c>
      <c r="B26" s="188" t="s">
        <v>183</v>
      </c>
      <c r="C26" s="74">
        <v>222</v>
      </c>
      <c r="D26" s="74">
        <v>133</v>
      </c>
      <c r="E26" s="89">
        <v>89</v>
      </c>
      <c r="F26" s="185">
        <v>23</v>
      </c>
      <c r="G26" s="186" t="s">
        <v>187</v>
      </c>
      <c r="H26" s="186">
        <v>215</v>
      </c>
      <c r="I26" s="186">
        <v>119</v>
      </c>
      <c r="J26" s="187">
        <v>96</v>
      </c>
    </row>
    <row r="27" spans="1:10" x14ac:dyDescent="0.15">
      <c r="A27" s="184">
        <v>24</v>
      </c>
      <c r="B27" s="188" t="s">
        <v>188</v>
      </c>
      <c r="C27" s="74">
        <v>176</v>
      </c>
      <c r="D27" s="74">
        <v>97</v>
      </c>
      <c r="E27" s="89">
        <v>79</v>
      </c>
      <c r="F27" s="185">
        <v>24</v>
      </c>
      <c r="G27" s="186" t="s">
        <v>188</v>
      </c>
      <c r="H27" s="186">
        <v>211</v>
      </c>
      <c r="I27" s="186">
        <v>128</v>
      </c>
      <c r="J27" s="187">
        <v>83</v>
      </c>
    </row>
    <row r="28" spans="1:10" x14ac:dyDescent="0.15">
      <c r="A28" s="184">
        <v>25</v>
      </c>
      <c r="B28" s="188" t="s">
        <v>191</v>
      </c>
      <c r="C28" s="74">
        <v>151</v>
      </c>
      <c r="D28" s="74">
        <v>94</v>
      </c>
      <c r="E28" s="89">
        <v>57</v>
      </c>
      <c r="F28" s="185">
        <v>25</v>
      </c>
      <c r="G28" s="186" t="s">
        <v>183</v>
      </c>
      <c r="H28" s="186">
        <v>197</v>
      </c>
      <c r="I28" s="186">
        <v>137</v>
      </c>
      <c r="J28" s="187">
        <v>60</v>
      </c>
    </row>
    <row r="29" spans="1:10" x14ac:dyDescent="0.15">
      <c r="A29" s="184">
        <v>26</v>
      </c>
      <c r="B29" s="188" t="s">
        <v>187</v>
      </c>
      <c r="C29" s="74">
        <v>149</v>
      </c>
      <c r="D29" s="74">
        <v>91</v>
      </c>
      <c r="E29" s="89">
        <v>58</v>
      </c>
      <c r="F29" s="185">
        <v>26</v>
      </c>
      <c r="G29" s="186" t="s">
        <v>193</v>
      </c>
      <c r="H29" s="186">
        <v>183</v>
      </c>
      <c r="I29" s="186">
        <v>124</v>
      </c>
      <c r="J29" s="187">
        <v>59</v>
      </c>
    </row>
    <row r="30" spans="1:10" x14ac:dyDescent="0.15">
      <c r="A30" s="184">
        <v>27</v>
      </c>
      <c r="B30" s="188" t="s">
        <v>193</v>
      </c>
      <c r="C30" s="74">
        <v>143</v>
      </c>
      <c r="D30" s="74">
        <v>87</v>
      </c>
      <c r="E30" s="89">
        <v>56</v>
      </c>
      <c r="F30" s="185">
        <v>27</v>
      </c>
      <c r="G30" s="186" t="s">
        <v>191</v>
      </c>
      <c r="H30" s="186">
        <v>172</v>
      </c>
      <c r="I30" s="186">
        <v>105</v>
      </c>
      <c r="J30" s="187">
        <v>67</v>
      </c>
    </row>
    <row r="31" spans="1:10" x14ac:dyDescent="0.15">
      <c r="A31" s="184">
        <v>28</v>
      </c>
      <c r="B31" s="188" t="s">
        <v>197</v>
      </c>
      <c r="C31" s="74">
        <v>137</v>
      </c>
      <c r="D31" s="74">
        <v>74</v>
      </c>
      <c r="E31" s="89">
        <v>63</v>
      </c>
      <c r="F31" s="185">
        <v>28</v>
      </c>
      <c r="G31" s="186" t="s">
        <v>195</v>
      </c>
      <c r="H31" s="186">
        <v>154</v>
      </c>
      <c r="I31" s="186">
        <v>93</v>
      </c>
      <c r="J31" s="187">
        <v>61</v>
      </c>
    </row>
    <row r="32" spans="1:10" x14ac:dyDescent="0.15">
      <c r="A32" s="184">
        <v>29</v>
      </c>
      <c r="B32" s="188" t="s">
        <v>192</v>
      </c>
      <c r="C32" s="74">
        <v>125</v>
      </c>
      <c r="D32" s="74">
        <v>75</v>
      </c>
      <c r="E32" s="89">
        <v>50</v>
      </c>
      <c r="F32" s="185">
        <v>29</v>
      </c>
      <c r="G32" s="186" t="s">
        <v>190</v>
      </c>
      <c r="H32" s="186">
        <v>138</v>
      </c>
      <c r="I32" s="186">
        <v>87</v>
      </c>
      <c r="J32" s="187">
        <v>51</v>
      </c>
    </row>
    <row r="33" spans="1:10" x14ac:dyDescent="0.15">
      <c r="A33" s="184">
        <v>30</v>
      </c>
      <c r="B33" s="188" t="s">
        <v>195</v>
      </c>
      <c r="C33" s="74">
        <v>124</v>
      </c>
      <c r="D33" s="74">
        <v>74</v>
      </c>
      <c r="E33" s="89">
        <v>50</v>
      </c>
      <c r="F33" s="185">
        <v>30</v>
      </c>
      <c r="G33" s="186" t="s">
        <v>192</v>
      </c>
      <c r="H33" s="186">
        <v>138</v>
      </c>
      <c r="I33" s="186">
        <v>74</v>
      </c>
      <c r="J33" s="187">
        <v>64</v>
      </c>
    </row>
    <row r="34" spans="1:10" x14ac:dyDescent="0.15">
      <c r="A34" s="184">
        <v>31</v>
      </c>
      <c r="B34" s="188" t="s">
        <v>198</v>
      </c>
      <c r="C34" s="74">
        <v>115</v>
      </c>
      <c r="D34" s="74">
        <v>64</v>
      </c>
      <c r="E34" s="89">
        <v>51</v>
      </c>
      <c r="F34" s="185">
        <v>31</v>
      </c>
      <c r="G34" s="186" t="s">
        <v>196</v>
      </c>
      <c r="H34" s="186">
        <v>113</v>
      </c>
      <c r="I34" s="186">
        <v>63</v>
      </c>
      <c r="J34" s="187">
        <v>50</v>
      </c>
    </row>
    <row r="35" spans="1:10" x14ac:dyDescent="0.15">
      <c r="A35" s="184">
        <v>32</v>
      </c>
      <c r="B35" s="188" t="s">
        <v>190</v>
      </c>
      <c r="C35" s="74">
        <v>111</v>
      </c>
      <c r="D35" s="74">
        <v>71</v>
      </c>
      <c r="E35" s="89">
        <v>40</v>
      </c>
      <c r="F35" s="185">
        <v>32</v>
      </c>
      <c r="G35" s="186" t="s">
        <v>194</v>
      </c>
      <c r="H35" s="186">
        <v>112</v>
      </c>
      <c r="I35" s="186">
        <v>62</v>
      </c>
      <c r="J35" s="187">
        <v>50</v>
      </c>
    </row>
    <row r="36" spans="1:10" x14ac:dyDescent="0.15">
      <c r="A36" s="184">
        <v>33</v>
      </c>
      <c r="B36" s="188" t="s">
        <v>194</v>
      </c>
      <c r="C36" s="74">
        <v>107</v>
      </c>
      <c r="D36" s="74">
        <v>61</v>
      </c>
      <c r="E36" s="89">
        <v>46</v>
      </c>
      <c r="F36" s="185">
        <v>33</v>
      </c>
      <c r="G36" s="186" t="s">
        <v>198</v>
      </c>
      <c r="H36" s="186">
        <v>99</v>
      </c>
      <c r="I36" s="186">
        <v>45</v>
      </c>
      <c r="J36" s="187">
        <v>54</v>
      </c>
    </row>
    <row r="37" spans="1:10" x14ac:dyDescent="0.15">
      <c r="A37" s="184">
        <v>34</v>
      </c>
      <c r="B37" s="188" t="s">
        <v>203</v>
      </c>
      <c r="C37" s="74">
        <v>85</v>
      </c>
      <c r="D37" s="74">
        <v>54</v>
      </c>
      <c r="E37" s="89">
        <v>31</v>
      </c>
      <c r="F37" s="185">
        <v>34</v>
      </c>
      <c r="G37" s="186" t="s">
        <v>207</v>
      </c>
      <c r="H37" s="186">
        <v>95</v>
      </c>
      <c r="I37" s="186">
        <v>70</v>
      </c>
      <c r="J37" s="187">
        <v>25</v>
      </c>
    </row>
    <row r="38" spans="1:10" x14ac:dyDescent="0.15">
      <c r="A38" s="184">
        <v>35</v>
      </c>
      <c r="B38" s="188" t="s">
        <v>202</v>
      </c>
      <c r="C38" s="74">
        <v>84</v>
      </c>
      <c r="D38" s="74">
        <v>48</v>
      </c>
      <c r="E38" s="89">
        <v>36</v>
      </c>
      <c r="F38" s="185">
        <v>35</v>
      </c>
      <c r="G38" s="186" t="s">
        <v>200</v>
      </c>
      <c r="H38" s="186">
        <v>88</v>
      </c>
      <c r="I38" s="186">
        <v>52</v>
      </c>
      <c r="J38" s="187">
        <v>36</v>
      </c>
    </row>
    <row r="39" spans="1:10" x14ac:dyDescent="0.15">
      <c r="A39" s="184">
        <v>36</v>
      </c>
      <c r="B39" s="188" t="s">
        <v>199</v>
      </c>
      <c r="C39" s="74">
        <v>80</v>
      </c>
      <c r="D39" s="74">
        <v>41</v>
      </c>
      <c r="E39" s="89">
        <v>39</v>
      </c>
      <c r="F39" s="185">
        <v>36</v>
      </c>
      <c r="G39" s="186" t="s">
        <v>197</v>
      </c>
      <c r="H39" s="186">
        <v>85</v>
      </c>
      <c r="I39" s="186">
        <v>44</v>
      </c>
      <c r="J39" s="187">
        <v>41</v>
      </c>
    </row>
    <row r="40" spans="1:10" x14ac:dyDescent="0.15">
      <c r="A40" s="184">
        <v>37</v>
      </c>
      <c r="B40" s="188" t="s">
        <v>196</v>
      </c>
      <c r="C40" s="74">
        <v>76</v>
      </c>
      <c r="D40" s="74">
        <v>52</v>
      </c>
      <c r="E40" s="89">
        <v>24</v>
      </c>
      <c r="F40" s="185">
        <v>37</v>
      </c>
      <c r="G40" s="186" t="s">
        <v>201</v>
      </c>
      <c r="H40" s="186">
        <v>82</v>
      </c>
      <c r="I40" s="186">
        <v>53</v>
      </c>
      <c r="J40" s="187">
        <v>29</v>
      </c>
    </row>
    <row r="41" spans="1:10" x14ac:dyDescent="0.15">
      <c r="A41" s="184">
        <v>38</v>
      </c>
      <c r="B41" s="188" t="s">
        <v>201</v>
      </c>
      <c r="C41" s="74">
        <v>74</v>
      </c>
      <c r="D41" s="74">
        <v>46</v>
      </c>
      <c r="E41" s="89">
        <v>28</v>
      </c>
      <c r="F41" s="185">
        <v>38</v>
      </c>
      <c r="G41" s="186" t="s">
        <v>199</v>
      </c>
      <c r="H41" s="186">
        <v>79</v>
      </c>
      <c r="I41" s="186">
        <v>53</v>
      </c>
      <c r="J41" s="187">
        <v>26</v>
      </c>
    </row>
    <row r="42" spans="1:10" x14ac:dyDescent="0.15">
      <c r="A42" s="184">
        <v>39</v>
      </c>
      <c r="B42" s="188" t="s">
        <v>200</v>
      </c>
      <c r="C42" s="74">
        <v>68</v>
      </c>
      <c r="D42" s="74">
        <v>44</v>
      </c>
      <c r="E42" s="89">
        <v>24</v>
      </c>
      <c r="F42" s="185">
        <v>39</v>
      </c>
      <c r="G42" s="186" t="s">
        <v>202</v>
      </c>
      <c r="H42" s="186">
        <v>77</v>
      </c>
      <c r="I42" s="186">
        <v>52</v>
      </c>
      <c r="J42" s="187">
        <v>25</v>
      </c>
    </row>
    <row r="43" spans="1:10" x14ac:dyDescent="0.15">
      <c r="A43" s="184">
        <v>40</v>
      </c>
      <c r="B43" s="188" t="s">
        <v>209</v>
      </c>
      <c r="C43" s="74">
        <v>63</v>
      </c>
      <c r="D43" s="74">
        <v>37</v>
      </c>
      <c r="E43" s="89">
        <v>26</v>
      </c>
      <c r="F43" s="185">
        <v>40</v>
      </c>
      <c r="G43" s="186" t="s">
        <v>203</v>
      </c>
      <c r="H43" s="186">
        <v>72</v>
      </c>
      <c r="I43" s="186">
        <v>42</v>
      </c>
      <c r="J43" s="187">
        <v>30</v>
      </c>
    </row>
    <row r="44" spans="1:10" x14ac:dyDescent="0.15">
      <c r="A44" s="184">
        <v>41</v>
      </c>
      <c r="B44" s="188" t="s">
        <v>204</v>
      </c>
      <c r="C44" s="74">
        <v>56</v>
      </c>
      <c r="D44" s="74">
        <v>33</v>
      </c>
      <c r="E44" s="89">
        <v>23</v>
      </c>
      <c r="F44" s="185">
        <v>41</v>
      </c>
      <c r="G44" s="186" t="s">
        <v>205</v>
      </c>
      <c r="H44" s="186">
        <v>49</v>
      </c>
      <c r="I44" s="186">
        <v>31</v>
      </c>
      <c r="J44" s="187">
        <v>18</v>
      </c>
    </row>
    <row r="45" spans="1:10" x14ac:dyDescent="0.15">
      <c r="A45" s="184">
        <v>42</v>
      </c>
      <c r="B45" s="188" t="s">
        <v>205</v>
      </c>
      <c r="C45" s="74">
        <v>51</v>
      </c>
      <c r="D45" s="74">
        <v>31</v>
      </c>
      <c r="E45" s="89">
        <v>20</v>
      </c>
      <c r="F45" s="185">
        <v>42</v>
      </c>
      <c r="G45" s="186" t="s">
        <v>204</v>
      </c>
      <c r="H45" s="186">
        <v>47</v>
      </c>
      <c r="I45" s="186">
        <v>28</v>
      </c>
      <c r="J45" s="187">
        <v>19</v>
      </c>
    </row>
    <row r="46" spans="1:10" x14ac:dyDescent="0.15">
      <c r="A46" s="184">
        <v>43</v>
      </c>
      <c r="B46" s="188" t="s">
        <v>207</v>
      </c>
      <c r="C46" s="74">
        <v>50</v>
      </c>
      <c r="D46" s="74">
        <v>27</v>
      </c>
      <c r="E46" s="89">
        <v>23</v>
      </c>
      <c r="F46" s="185">
        <v>43</v>
      </c>
      <c r="G46" s="186" t="s">
        <v>209</v>
      </c>
      <c r="H46" s="186">
        <v>42</v>
      </c>
      <c r="I46" s="186">
        <v>28</v>
      </c>
      <c r="J46" s="187">
        <v>14</v>
      </c>
    </row>
    <row r="47" spans="1:10" x14ac:dyDescent="0.15">
      <c r="A47" s="184">
        <v>44</v>
      </c>
      <c r="B47" s="188" t="s">
        <v>208</v>
      </c>
      <c r="C47" s="74">
        <v>37</v>
      </c>
      <c r="D47" s="74">
        <v>25</v>
      </c>
      <c r="E47" s="89">
        <v>12</v>
      </c>
      <c r="F47" s="185">
        <v>44</v>
      </c>
      <c r="G47" s="186" t="s">
        <v>208</v>
      </c>
      <c r="H47" s="186">
        <v>41</v>
      </c>
      <c r="I47" s="186">
        <v>25</v>
      </c>
      <c r="J47" s="187">
        <v>16</v>
      </c>
    </row>
    <row r="48" spans="1:10" x14ac:dyDescent="0.15">
      <c r="A48" s="184">
        <v>45</v>
      </c>
      <c r="B48" s="188" t="s">
        <v>210</v>
      </c>
      <c r="C48" s="74">
        <v>35</v>
      </c>
      <c r="D48" s="74">
        <v>22</v>
      </c>
      <c r="E48" s="89">
        <v>13</v>
      </c>
      <c r="F48" s="185">
        <v>45</v>
      </c>
      <c r="G48" s="186" t="s">
        <v>210</v>
      </c>
      <c r="H48" s="186">
        <v>40</v>
      </c>
      <c r="I48" s="186">
        <v>27</v>
      </c>
      <c r="J48" s="187">
        <v>13</v>
      </c>
    </row>
    <row r="49" spans="1:10" x14ac:dyDescent="0.15">
      <c r="A49" s="209">
        <v>46</v>
      </c>
      <c r="B49" s="200" t="s">
        <v>206</v>
      </c>
      <c r="C49" s="76">
        <v>18</v>
      </c>
      <c r="D49" s="76">
        <v>12</v>
      </c>
      <c r="E49" s="91">
        <v>6</v>
      </c>
      <c r="F49" s="210">
        <v>46</v>
      </c>
      <c r="G49" s="201" t="s">
        <v>206</v>
      </c>
      <c r="H49" s="201">
        <v>20</v>
      </c>
      <c r="I49" s="201">
        <v>16</v>
      </c>
      <c r="J49" s="211">
        <v>4</v>
      </c>
    </row>
  </sheetData>
  <mergeCells count="2">
    <mergeCell ref="A1:E1"/>
    <mergeCell ref="F1:J1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sqref="A1:E1"/>
    </sheetView>
  </sheetViews>
  <sheetFormatPr defaultRowHeight="13.5" x14ac:dyDescent="0.15"/>
  <cols>
    <col min="1" max="1" width="5.375" style="177" bestFit="1" customWidth="1"/>
    <col min="2" max="2" width="11" style="177" bestFit="1" customWidth="1"/>
    <col min="3" max="3" width="9.625" style="177" bestFit="1" customWidth="1"/>
    <col min="4" max="4" width="9.125" style="177" customWidth="1"/>
    <col min="5" max="5" width="11.125" style="177" bestFit="1" customWidth="1"/>
    <col min="6" max="6" width="5.375" style="177" bestFit="1" customWidth="1"/>
    <col min="7" max="7" width="11" style="177" bestFit="1" customWidth="1"/>
    <col min="8" max="8" width="9.625" style="177" bestFit="1" customWidth="1"/>
    <col min="9" max="9" width="9.125" style="177" bestFit="1" customWidth="1"/>
    <col min="10" max="10" width="11.125" style="177" bestFit="1" customWidth="1"/>
    <col min="11" max="13" width="9" style="177"/>
    <col min="14" max="14" width="11" style="177" bestFit="1" customWidth="1"/>
    <col min="15" max="16384" width="9" style="177"/>
  </cols>
  <sheetData>
    <row r="1" spans="1:10" ht="19.5" customHeight="1" x14ac:dyDescent="0.15">
      <c r="A1" s="224" t="s">
        <v>11</v>
      </c>
      <c r="B1" s="224"/>
      <c r="C1" s="224"/>
      <c r="D1" s="224"/>
      <c r="E1" s="225"/>
      <c r="F1" s="224" t="s">
        <v>15</v>
      </c>
      <c r="G1" s="224"/>
      <c r="H1" s="224"/>
      <c r="I1" s="224"/>
      <c r="J1" s="224"/>
    </row>
    <row r="2" spans="1:10" x14ac:dyDescent="0.15">
      <c r="A2" s="226" t="s">
        <v>150</v>
      </c>
      <c r="B2" s="227" t="s">
        <v>211</v>
      </c>
      <c r="C2" s="227" t="s">
        <v>156</v>
      </c>
      <c r="D2" s="227" t="s">
        <v>153</v>
      </c>
      <c r="E2" s="228" t="s">
        <v>154</v>
      </c>
      <c r="F2" s="229" t="s">
        <v>150</v>
      </c>
      <c r="G2" s="227" t="s">
        <v>211</v>
      </c>
      <c r="H2" s="227" t="s">
        <v>156</v>
      </c>
      <c r="I2" s="227" t="s">
        <v>153</v>
      </c>
      <c r="J2" s="228" t="s">
        <v>154</v>
      </c>
    </row>
    <row r="3" spans="1:10" x14ac:dyDescent="0.15">
      <c r="A3" s="230"/>
      <c r="B3" s="181" t="s">
        <v>157</v>
      </c>
      <c r="C3" s="181">
        <v>14587</v>
      </c>
      <c r="D3" s="181">
        <v>7412</v>
      </c>
      <c r="E3" s="182">
        <v>7175</v>
      </c>
      <c r="F3" s="166"/>
      <c r="G3" s="181" t="s">
        <v>157</v>
      </c>
      <c r="H3" s="181">
        <v>16188</v>
      </c>
      <c r="I3" s="181">
        <v>8268</v>
      </c>
      <c r="J3" s="183">
        <v>7920</v>
      </c>
    </row>
    <row r="4" spans="1:10" x14ac:dyDescent="0.15">
      <c r="A4" s="81"/>
      <c r="B4" s="74"/>
      <c r="C4" s="74"/>
      <c r="D4" s="74"/>
      <c r="E4" s="89"/>
      <c r="F4" s="167"/>
      <c r="G4" s="74"/>
      <c r="H4" s="74"/>
      <c r="I4" s="74"/>
      <c r="J4" s="89"/>
    </row>
    <row r="5" spans="1:10" x14ac:dyDescent="0.15">
      <c r="A5" s="81">
        <v>1</v>
      </c>
      <c r="B5" s="74" t="s">
        <v>212</v>
      </c>
      <c r="C5" s="74">
        <v>1593</v>
      </c>
      <c r="D5" s="74">
        <v>791</v>
      </c>
      <c r="E5" s="89">
        <v>802</v>
      </c>
      <c r="F5" s="167">
        <v>1</v>
      </c>
      <c r="G5" s="74" t="s">
        <v>212</v>
      </c>
      <c r="H5" s="74">
        <v>1719</v>
      </c>
      <c r="I5" s="74">
        <v>842</v>
      </c>
      <c r="J5" s="89">
        <v>877</v>
      </c>
    </row>
    <row r="6" spans="1:10" x14ac:dyDescent="0.15">
      <c r="A6" s="81">
        <v>2</v>
      </c>
      <c r="B6" s="74" t="s">
        <v>220</v>
      </c>
      <c r="C6" s="74">
        <v>1271</v>
      </c>
      <c r="D6" s="74">
        <v>638</v>
      </c>
      <c r="E6" s="89">
        <v>633</v>
      </c>
      <c r="F6" s="167">
        <v>2</v>
      </c>
      <c r="G6" s="74" t="s">
        <v>215</v>
      </c>
      <c r="H6" s="74">
        <v>1263</v>
      </c>
      <c r="I6" s="74">
        <v>629</v>
      </c>
      <c r="J6" s="89">
        <v>634</v>
      </c>
    </row>
    <row r="7" spans="1:10" x14ac:dyDescent="0.15">
      <c r="A7" s="81">
        <v>3</v>
      </c>
      <c r="B7" s="74" t="s">
        <v>221</v>
      </c>
      <c r="C7" s="74">
        <v>1232</v>
      </c>
      <c r="D7" s="74">
        <v>570</v>
      </c>
      <c r="E7" s="89">
        <v>662</v>
      </c>
      <c r="F7" s="167">
        <v>3</v>
      </c>
      <c r="G7" s="74" t="s">
        <v>220</v>
      </c>
      <c r="H7" s="74">
        <v>1262</v>
      </c>
      <c r="I7" s="74">
        <v>606</v>
      </c>
      <c r="J7" s="89">
        <v>656</v>
      </c>
    </row>
    <row r="8" spans="1:10" x14ac:dyDescent="0.15">
      <c r="A8" s="81">
        <v>4</v>
      </c>
      <c r="B8" s="74" t="s">
        <v>215</v>
      </c>
      <c r="C8" s="74">
        <v>1136</v>
      </c>
      <c r="D8" s="74">
        <v>609</v>
      </c>
      <c r="E8" s="89">
        <v>527</v>
      </c>
      <c r="F8" s="167">
        <v>4</v>
      </c>
      <c r="G8" s="74" t="s">
        <v>217</v>
      </c>
      <c r="H8" s="74">
        <v>1243</v>
      </c>
      <c r="I8" s="74">
        <v>668</v>
      </c>
      <c r="J8" s="89">
        <v>575</v>
      </c>
    </row>
    <row r="9" spans="1:10" x14ac:dyDescent="0.15">
      <c r="A9" s="81">
        <v>5</v>
      </c>
      <c r="B9" s="74" t="s">
        <v>217</v>
      </c>
      <c r="C9" s="74">
        <v>1111</v>
      </c>
      <c r="D9" s="74">
        <v>580</v>
      </c>
      <c r="E9" s="89">
        <v>531</v>
      </c>
      <c r="F9" s="167">
        <v>5</v>
      </c>
      <c r="G9" s="74" t="s">
        <v>216</v>
      </c>
      <c r="H9" s="74">
        <v>1226</v>
      </c>
      <c r="I9" s="74">
        <v>636</v>
      </c>
      <c r="J9" s="89">
        <v>590</v>
      </c>
    </row>
    <row r="10" spans="1:10" x14ac:dyDescent="0.15">
      <c r="A10" s="81">
        <v>6</v>
      </c>
      <c r="B10" s="74" t="s">
        <v>216</v>
      </c>
      <c r="C10" s="74">
        <v>1088</v>
      </c>
      <c r="D10" s="74">
        <v>572</v>
      </c>
      <c r="E10" s="89">
        <v>516</v>
      </c>
      <c r="F10" s="167">
        <v>6</v>
      </c>
      <c r="G10" s="74" t="s">
        <v>213</v>
      </c>
      <c r="H10" s="74">
        <v>1174</v>
      </c>
      <c r="I10" s="74">
        <v>604</v>
      </c>
      <c r="J10" s="89">
        <v>570</v>
      </c>
    </row>
    <row r="11" spans="1:10" x14ac:dyDescent="0.15">
      <c r="A11" s="81">
        <v>7</v>
      </c>
      <c r="B11" s="74" t="s">
        <v>213</v>
      </c>
      <c r="C11" s="74">
        <v>902</v>
      </c>
      <c r="D11" s="74">
        <v>447</v>
      </c>
      <c r="E11" s="89">
        <v>455</v>
      </c>
      <c r="F11" s="167">
        <v>7</v>
      </c>
      <c r="G11" s="74" t="s">
        <v>222</v>
      </c>
      <c r="H11" s="74">
        <v>1006</v>
      </c>
      <c r="I11" s="74">
        <v>496</v>
      </c>
      <c r="J11" s="89">
        <v>510</v>
      </c>
    </row>
    <row r="12" spans="1:10" x14ac:dyDescent="0.15">
      <c r="A12" s="81">
        <v>8</v>
      </c>
      <c r="B12" s="74" t="s">
        <v>218</v>
      </c>
      <c r="C12" s="74">
        <v>885</v>
      </c>
      <c r="D12" s="74">
        <v>452</v>
      </c>
      <c r="E12" s="89">
        <v>433</v>
      </c>
      <c r="F12" s="167">
        <v>8</v>
      </c>
      <c r="G12" s="74" t="s">
        <v>221</v>
      </c>
      <c r="H12" s="74">
        <v>958</v>
      </c>
      <c r="I12" s="74">
        <v>472</v>
      </c>
      <c r="J12" s="89">
        <v>486</v>
      </c>
    </row>
    <row r="13" spans="1:10" x14ac:dyDescent="0.15">
      <c r="A13" s="81">
        <v>9</v>
      </c>
      <c r="B13" s="74" t="s">
        <v>222</v>
      </c>
      <c r="C13" s="74">
        <v>800</v>
      </c>
      <c r="D13" s="74">
        <v>391</v>
      </c>
      <c r="E13" s="89">
        <v>409</v>
      </c>
      <c r="F13" s="167">
        <v>9</v>
      </c>
      <c r="G13" s="74" t="s">
        <v>214</v>
      </c>
      <c r="H13" s="74">
        <v>920</v>
      </c>
      <c r="I13" s="74">
        <v>460</v>
      </c>
      <c r="J13" s="89">
        <v>460</v>
      </c>
    </row>
    <row r="14" spans="1:10" ht="14.25" thickBot="1" x14ac:dyDescent="0.2">
      <c r="A14" s="231">
        <v>10</v>
      </c>
      <c r="B14" s="192" t="s">
        <v>214</v>
      </c>
      <c r="C14" s="192">
        <v>760</v>
      </c>
      <c r="D14" s="192">
        <v>385</v>
      </c>
      <c r="E14" s="193">
        <v>375</v>
      </c>
      <c r="F14" s="232">
        <v>10</v>
      </c>
      <c r="G14" s="192" t="s">
        <v>218</v>
      </c>
      <c r="H14" s="192">
        <v>871</v>
      </c>
      <c r="I14" s="192">
        <v>443</v>
      </c>
      <c r="J14" s="193">
        <v>428</v>
      </c>
    </row>
    <row r="15" spans="1:10" x14ac:dyDescent="0.15">
      <c r="A15" s="250"/>
      <c r="B15" s="234"/>
      <c r="C15" s="234"/>
      <c r="D15" s="234"/>
      <c r="E15" s="235"/>
      <c r="F15" s="236"/>
      <c r="G15" s="234"/>
      <c r="H15" s="234"/>
      <c r="I15" s="234"/>
      <c r="J15" s="235"/>
    </row>
    <row r="16" spans="1:10" x14ac:dyDescent="0.15">
      <c r="A16" s="233">
        <v>1</v>
      </c>
      <c r="B16" s="74" t="s">
        <v>212</v>
      </c>
      <c r="C16" s="237">
        <v>10.920682799753205</v>
      </c>
      <c r="D16" s="237">
        <v>10.671883432271992</v>
      </c>
      <c r="E16" s="237">
        <v>11.177700348432056</v>
      </c>
      <c r="F16" s="238">
        <v>1</v>
      </c>
      <c r="G16" s="237" t="s">
        <v>212</v>
      </c>
      <c r="H16" s="237">
        <v>10.618977020014826</v>
      </c>
      <c r="I16" s="237">
        <v>10.183841315916787</v>
      </c>
      <c r="J16" s="239">
        <v>11.073232323232324</v>
      </c>
    </row>
    <row r="17" spans="1:10" x14ac:dyDescent="0.15">
      <c r="A17" s="233">
        <v>2</v>
      </c>
      <c r="B17" s="74" t="s">
        <v>220</v>
      </c>
      <c r="C17" s="237">
        <v>8.7132378144923557</v>
      </c>
      <c r="D17" s="237">
        <v>8.6076632487857534</v>
      </c>
      <c r="E17" s="237">
        <v>8.8222996515679437</v>
      </c>
      <c r="F17" s="238">
        <v>2</v>
      </c>
      <c r="G17" s="237" t="s">
        <v>215</v>
      </c>
      <c r="H17" s="237">
        <v>7.8020756115641214</v>
      </c>
      <c r="I17" s="237">
        <v>7.6076439283986454</v>
      </c>
      <c r="J17" s="239">
        <v>8.0050505050505052</v>
      </c>
    </row>
    <row r="18" spans="1:10" x14ac:dyDescent="0.15">
      <c r="A18" s="233">
        <v>3</v>
      </c>
      <c r="B18" s="74" t="s">
        <v>221</v>
      </c>
      <c r="C18" s="237">
        <v>8.4458764653458562</v>
      </c>
      <c r="D18" s="237">
        <v>7.6902320561252031</v>
      </c>
      <c r="E18" s="237">
        <v>9.2264808362369326</v>
      </c>
      <c r="F18" s="238">
        <v>3</v>
      </c>
      <c r="G18" s="237" t="s">
        <v>220</v>
      </c>
      <c r="H18" s="237">
        <v>7.7958981961947114</v>
      </c>
      <c r="I18" s="237">
        <v>7.3294629898403478</v>
      </c>
      <c r="J18" s="239">
        <v>8.2828282828282838</v>
      </c>
    </row>
    <row r="19" spans="1:10" x14ac:dyDescent="0.15">
      <c r="A19" s="233">
        <v>4</v>
      </c>
      <c r="B19" s="74" t="s">
        <v>215</v>
      </c>
      <c r="C19" s="237">
        <v>7.7877562212929323</v>
      </c>
      <c r="D19" s="237">
        <v>8.2164058283863994</v>
      </c>
      <c r="E19" s="237">
        <v>7.3449477351916368</v>
      </c>
      <c r="F19" s="238">
        <v>4</v>
      </c>
      <c r="G19" s="237" t="s">
        <v>217</v>
      </c>
      <c r="H19" s="237">
        <v>7.6785273041759332</v>
      </c>
      <c r="I19" s="237">
        <v>8.0793420416061927</v>
      </c>
      <c r="J19" s="239">
        <v>7.2601010101010095</v>
      </c>
    </row>
    <row r="20" spans="1:10" x14ac:dyDescent="0.15">
      <c r="A20" s="233">
        <v>5</v>
      </c>
      <c r="B20" s="74" t="s">
        <v>217</v>
      </c>
      <c r="C20" s="237">
        <v>7.6163707410708161</v>
      </c>
      <c r="D20" s="237">
        <v>7.8251484079870481</v>
      </c>
      <c r="E20" s="237">
        <v>7.4006968641114987</v>
      </c>
      <c r="F20" s="238">
        <v>5</v>
      </c>
      <c r="G20" s="237" t="s">
        <v>216</v>
      </c>
      <c r="H20" s="237">
        <v>7.5735112428959726</v>
      </c>
      <c r="I20" s="237">
        <v>7.6923076923076925</v>
      </c>
      <c r="J20" s="239">
        <v>7.4494949494949489</v>
      </c>
    </row>
    <row r="21" spans="1:10" x14ac:dyDescent="0.15">
      <c r="A21" s="233">
        <v>6</v>
      </c>
      <c r="B21" s="74" t="s">
        <v>216</v>
      </c>
      <c r="C21" s="237">
        <v>7.4586960992664704</v>
      </c>
      <c r="D21" s="237">
        <v>7.7172153264975716</v>
      </c>
      <c r="E21" s="237">
        <v>7.1916376306620204</v>
      </c>
      <c r="F21" s="238">
        <v>6</v>
      </c>
      <c r="G21" s="237" t="s">
        <v>213</v>
      </c>
      <c r="H21" s="237">
        <v>7.2522856436866814</v>
      </c>
      <c r="I21" s="237">
        <v>7.3052733430091914</v>
      </c>
      <c r="J21" s="239">
        <v>7.1969696969696972</v>
      </c>
    </row>
    <row r="22" spans="1:10" x14ac:dyDescent="0.15">
      <c r="A22" s="233">
        <v>7</v>
      </c>
      <c r="B22" s="74" t="s">
        <v>213</v>
      </c>
      <c r="C22" s="237">
        <v>6.1835881264139303</v>
      </c>
      <c r="D22" s="237">
        <v>6.0307609282245007</v>
      </c>
      <c r="E22" s="237">
        <v>6.3414634146341466</v>
      </c>
      <c r="F22" s="238">
        <v>7</v>
      </c>
      <c r="G22" s="237" t="s">
        <v>222</v>
      </c>
      <c r="H22" s="237">
        <v>6.2144798616258958</v>
      </c>
      <c r="I22" s="237">
        <v>5.9990324141267539</v>
      </c>
      <c r="J22" s="239">
        <v>6.4393939393939394</v>
      </c>
    </row>
    <row r="23" spans="1:10" x14ac:dyDescent="0.15">
      <c r="A23" s="233">
        <v>8</v>
      </c>
      <c r="B23" s="74" t="s">
        <v>218</v>
      </c>
      <c r="C23" s="237">
        <v>6.0670459998628923</v>
      </c>
      <c r="D23" s="237">
        <v>6.0982191041554241</v>
      </c>
      <c r="E23" s="237">
        <v>6.034843205574913</v>
      </c>
      <c r="F23" s="238">
        <v>8</v>
      </c>
      <c r="G23" s="237" t="s">
        <v>221</v>
      </c>
      <c r="H23" s="237">
        <v>5.9179639238942432</v>
      </c>
      <c r="I23" s="237">
        <v>5.7087566521528785</v>
      </c>
      <c r="J23" s="239">
        <v>6.1363636363636402</v>
      </c>
    </row>
    <row r="24" spans="1:10" x14ac:dyDescent="0.15">
      <c r="A24" s="233">
        <v>9</v>
      </c>
      <c r="B24" s="74" t="s">
        <v>222</v>
      </c>
      <c r="C24" s="237">
        <v>5.4843353671076986</v>
      </c>
      <c r="D24" s="237">
        <v>5.2752293577981657</v>
      </c>
      <c r="E24" s="237">
        <v>5.7003484320557494</v>
      </c>
      <c r="F24" s="238">
        <v>9</v>
      </c>
      <c r="G24" s="237" t="s">
        <v>214</v>
      </c>
      <c r="H24" s="237">
        <v>5.6832221398566842</v>
      </c>
      <c r="I24" s="237">
        <v>5.5636187711659408</v>
      </c>
      <c r="J24" s="239">
        <v>5.808080808080808</v>
      </c>
    </row>
    <row r="25" spans="1:10" x14ac:dyDescent="0.15">
      <c r="A25" s="240">
        <v>10</v>
      </c>
      <c r="B25" s="76" t="s">
        <v>214</v>
      </c>
      <c r="C25" s="241">
        <v>5.2101185987523131</v>
      </c>
      <c r="D25" s="241">
        <v>5.1942795466810576</v>
      </c>
      <c r="E25" s="241">
        <v>5.2264808362369335</v>
      </c>
      <c r="F25" s="242">
        <v>10</v>
      </c>
      <c r="G25" s="241" t="s">
        <v>218</v>
      </c>
      <c r="H25" s="241">
        <v>5.3805287867556215</v>
      </c>
      <c r="I25" s="241">
        <v>5.3580067731011125</v>
      </c>
      <c r="J25" s="243">
        <v>5.404040404040404</v>
      </c>
    </row>
  </sheetData>
  <mergeCells count="2">
    <mergeCell ref="A1:E1"/>
    <mergeCell ref="F1:J1"/>
  </mergeCells>
  <phoneticPr fontId="3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sqref="A1:E1"/>
    </sheetView>
  </sheetViews>
  <sheetFormatPr defaultRowHeight="13.5" x14ac:dyDescent="0.15"/>
  <cols>
    <col min="1" max="1" width="5.25" style="177" bestFit="1" customWidth="1"/>
    <col min="2" max="2" width="11" style="177" bestFit="1" customWidth="1"/>
    <col min="3" max="5" width="9" style="177"/>
    <col min="6" max="6" width="5.25" style="177" bestFit="1" customWidth="1"/>
    <col min="7" max="7" width="11" style="177" bestFit="1" customWidth="1"/>
    <col min="8" max="13" width="9" style="177"/>
    <col min="14" max="14" width="11" style="177" bestFit="1" customWidth="1"/>
    <col min="15" max="16384" width="9" style="177"/>
  </cols>
  <sheetData>
    <row r="1" spans="1:10" ht="19.5" customHeight="1" x14ac:dyDescent="0.15">
      <c r="A1" s="251" t="s">
        <v>11</v>
      </c>
      <c r="B1" s="251"/>
      <c r="C1" s="251"/>
      <c r="D1" s="251"/>
      <c r="E1" s="252"/>
      <c r="F1" s="251" t="s">
        <v>15</v>
      </c>
      <c r="G1" s="251"/>
      <c r="H1" s="251"/>
      <c r="I1" s="251"/>
      <c r="J1" s="251"/>
    </row>
    <row r="2" spans="1:10" x14ac:dyDescent="0.15">
      <c r="A2" s="82" t="s">
        <v>150</v>
      </c>
      <c r="B2" s="76" t="s">
        <v>211</v>
      </c>
      <c r="C2" s="253" t="s">
        <v>156</v>
      </c>
      <c r="D2" s="253" t="s">
        <v>153</v>
      </c>
      <c r="E2" s="254" t="s">
        <v>154</v>
      </c>
      <c r="F2" s="255" t="s">
        <v>150</v>
      </c>
      <c r="G2" s="253" t="s">
        <v>211</v>
      </c>
      <c r="H2" s="253" t="s">
        <v>156</v>
      </c>
      <c r="I2" s="253" t="s">
        <v>153</v>
      </c>
      <c r="J2" s="254" t="s">
        <v>154</v>
      </c>
    </row>
    <row r="3" spans="1:10" x14ac:dyDescent="0.15">
      <c r="A3" s="230"/>
      <c r="B3" s="181" t="s">
        <v>157</v>
      </c>
      <c r="C3" s="181">
        <f>SUM(C4:C29)</f>
        <v>14587</v>
      </c>
      <c r="D3" s="181">
        <f t="shared" ref="D3:E3" si="0">SUM(D4:D29)</f>
        <v>7412</v>
      </c>
      <c r="E3" s="181">
        <f t="shared" si="0"/>
        <v>7175</v>
      </c>
      <c r="F3" s="166"/>
      <c r="G3" s="181" t="s">
        <v>157</v>
      </c>
      <c r="H3" s="181">
        <f>SUM(H4:H29)</f>
        <v>16188</v>
      </c>
      <c r="I3" s="181">
        <f t="shared" ref="I3:J3" si="1">SUM(I4:I29)</f>
        <v>8268</v>
      </c>
      <c r="J3" s="183">
        <f t="shared" si="1"/>
        <v>7920</v>
      </c>
    </row>
    <row r="4" spans="1:10" x14ac:dyDescent="0.15">
      <c r="A4" s="81">
        <v>1</v>
      </c>
      <c r="B4" s="74" t="s">
        <v>212</v>
      </c>
      <c r="C4" s="74">
        <v>1593</v>
      </c>
      <c r="D4" s="74">
        <v>791</v>
      </c>
      <c r="E4" s="89">
        <v>802</v>
      </c>
      <c r="F4" s="167">
        <v>1</v>
      </c>
      <c r="G4" s="74" t="s">
        <v>212</v>
      </c>
      <c r="H4" s="74">
        <v>1719</v>
      </c>
      <c r="I4" s="74">
        <v>842</v>
      </c>
      <c r="J4" s="89">
        <v>877</v>
      </c>
    </row>
    <row r="5" spans="1:10" x14ac:dyDescent="0.15">
      <c r="A5" s="81">
        <v>2</v>
      </c>
      <c r="B5" s="74" t="s">
        <v>220</v>
      </c>
      <c r="C5" s="74">
        <v>1271</v>
      </c>
      <c r="D5" s="74">
        <v>638</v>
      </c>
      <c r="E5" s="89">
        <v>633</v>
      </c>
      <c r="F5" s="167">
        <v>2</v>
      </c>
      <c r="G5" s="74" t="s">
        <v>215</v>
      </c>
      <c r="H5" s="74">
        <v>1263</v>
      </c>
      <c r="I5" s="74">
        <v>629</v>
      </c>
      <c r="J5" s="89">
        <v>634</v>
      </c>
    </row>
    <row r="6" spans="1:10" x14ac:dyDescent="0.15">
      <c r="A6" s="81">
        <v>3</v>
      </c>
      <c r="B6" s="74" t="s">
        <v>221</v>
      </c>
      <c r="C6" s="74">
        <v>1232</v>
      </c>
      <c r="D6" s="74">
        <v>570</v>
      </c>
      <c r="E6" s="89">
        <v>662</v>
      </c>
      <c r="F6" s="167">
        <v>3</v>
      </c>
      <c r="G6" s="74" t="s">
        <v>220</v>
      </c>
      <c r="H6" s="74">
        <v>1262</v>
      </c>
      <c r="I6" s="74">
        <v>606</v>
      </c>
      <c r="J6" s="89">
        <v>656</v>
      </c>
    </row>
    <row r="7" spans="1:10" x14ac:dyDescent="0.15">
      <c r="A7" s="81">
        <v>4</v>
      </c>
      <c r="B7" s="74" t="s">
        <v>215</v>
      </c>
      <c r="C7" s="74">
        <v>1136</v>
      </c>
      <c r="D7" s="74">
        <v>609</v>
      </c>
      <c r="E7" s="89">
        <v>527</v>
      </c>
      <c r="F7" s="167">
        <v>4</v>
      </c>
      <c r="G7" s="74" t="s">
        <v>217</v>
      </c>
      <c r="H7" s="74">
        <v>1243</v>
      </c>
      <c r="I7" s="74">
        <v>668</v>
      </c>
      <c r="J7" s="89">
        <v>575</v>
      </c>
    </row>
    <row r="8" spans="1:10" x14ac:dyDescent="0.15">
      <c r="A8" s="81">
        <v>5</v>
      </c>
      <c r="B8" s="74" t="s">
        <v>217</v>
      </c>
      <c r="C8" s="74">
        <v>1111</v>
      </c>
      <c r="D8" s="74">
        <v>580</v>
      </c>
      <c r="E8" s="89">
        <v>531</v>
      </c>
      <c r="F8" s="167">
        <v>5</v>
      </c>
      <c r="G8" s="74" t="s">
        <v>216</v>
      </c>
      <c r="H8" s="74">
        <v>1226</v>
      </c>
      <c r="I8" s="74">
        <v>636</v>
      </c>
      <c r="J8" s="89">
        <v>590</v>
      </c>
    </row>
    <row r="9" spans="1:10" x14ac:dyDescent="0.15">
      <c r="A9" s="81">
        <v>6</v>
      </c>
      <c r="B9" s="74" t="s">
        <v>216</v>
      </c>
      <c r="C9" s="74">
        <v>1088</v>
      </c>
      <c r="D9" s="74">
        <v>572</v>
      </c>
      <c r="E9" s="89">
        <v>516</v>
      </c>
      <c r="F9" s="167">
        <v>6</v>
      </c>
      <c r="G9" s="74" t="s">
        <v>213</v>
      </c>
      <c r="H9" s="74">
        <v>1174</v>
      </c>
      <c r="I9" s="74">
        <v>604</v>
      </c>
      <c r="J9" s="89">
        <v>570</v>
      </c>
    </row>
    <row r="10" spans="1:10" x14ac:dyDescent="0.15">
      <c r="A10" s="81">
        <v>7</v>
      </c>
      <c r="B10" s="74" t="s">
        <v>213</v>
      </c>
      <c r="C10" s="74">
        <v>902</v>
      </c>
      <c r="D10" s="74">
        <v>447</v>
      </c>
      <c r="E10" s="89">
        <v>455</v>
      </c>
      <c r="F10" s="167">
        <v>7</v>
      </c>
      <c r="G10" s="74" t="s">
        <v>222</v>
      </c>
      <c r="H10" s="74">
        <v>1006</v>
      </c>
      <c r="I10" s="74">
        <v>496</v>
      </c>
      <c r="J10" s="89">
        <v>510</v>
      </c>
    </row>
    <row r="11" spans="1:10" x14ac:dyDescent="0.15">
      <c r="A11" s="81">
        <v>8</v>
      </c>
      <c r="B11" s="74" t="s">
        <v>218</v>
      </c>
      <c r="C11" s="74">
        <v>885</v>
      </c>
      <c r="D11" s="74">
        <v>452</v>
      </c>
      <c r="E11" s="89">
        <v>433</v>
      </c>
      <c r="F11" s="167">
        <v>8</v>
      </c>
      <c r="G11" s="74" t="s">
        <v>221</v>
      </c>
      <c r="H11" s="74">
        <v>958</v>
      </c>
      <c r="I11" s="74">
        <v>472</v>
      </c>
      <c r="J11" s="89">
        <v>486</v>
      </c>
    </row>
    <row r="12" spans="1:10" x14ac:dyDescent="0.15">
      <c r="A12" s="81">
        <v>9</v>
      </c>
      <c r="B12" s="74" t="s">
        <v>222</v>
      </c>
      <c r="C12" s="74">
        <v>800</v>
      </c>
      <c r="D12" s="74">
        <v>391</v>
      </c>
      <c r="E12" s="89">
        <v>409</v>
      </c>
      <c r="F12" s="167">
        <v>9</v>
      </c>
      <c r="G12" s="74" t="s">
        <v>214</v>
      </c>
      <c r="H12" s="74">
        <v>920</v>
      </c>
      <c r="I12" s="74">
        <v>460</v>
      </c>
      <c r="J12" s="89">
        <v>460</v>
      </c>
    </row>
    <row r="13" spans="1:10" x14ac:dyDescent="0.15">
      <c r="A13" s="81">
        <v>10</v>
      </c>
      <c r="B13" s="74" t="s">
        <v>214</v>
      </c>
      <c r="C13" s="74">
        <v>760</v>
      </c>
      <c r="D13" s="74">
        <v>385</v>
      </c>
      <c r="E13" s="89">
        <v>375</v>
      </c>
      <c r="F13" s="167">
        <v>10</v>
      </c>
      <c r="G13" s="74" t="s">
        <v>218</v>
      </c>
      <c r="H13" s="74">
        <v>871</v>
      </c>
      <c r="I13" s="74">
        <v>443</v>
      </c>
      <c r="J13" s="89">
        <v>428</v>
      </c>
    </row>
    <row r="14" spans="1:10" x14ac:dyDescent="0.15">
      <c r="A14" s="81">
        <v>11</v>
      </c>
      <c r="B14" s="74" t="s">
        <v>219</v>
      </c>
      <c r="C14" s="74">
        <v>736</v>
      </c>
      <c r="D14" s="74">
        <v>384</v>
      </c>
      <c r="E14" s="89">
        <v>352</v>
      </c>
      <c r="F14" s="167">
        <v>11</v>
      </c>
      <c r="G14" s="74" t="s">
        <v>219</v>
      </c>
      <c r="H14" s="74">
        <v>705</v>
      </c>
      <c r="I14" s="74">
        <v>366</v>
      </c>
      <c r="J14" s="89">
        <v>339</v>
      </c>
    </row>
    <row r="15" spans="1:10" x14ac:dyDescent="0.15">
      <c r="A15" s="81">
        <v>12</v>
      </c>
      <c r="B15" s="74" t="s">
        <v>223</v>
      </c>
      <c r="C15" s="74">
        <v>435</v>
      </c>
      <c r="D15" s="74">
        <v>216</v>
      </c>
      <c r="E15" s="89">
        <v>219</v>
      </c>
      <c r="F15" s="167">
        <v>12</v>
      </c>
      <c r="G15" s="74" t="s">
        <v>223</v>
      </c>
      <c r="H15" s="74">
        <v>491</v>
      </c>
      <c r="I15" s="74">
        <v>278</v>
      </c>
      <c r="J15" s="89">
        <v>213</v>
      </c>
    </row>
    <row r="16" spans="1:10" x14ac:dyDescent="0.15">
      <c r="A16" s="81">
        <v>13</v>
      </c>
      <c r="B16" s="74" t="s">
        <v>227</v>
      </c>
      <c r="C16" s="74">
        <v>419</v>
      </c>
      <c r="D16" s="74">
        <v>250</v>
      </c>
      <c r="E16" s="89">
        <v>169</v>
      </c>
      <c r="F16" s="167">
        <v>13</v>
      </c>
      <c r="G16" s="74" t="s">
        <v>226</v>
      </c>
      <c r="H16" s="74">
        <v>483</v>
      </c>
      <c r="I16" s="74">
        <v>239</v>
      </c>
      <c r="J16" s="89">
        <v>244</v>
      </c>
    </row>
    <row r="17" spans="1:10" x14ac:dyDescent="0.15">
      <c r="A17" s="81">
        <v>14</v>
      </c>
      <c r="B17" s="74" t="s">
        <v>228</v>
      </c>
      <c r="C17" s="74">
        <v>391</v>
      </c>
      <c r="D17" s="74">
        <v>209</v>
      </c>
      <c r="E17" s="89">
        <v>182</v>
      </c>
      <c r="F17" s="167">
        <v>14</v>
      </c>
      <c r="G17" s="74" t="s">
        <v>227</v>
      </c>
      <c r="H17" s="74">
        <v>441</v>
      </c>
      <c r="I17" s="74">
        <v>272</v>
      </c>
      <c r="J17" s="89">
        <v>169</v>
      </c>
    </row>
    <row r="18" spans="1:10" x14ac:dyDescent="0.15">
      <c r="A18" s="81">
        <v>15</v>
      </c>
      <c r="B18" s="74" t="s">
        <v>226</v>
      </c>
      <c r="C18" s="74">
        <v>326</v>
      </c>
      <c r="D18" s="74">
        <v>164</v>
      </c>
      <c r="E18" s="89">
        <v>162</v>
      </c>
      <c r="F18" s="167">
        <v>15</v>
      </c>
      <c r="G18" s="74" t="s">
        <v>224</v>
      </c>
      <c r="H18" s="74">
        <v>418</v>
      </c>
      <c r="I18" s="74">
        <v>213</v>
      </c>
      <c r="J18" s="89">
        <v>205</v>
      </c>
    </row>
    <row r="19" spans="1:10" x14ac:dyDescent="0.15">
      <c r="A19" s="81">
        <v>16</v>
      </c>
      <c r="B19" s="74" t="s">
        <v>225</v>
      </c>
      <c r="C19" s="74">
        <v>296</v>
      </c>
      <c r="D19" s="74">
        <v>154</v>
      </c>
      <c r="E19" s="89">
        <v>142</v>
      </c>
      <c r="F19" s="167">
        <v>16</v>
      </c>
      <c r="G19" s="74" t="s">
        <v>228</v>
      </c>
      <c r="H19" s="74">
        <v>371</v>
      </c>
      <c r="I19" s="74">
        <v>201</v>
      </c>
      <c r="J19" s="89">
        <v>170</v>
      </c>
    </row>
    <row r="20" spans="1:10" x14ac:dyDescent="0.15">
      <c r="A20" s="81">
        <v>17</v>
      </c>
      <c r="B20" s="74" t="s">
        <v>224</v>
      </c>
      <c r="C20" s="74">
        <v>272</v>
      </c>
      <c r="D20" s="74">
        <v>142</v>
      </c>
      <c r="E20" s="89">
        <v>130</v>
      </c>
      <c r="F20" s="167">
        <v>17</v>
      </c>
      <c r="G20" s="74" t="s">
        <v>225</v>
      </c>
      <c r="H20" s="74">
        <v>362</v>
      </c>
      <c r="I20" s="74">
        <v>179</v>
      </c>
      <c r="J20" s="89">
        <v>183</v>
      </c>
    </row>
    <row r="21" spans="1:10" x14ac:dyDescent="0.15">
      <c r="A21" s="81">
        <v>18</v>
      </c>
      <c r="B21" s="74" t="s">
        <v>229</v>
      </c>
      <c r="C21" s="74">
        <v>221</v>
      </c>
      <c r="D21" s="74">
        <v>110</v>
      </c>
      <c r="E21" s="89">
        <v>111</v>
      </c>
      <c r="F21" s="167">
        <v>18</v>
      </c>
      <c r="G21" s="74" t="s">
        <v>229</v>
      </c>
      <c r="H21" s="74">
        <v>278</v>
      </c>
      <c r="I21" s="74">
        <v>139</v>
      </c>
      <c r="J21" s="89">
        <v>139</v>
      </c>
    </row>
    <row r="22" spans="1:10" x14ac:dyDescent="0.15">
      <c r="A22" s="81">
        <v>19</v>
      </c>
      <c r="B22" s="74" t="s">
        <v>230</v>
      </c>
      <c r="C22" s="74">
        <v>188</v>
      </c>
      <c r="D22" s="74">
        <v>106</v>
      </c>
      <c r="E22" s="89">
        <v>82</v>
      </c>
      <c r="F22" s="167">
        <v>19</v>
      </c>
      <c r="G22" s="74" t="s">
        <v>230</v>
      </c>
      <c r="H22" s="74">
        <v>274</v>
      </c>
      <c r="I22" s="74">
        <v>153</v>
      </c>
      <c r="J22" s="89">
        <v>121</v>
      </c>
    </row>
    <row r="23" spans="1:10" x14ac:dyDescent="0.15">
      <c r="A23" s="81">
        <v>20</v>
      </c>
      <c r="B23" s="74" t="s">
        <v>233</v>
      </c>
      <c r="C23" s="74">
        <v>121</v>
      </c>
      <c r="D23" s="74">
        <v>55</v>
      </c>
      <c r="E23" s="89">
        <v>66</v>
      </c>
      <c r="F23" s="167">
        <v>20</v>
      </c>
      <c r="G23" s="74" t="s">
        <v>231</v>
      </c>
      <c r="H23" s="74">
        <v>148</v>
      </c>
      <c r="I23" s="74">
        <v>78</v>
      </c>
      <c r="J23" s="89">
        <v>70</v>
      </c>
    </row>
    <row r="24" spans="1:10" x14ac:dyDescent="0.15">
      <c r="A24" s="81">
        <v>22</v>
      </c>
      <c r="B24" s="74" t="s">
        <v>234</v>
      </c>
      <c r="C24" s="74">
        <v>118</v>
      </c>
      <c r="D24" s="74">
        <v>51</v>
      </c>
      <c r="E24" s="89">
        <v>67</v>
      </c>
      <c r="F24" s="167">
        <v>22</v>
      </c>
      <c r="G24" s="74" t="s">
        <v>233</v>
      </c>
      <c r="H24" s="74">
        <v>124</v>
      </c>
      <c r="I24" s="74">
        <v>59</v>
      </c>
      <c r="J24" s="89">
        <v>65</v>
      </c>
    </row>
    <row r="25" spans="1:10" x14ac:dyDescent="0.15">
      <c r="A25" s="81">
        <v>21</v>
      </c>
      <c r="B25" s="74" t="s">
        <v>231</v>
      </c>
      <c r="C25" s="74">
        <v>104</v>
      </c>
      <c r="D25" s="74">
        <v>51</v>
      </c>
      <c r="E25" s="89">
        <v>53</v>
      </c>
      <c r="F25" s="167">
        <v>21</v>
      </c>
      <c r="G25" s="74" t="s">
        <v>232</v>
      </c>
      <c r="H25" s="74">
        <v>122</v>
      </c>
      <c r="I25" s="74">
        <v>61</v>
      </c>
      <c r="J25" s="89">
        <v>61</v>
      </c>
    </row>
    <row r="26" spans="1:10" x14ac:dyDescent="0.15">
      <c r="A26" s="81">
        <v>23</v>
      </c>
      <c r="B26" s="74" t="s">
        <v>235</v>
      </c>
      <c r="C26" s="74">
        <v>104</v>
      </c>
      <c r="D26" s="74">
        <v>46</v>
      </c>
      <c r="E26" s="89">
        <v>58</v>
      </c>
      <c r="F26" s="167">
        <v>23</v>
      </c>
      <c r="G26" s="74" t="s">
        <v>234</v>
      </c>
      <c r="H26" s="74">
        <v>108</v>
      </c>
      <c r="I26" s="74">
        <v>63</v>
      </c>
      <c r="J26" s="89">
        <v>45</v>
      </c>
    </row>
    <row r="27" spans="1:10" x14ac:dyDescent="0.15">
      <c r="A27" s="81">
        <v>24</v>
      </c>
      <c r="B27" s="74" t="s">
        <v>232</v>
      </c>
      <c r="C27" s="74">
        <v>78</v>
      </c>
      <c r="D27" s="74">
        <v>39</v>
      </c>
      <c r="E27" s="89">
        <v>39</v>
      </c>
      <c r="F27" s="167">
        <v>24</v>
      </c>
      <c r="G27" s="74" t="s">
        <v>235</v>
      </c>
      <c r="H27" s="74">
        <v>94</v>
      </c>
      <c r="I27" s="74">
        <v>40</v>
      </c>
      <c r="J27" s="89">
        <v>54</v>
      </c>
    </row>
    <row r="28" spans="1:10" x14ac:dyDescent="0.15">
      <c r="A28" s="256" t="s">
        <v>251</v>
      </c>
      <c r="B28" s="74" t="s">
        <v>238</v>
      </c>
      <c r="C28" s="29" t="s">
        <v>251</v>
      </c>
      <c r="D28" s="29" t="s">
        <v>251</v>
      </c>
      <c r="E28" s="30" t="s">
        <v>251</v>
      </c>
      <c r="F28" s="167">
        <v>25</v>
      </c>
      <c r="G28" s="74" t="s">
        <v>236</v>
      </c>
      <c r="H28" s="74">
        <v>70</v>
      </c>
      <c r="I28" s="74">
        <v>42</v>
      </c>
      <c r="J28" s="89">
        <v>28</v>
      </c>
    </row>
    <row r="29" spans="1:10" x14ac:dyDescent="0.15">
      <c r="A29" s="257" t="s">
        <v>251</v>
      </c>
      <c r="B29" s="76" t="s">
        <v>236</v>
      </c>
      <c r="C29" s="26" t="s">
        <v>251</v>
      </c>
      <c r="D29" s="26" t="s">
        <v>251</v>
      </c>
      <c r="E29" s="27" t="s">
        <v>251</v>
      </c>
      <c r="F29" s="258">
        <v>26</v>
      </c>
      <c r="G29" s="76" t="s">
        <v>238</v>
      </c>
      <c r="H29" s="76">
        <v>57</v>
      </c>
      <c r="I29" s="76">
        <v>29</v>
      </c>
      <c r="J29" s="91">
        <v>28</v>
      </c>
    </row>
  </sheetData>
  <mergeCells count="2">
    <mergeCell ref="A1:E1"/>
    <mergeCell ref="F1:J1"/>
  </mergeCells>
  <phoneticPr fontId="3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sqref="A1:E1"/>
    </sheetView>
  </sheetViews>
  <sheetFormatPr defaultRowHeight="13.5" x14ac:dyDescent="0.15"/>
  <cols>
    <col min="2" max="2" width="10" bestFit="1" customWidth="1"/>
    <col min="3" max="3" width="11" bestFit="1" customWidth="1"/>
    <col min="4" max="4" width="10.625" customWidth="1"/>
    <col min="5" max="5" width="11.625" bestFit="1" customWidth="1"/>
    <col min="7" max="7" width="10.5" bestFit="1" customWidth="1"/>
    <col min="8" max="8" width="11" bestFit="1" customWidth="1"/>
    <col min="9" max="9" width="10.625" customWidth="1"/>
    <col min="10" max="10" width="11.625" bestFit="1" customWidth="1"/>
  </cols>
  <sheetData>
    <row r="1" spans="1:10" ht="25.5" customHeight="1" x14ac:dyDescent="0.15">
      <c r="A1" s="84" t="s">
        <v>252</v>
      </c>
      <c r="B1" s="84"/>
      <c r="C1" s="84"/>
      <c r="D1" s="84"/>
      <c r="E1" s="84"/>
      <c r="F1" s="259" t="s">
        <v>253</v>
      </c>
      <c r="G1" s="84"/>
      <c r="H1" s="84"/>
      <c r="I1" s="84"/>
      <c r="J1" s="84"/>
    </row>
    <row r="2" spans="1:10" ht="18" customHeight="1" x14ac:dyDescent="0.15">
      <c r="A2" s="84" t="s">
        <v>254</v>
      </c>
      <c r="B2" s="84"/>
      <c r="C2" s="5"/>
      <c r="D2" s="6"/>
      <c r="E2" s="9"/>
      <c r="F2" s="259" t="s">
        <v>254</v>
      </c>
      <c r="G2" s="84"/>
      <c r="H2" s="5"/>
      <c r="I2" s="6"/>
      <c r="J2" s="9"/>
    </row>
    <row r="3" spans="1:10" ht="18" customHeight="1" x14ac:dyDescent="0.15">
      <c r="A3" s="85"/>
      <c r="B3" s="85"/>
      <c r="C3" s="66" t="s">
        <v>27</v>
      </c>
      <c r="D3" s="66" t="s">
        <v>28</v>
      </c>
      <c r="E3" s="141" t="s">
        <v>122</v>
      </c>
      <c r="F3" s="260"/>
      <c r="G3" s="85"/>
      <c r="H3" s="66" t="s">
        <v>27</v>
      </c>
      <c r="I3" s="66" t="s">
        <v>121</v>
      </c>
      <c r="J3" s="141" t="s">
        <v>122</v>
      </c>
    </row>
    <row r="4" spans="1:10" ht="18" customHeight="1" x14ac:dyDescent="0.15">
      <c r="A4" s="162" t="s">
        <v>90</v>
      </c>
      <c r="B4" s="74">
        <v>49066</v>
      </c>
      <c r="C4" s="74">
        <v>16229</v>
      </c>
      <c r="D4" s="74">
        <v>30361</v>
      </c>
      <c r="E4" s="89">
        <v>2476</v>
      </c>
      <c r="F4" s="261" t="s">
        <v>90</v>
      </c>
      <c r="G4" s="163">
        <v>52154</v>
      </c>
      <c r="H4" s="163">
        <v>16615</v>
      </c>
      <c r="I4" s="163">
        <v>32759</v>
      </c>
      <c r="J4" s="164">
        <v>2780</v>
      </c>
    </row>
    <row r="5" spans="1:10" ht="18" customHeight="1" x14ac:dyDescent="0.15">
      <c r="A5" s="165" t="s">
        <v>111</v>
      </c>
      <c r="B5" s="163">
        <v>27065</v>
      </c>
      <c r="C5" s="163">
        <v>7879</v>
      </c>
      <c r="D5" s="163">
        <v>17924</v>
      </c>
      <c r="E5" s="164">
        <v>1262</v>
      </c>
      <c r="F5" s="262" t="s">
        <v>111</v>
      </c>
      <c r="G5" s="163">
        <v>28604</v>
      </c>
      <c r="H5" s="163">
        <v>7918</v>
      </c>
      <c r="I5" s="163">
        <v>19394</v>
      </c>
      <c r="J5" s="164">
        <v>1292</v>
      </c>
    </row>
    <row r="6" spans="1:10" ht="18" customHeight="1" thickBot="1" x14ac:dyDescent="0.2">
      <c r="A6" s="162" t="s">
        <v>112</v>
      </c>
      <c r="B6" s="74">
        <v>22001</v>
      </c>
      <c r="C6" s="74">
        <v>8350</v>
      </c>
      <c r="D6" s="74">
        <v>12437</v>
      </c>
      <c r="E6" s="89">
        <v>1214</v>
      </c>
      <c r="F6" s="263" t="s">
        <v>112</v>
      </c>
      <c r="G6" s="74">
        <v>23550</v>
      </c>
      <c r="H6" s="74">
        <v>8697</v>
      </c>
      <c r="I6" s="74">
        <v>13365</v>
      </c>
      <c r="J6" s="89">
        <v>1488</v>
      </c>
    </row>
    <row r="7" spans="1:10" ht="18" customHeight="1" x14ac:dyDescent="0.15">
      <c r="A7" s="264" t="s">
        <v>244</v>
      </c>
      <c r="B7" s="264"/>
      <c r="C7" s="265"/>
      <c r="D7" s="265"/>
      <c r="E7" s="265"/>
      <c r="F7" s="266" t="s">
        <v>244</v>
      </c>
      <c r="G7" s="264"/>
      <c r="H7" s="265"/>
      <c r="I7" s="265"/>
      <c r="J7" s="265"/>
    </row>
    <row r="8" spans="1:10" ht="18" customHeight="1" x14ac:dyDescent="0.15">
      <c r="A8" s="85"/>
      <c r="B8" s="85"/>
      <c r="C8" s="66" t="s">
        <v>149</v>
      </c>
      <c r="D8" s="66" t="s">
        <v>28</v>
      </c>
      <c r="E8" s="141" t="s">
        <v>122</v>
      </c>
      <c r="F8" s="260"/>
      <c r="G8" s="85"/>
      <c r="H8" s="66" t="s">
        <v>149</v>
      </c>
      <c r="I8" s="66" t="s">
        <v>121</v>
      </c>
      <c r="J8" s="141" t="s">
        <v>122</v>
      </c>
    </row>
    <row r="9" spans="1:10" ht="18" customHeight="1" x14ac:dyDescent="0.15">
      <c r="A9" s="162" t="s">
        <v>90</v>
      </c>
      <c r="B9" s="181">
        <v>45638</v>
      </c>
      <c r="C9" s="181">
        <v>14587</v>
      </c>
      <c r="D9" s="181">
        <v>31051</v>
      </c>
      <c r="E9" s="30" t="s">
        <v>255</v>
      </c>
      <c r="F9" s="261" t="s">
        <v>90</v>
      </c>
      <c r="G9" s="181">
        <v>50990</v>
      </c>
      <c r="H9" s="181">
        <v>16188</v>
      </c>
      <c r="I9" s="181">
        <v>34802</v>
      </c>
      <c r="J9" s="30" t="s">
        <v>237</v>
      </c>
    </row>
    <row r="10" spans="1:10" ht="18" customHeight="1" x14ac:dyDescent="0.15">
      <c r="A10" s="165" t="s">
        <v>111</v>
      </c>
      <c r="B10" s="163">
        <v>25126</v>
      </c>
      <c r="C10" s="163">
        <v>7412</v>
      </c>
      <c r="D10" s="163">
        <v>17714</v>
      </c>
      <c r="E10" s="23" t="s">
        <v>237</v>
      </c>
      <c r="F10" s="262" t="s">
        <v>111</v>
      </c>
      <c r="G10" s="163">
        <v>28284</v>
      </c>
      <c r="H10" s="163">
        <v>8268</v>
      </c>
      <c r="I10" s="163">
        <v>20016</v>
      </c>
      <c r="J10" s="23" t="s">
        <v>237</v>
      </c>
    </row>
    <row r="11" spans="1:10" ht="18" customHeight="1" x14ac:dyDescent="0.15">
      <c r="A11" s="172" t="s">
        <v>112</v>
      </c>
      <c r="B11" s="76">
        <v>20512</v>
      </c>
      <c r="C11" s="76">
        <v>7175</v>
      </c>
      <c r="D11" s="76">
        <v>13337</v>
      </c>
      <c r="E11" s="27" t="s">
        <v>237</v>
      </c>
      <c r="F11" s="267" t="s">
        <v>112</v>
      </c>
      <c r="G11" s="76">
        <v>22706</v>
      </c>
      <c r="H11" s="76">
        <v>7920</v>
      </c>
      <c r="I11" s="76">
        <v>14786</v>
      </c>
      <c r="J11" s="27" t="s">
        <v>255</v>
      </c>
    </row>
    <row r="12" spans="1:10" ht="8.25" customHeight="1" x14ac:dyDescent="0.15">
      <c r="A12" s="268"/>
      <c r="B12" s="233"/>
      <c r="C12" s="233"/>
      <c r="D12" s="233"/>
      <c r="E12" s="269"/>
      <c r="F12" s="268"/>
      <c r="G12" s="233"/>
      <c r="H12" s="233"/>
      <c r="I12" s="233"/>
      <c r="J12" s="269"/>
    </row>
    <row r="13" spans="1:10" ht="29.25" customHeight="1" x14ac:dyDescent="0.15">
      <c r="A13" s="270"/>
      <c r="B13" s="106" t="s">
        <v>256</v>
      </c>
      <c r="C13" s="66" t="s">
        <v>257</v>
      </c>
      <c r="D13" s="106" t="s">
        <v>258</v>
      </c>
      <c r="E13" s="271" t="s">
        <v>259</v>
      </c>
      <c r="F13" s="272"/>
      <c r="G13" s="106" t="s">
        <v>256</v>
      </c>
      <c r="H13" s="66" t="s">
        <v>257</v>
      </c>
      <c r="I13" s="106" t="s">
        <v>258</v>
      </c>
      <c r="J13" s="271" t="s">
        <v>259</v>
      </c>
    </row>
    <row r="14" spans="1:10" ht="18" customHeight="1" x14ac:dyDescent="0.15">
      <c r="A14" s="273" t="s">
        <v>90</v>
      </c>
      <c r="B14" s="181">
        <f>B4-B9</f>
        <v>3428</v>
      </c>
      <c r="C14" s="227" t="s">
        <v>83</v>
      </c>
      <c r="D14" s="274">
        <v>518594</v>
      </c>
      <c r="E14" s="280">
        <f>B14/D14</f>
        <v>6.6101806037092599E-3</v>
      </c>
      <c r="F14" s="261" t="s">
        <v>90</v>
      </c>
      <c r="G14" s="181">
        <f>G4-G9</f>
        <v>1164</v>
      </c>
      <c r="H14" s="227" t="s">
        <v>83</v>
      </c>
      <c r="I14" s="274">
        <v>511739</v>
      </c>
      <c r="J14" s="280">
        <f>G14/I14</f>
        <v>2.2745970113671227E-3</v>
      </c>
    </row>
    <row r="15" spans="1:10" ht="18" customHeight="1" x14ac:dyDescent="0.15">
      <c r="A15" s="165" t="s">
        <v>111</v>
      </c>
      <c r="B15" s="163">
        <f>B5-B10</f>
        <v>1939</v>
      </c>
      <c r="C15" s="275" t="s">
        <v>83</v>
      </c>
      <c r="D15" s="276">
        <v>258960</v>
      </c>
      <c r="E15" s="277">
        <f>B15/D15</f>
        <v>7.4876428792091439E-3</v>
      </c>
      <c r="F15" s="262" t="s">
        <v>111</v>
      </c>
      <c r="G15" s="163">
        <f>G5-G10</f>
        <v>320</v>
      </c>
      <c r="H15" s="275" t="s">
        <v>83</v>
      </c>
      <c r="I15" s="276">
        <v>254605</v>
      </c>
      <c r="J15" s="277">
        <f t="shared" ref="J15:J16" si="0">G15/I15</f>
        <v>1.2568488442882113E-3</v>
      </c>
    </row>
    <row r="16" spans="1:10" x14ac:dyDescent="0.15">
      <c r="A16" s="172" t="s">
        <v>112</v>
      </c>
      <c r="B16" s="76">
        <f>B6-B11</f>
        <v>1489</v>
      </c>
      <c r="C16" s="253" t="s">
        <v>83</v>
      </c>
      <c r="D16" s="278">
        <v>259634</v>
      </c>
      <c r="E16" s="279">
        <f t="shared" ref="E16" si="1">B16/D16</f>
        <v>5.7349961869400772E-3</v>
      </c>
      <c r="F16" s="267" t="s">
        <v>112</v>
      </c>
      <c r="G16" s="76">
        <f>G6-G11</f>
        <v>844</v>
      </c>
      <c r="H16" s="253" t="s">
        <v>83</v>
      </c>
      <c r="I16" s="278">
        <v>257134</v>
      </c>
      <c r="J16" s="279">
        <f t="shared" si="0"/>
        <v>3.2823352804374371E-3</v>
      </c>
    </row>
  </sheetData>
  <mergeCells count="10">
    <mergeCell ref="A7:B8"/>
    <mergeCell ref="C7:E7"/>
    <mergeCell ref="F7:G8"/>
    <mergeCell ref="H7:J7"/>
    <mergeCell ref="A1:E1"/>
    <mergeCell ref="F1:J1"/>
    <mergeCell ref="A2:B3"/>
    <mergeCell ref="C2:E2"/>
    <mergeCell ref="F2:G3"/>
    <mergeCell ref="H2:J2"/>
  </mergeCells>
  <phoneticPr fontId="3"/>
  <pageMargins left="0.7" right="0.7" top="0.75" bottom="0.75" header="0.3" footer="0.3"/>
  <pageSetup paperSize="9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workbookViewId="0">
      <selection sqref="A1:A2"/>
    </sheetView>
  </sheetViews>
  <sheetFormatPr defaultRowHeight="13.5" x14ac:dyDescent="0.15"/>
  <cols>
    <col min="1" max="1" width="14.375" bestFit="1" customWidth="1"/>
    <col min="2" max="2" width="7.875" customWidth="1"/>
    <col min="3" max="3" width="5.875" customWidth="1"/>
    <col min="4" max="4" width="7.875" customWidth="1"/>
    <col min="5" max="5" width="5.875" bestFit="1" customWidth="1"/>
    <col min="6" max="6" width="12.75" bestFit="1" customWidth="1"/>
    <col min="7" max="7" width="7.875" customWidth="1"/>
    <col min="8" max="8" width="5.875" customWidth="1"/>
    <col min="9" max="9" width="7.875" customWidth="1"/>
    <col min="10" max="10" width="5.875" customWidth="1"/>
    <col min="11" max="11" width="12.75" customWidth="1"/>
  </cols>
  <sheetData>
    <row r="1" spans="1:11" ht="22.5" customHeight="1" x14ac:dyDescent="0.15">
      <c r="A1" s="284"/>
      <c r="B1" s="281" t="s">
        <v>11</v>
      </c>
      <c r="C1" s="281"/>
      <c r="D1" s="281"/>
      <c r="E1" s="148"/>
      <c r="F1" s="282"/>
      <c r="G1" s="283" t="s">
        <v>15</v>
      </c>
      <c r="H1" s="283"/>
      <c r="I1" s="281"/>
      <c r="J1" s="148"/>
      <c r="K1" s="148"/>
    </row>
    <row r="2" spans="1:11" x14ac:dyDescent="0.15">
      <c r="A2" s="285"/>
      <c r="B2" s="286" t="s">
        <v>83</v>
      </c>
      <c r="C2" s="284"/>
      <c r="D2" s="286" t="s">
        <v>244</v>
      </c>
      <c r="E2" s="284"/>
      <c r="F2" s="287" t="s">
        <v>260</v>
      </c>
      <c r="G2" s="288" t="s">
        <v>83</v>
      </c>
      <c r="H2" s="284"/>
      <c r="I2" s="286" t="s">
        <v>244</v>
      </c>
      <c r="J2" s="284"/>
      <c r="K2" s="289" t="s">
        <v>260</v>
      </c>
    </row>
    <row r="3" spans="1:11" ht="18.75" customHeight="1" x14ac:dyDescent="0.15">
      <c r="A3" s="290" t="s">
        <v>90</v>
      </c>
      <c r="B3" s="291">
        <v>30361</v>
      </c>
      <c r="C3" s="292"/>
      <c r="D3" s="291">
        <v>31051</v>
      </c>
      <c r="E3" s="292"/>
      <c r="F3" s="299">
        <v>-690</v>
      </c>
      <c r="G3" s="293">
        <v>32759</v>
      </c>
      <c r="H3" s="294"/>
      <c r="I3" s="295">
        <v>34802</v>
      </c>
      <c r="J3" s="294"/>
      <c r="K3" s="303">
        <v>-2043</v>
      </c>
    </row>
    <row r="4" spans="1:11" ht="15.75" customHeight="1" x14ac:dyDescent="0.15">
      <c r="A4" s="290"/>
      <c r="B4" s="296" t="s">
        <v>261</v>
      </c>
      <c r="C4" s="297"/>
      <c r="D4" s="297"/>
      <c r="E4" s="298"/>
      <c r="F4" s="299">
        <v>2476</v>
      </c>
      <c r="G4" s="300" t="s">
        <v>261</v>
      </c>
      <c r="H4" s="301"/>
      <c r="I4" s="301"/>
      <c r="J4" s="302"/>
      <c r="K4" s="303">
        <v>2837</v>
      </c>
    </row>
    <row r="5" spans="1:11" ht="15.75" customHeight="1" x14ac:dyDescent="0.15">
      <c r="A5" s="304"/>
      <c r="B5" s="305" t="s">
        <v>262</v>
      </c>
      <c r="C5" s="306"/>
      <c r="D5" s="306"/>
      <c r="E5" s="307"/>
      <c r="F5" s="308">
        <v>-3166</v>
      </c>
      <c r="G5" s="309" t="s">
        <v>262</v>
      </c>
      <c r="H5" s="310"/>
      <c r="I5" s="310"/>
      <c r="J5" s="311"/>
      <c r="K5" s="312">
        <v>-4880</v>
      </c>
    </row>
    <row r="6" spans="1:11" x14ac:dyDescent="0.15">
      <c r="A6" s="313"/>
      <c r="B6" s="314"/>
      <c r="C6" s="315" t="s">
        <v>150</v>
      </c>
      <c r="D6" s="316"/>
      <c r="E6" s="315" t="s">
        <v>150</v>
      </c>
      <c r="F6" s="317"/>
      <c r="G6" s="318"/>
      <c r="H6" s="319" t="s">
        <v>150</v>
      </c>
      <c r="I6" s="320"/>
      <c r="J6" s="319" t="s">
        <v>150</v>
      </c>
      <c r="K6" s="321"/>
    </row>
    <row r="7" spans="1:11" x14ac:dyDescent="0.15">
      <c r="A7" s="313" t="s">
        <v>168</v>
      </c>
      <c r="B7" s="322">
        <v>756</v>
      </c>
      <c r="C7" s="322">
        <v>10</v>
      </c>
      <c r="D7" s="322">
        <v>883</v>
      </c>
      <c r="E7" s="322">
        <v>10</v>
      </c>
      <c r="F7" s="326">
        <v>-127</v>
      </c>
      <c r="G7" s="323">
        <v>1158</v>
      </c>
      <c r="H7" s="324">
        <v>9</v>
      </c>
      <c r="I7" s="324">
        <v>817</v>
      </c>
      <c r="J7" s="324">
        <v>11</v>
      </c>
      <c r="K7" s="325">
        <v>341</v>
      </c>
    </row>
    <row r="8" spans="1:11" x14ac:dyDescent="0.15">
      <c r="A8" s="313" t="s">
        <v>180</v>
      </c>
      <c r="B8" s="322">
        <v>379</v>
      </c>
      <c r="C8" s="322">
        <v>20</v>
      </c>
      <c r="D8" s="322">
        <v>251</v>
      </c>
      <c r="E8" s="322">
        <v>22</v>
      </c>
      <c r="F8" s="326">
        <v>128</v>
      </c>
      <c r="G8" s="323">
        <v>514</v>
      </c>
      <c r="H8" s="324">
        <v>16</v>
      </c>
      <c r="I8" s="324">
        <v>257</v>
      </c>
      <c r="J8" s="324">
        <v>21</v>
      </c>
      <c r="K8" s="325">
        <v>257</v>
      </c>
    </row>
    <row r="9" spans="1:11" x14ac:dyDescent="0.15">
      <c r="A9" s="313" t="s">
        <v>263</v>
      </c>
      <c r="B9" s="322">
        <v>423</v>
      </c>
      <c r="C9" s="322">
        <v>18</v>
      </c>
      <c r="D9" s="322">
        <v>301</v>
      </c>
      <c r="E9" s="322">
        <v>19</v>
      </c>
      <c r="F9" s="326">
        <v>122</v>
      </c>
      <c r="G9" s="323">
        <v>575</v>
      </c>
      <c r="H9" s="324">
        <v>14</v>
      </c>
      <c r="I9" s="324">
        <v>299</v>
      </c>
      <c r="J9" s="324">
        <v>20</v>
      </c>
      <c r="K9" s="325">
        <v>276</v>
      </c>
    </row>
    <row r="10" spans="1:11" x14ac:dyDescent="0.15">
      <c r="A10" s="313" t="s">
        <v>165</v>
      </c>
      <c r="B10" s="322">
        <v>1469</v>
      </c>
      <c r="C10" s="322">
        <v>7</v>
      </c>
      <c r="D10" s="322">
        <v>1136</v>
      </c>
      <c r="E10" s="322">
        <v>7</v>
      </c>
      <c r="F10" s="326">
        <v>333</v>
      </c>
      <c r="G10" s="323">
        <v>1535</v>
      </c>
      <c r="H10" s="324">
        <v>7</v>
      </c>
      <c r="I10" s="324">
        <v>1215</v>
      </c>
      <c r="J10" s="324">
        <v>7</v>
      </c>
      <c r="K10" s="325">
        <v>320</v>
      </c>
    </row>
    <row r="11" spans="1:11" x14ac:dyDescent="0.15">
      <c r="A11" s="313" t="s">
        <v>183</v>
      </c>
      <c r="B11" s="322">
        <v>309</v>
      </c>
      <c r="C11" s="322">
        <v>21</v>
      </c>
      <c r="D11" s="322">
        <v>222</v>
      </c>
      <c r="E11" s="322">
        <v>23</v>
      </c>
      <c r="F11" s="326">
        <v>87</v>
      </c>
      <c r="G11" s="323">
        <v>434</v>
      </c>
      <c r="H11" s="324">
        <v>20</v>
      </c>
      <c r="I11" s="324">
        <v>197</v>
      </c>
      <c r="J11" s="324">
        <v>25</v>
      </c>
      <c r="K11" s="325">
        <v>237</v>
      </c>
    </row>
    <row r="12" spans="1:11" x14ac:dyDescent="0.15">
      <c r="A12" s="313" t="s">
        <v>182</v>
      </c>
      <c r="B12" s="322">
        <v>404</v>
      </c>
      <c r="C12" s="322">
        <v>19</v>
      </c>
      <c r="D12" s="322">
        <v>354</v>
      </c>
      <c r="E12" s="322">
        <v>18</v>
      </c>
      <c r="F12" s="326">
        <v>50</v>
      </c>
      <c r="G12" s="323">
        <v>499</v>
      </c>
      <c r="H12" s="324">
        <v>18</v>
      </c>
      <c r="I12" s="324">
        <v>338</v>
      </c>
      <c r="J12" s="324">
        <v>18</v>
      </c>
      <c r="K12" s="325">
        <v>161</v>
      </c>
    </row>
    <row r="13" spans="1:11" x14ac:dyDescent="0.15">
      <c r="A13" s="313" t="s">
        <v>163</v>
      </c>
      <c r="B13" s="322">
        <v>1959</v>
      </c>
      <c r="C13" s="322">
        <v>5</v>
      </c>
      <c r="D13" s="322">
        <v>1052</v>
      </c>
      <c r="E13" s="322">
        <v>9</v>
      </c>
      <c r="F13" s="326">
        <v>907</v>
      </c>
      <c r="G13" s="323">
        <v>1704</v>
      </c>
      <c r="H13" s="324">
        <v>6</v>
      </c>
      <c r="I13" s="324">
        <v>1122</v>
      </c>
      <c r="J13" s="324">
        <v>9</v>
      </c>
      <c r="K13" s="325">
        <v>582</v>
      </c>
    </row>
    <row r="14" spans="1:11" x14ac:dyDescent="0.15">
      <c r="A14" s="313" t="s">
        <v>162</v>
      </c>
      <c r="B14" s="322">
        <v>2372</v>
      </c>
      <c r="C14" s="322">
        <v>4</v>
      </c>
      <c r="D14" s="322">
        <v>2007</v>
      </c>
      <c r="E14" s="322">
        <v>5</v>
      </c>
      <c r="F14" s="326">
        <v>365</v>
      </c>
      <c r="G14" s="323">
        <v>2274</v>
      </c>
      <c r="H14" s="324">
        <v>4</v>
      </c>
      <c r="I14" s="324">
        <v>2402</v>
      </c>
      <c r="J14" s="324">
        <v>5</v>
      </c>
      <c r="K14" s="325">
        <v>-128</v>
      </c>
    </row>
    <row r="15" spans="1:11" x14ac:dyDescent="0.15">
      <c r="A15" s="313" t="s">
        <v>166</v>
      </c>
      <c r="B15" s="322">
        <v>1297</v>
      </c>
      <c r="C15" s="322">
        <v>8</v>
      </c>
      <c r="D15" s="322">
        <v>1400</v>
      </c>
      <c r="E15" s="322">
        <v>6</v>
      </c>
      <c r="F15" s="326">
        <v>-103</v>
      </c>
      <c r="G15" s="323">
        <v>1428</v>
      </c>
      <c r="H15" s="324">
        <v>8</v>
      </c>
      <c r="I15" s="324">
        <v>1457</v>
      </c>
      <c r="J15" s="324">
        <v>6</v>
      </c>
      <c r="K15" s="325">
        <v>-29</v>
      </c>
    </row>
    <row r="16" spans="1:11" x14ac:dyDescent="0.15">
      <c r="A16" s="313" t="s">
        <v>160</v>
      </c>
      <c r="B16" s="322">
        <v>3801</v>
      </c>
      <c r="C16" s="322">
        <v>2</v>
      </c>
      <c r="D16" s="322">
        <v>5109</v>
      </c>
      <c r="E16" s="322">
        <v>2</v>
      </c>
      <c r="F16" s="326">
        <v>-1308</v>
      </c>
      <c r="G16" s="323">
        <v>4163</v>
      </c>
      <c r="H16" s="324">
        <v>2</v>
      </c>
      <c r="I16" s="324">
        <v>5390</v>
      </c>
      <c r="J16" s="324">
        <v>2</v>
      </c>
      <c r="K16" s="325">
        <v>-1227</v>
      </c>
    </row>
    <row r="17" spans="1:11" x14ac:dyDescent="0.15">
      <c r="A17" s="313" t="s">
        <v>164</v>
      </c>
      <c r="B17" s="322">
        <v>1856</v>
      </c>
      <c r="C17" s="322">
        <v>6</v>
      </c>
      <c r="D17" s="322">
        <v>2110</v>
      </c>
      <c r="E17" s="322">
        <v>4</v>
      </c>
      <c r="F17" s="326">
        <v>-254</v>
      </c>
      <c r="G17" s="323">
        <v>1937</v>
      </c>
      <c r="H17" s="324">
        <v>5</v>
      </c>
      <c r="I17" s="324">
        <v>2642</v>
      </c>
      <c r="J17" s="324">
        <v>4</v>
      </c>
      <c r="K17" s="325">
        <v>-705</v>
      </c>
    </row>
    <row r="18" spans="1:11" x14ac:dyDescent="0.15">
      <c r="A18" s="313" t="s">
        <v>159</v>
      </c>
      <c r="B18" s="322">
        <v>4719</v>
      </c>
      <c r="C18" s="322">
        <v>1</v>
      </c>
      <c r="D18" s="322">
        <v>5416</v>
      </c>
      <c r="E18" s="322">
        <v>1</v>
      </c>
      <c r="F18" s="326">
        <v>-697</v>
      </c>
      <c r="G18" s="323">
        <v>4950</v>
      </c>
      <c r="H18" s="324">
        <v>1</v>
      </c>
      <c r="I18" s="324">
        <v>6290</v>
      </c>
      <c r="J18" s="324">
        <v>1</v>
      </c>
      <c r="K18" s="325">
        <v>-1340</v>
      </c>
    </row>
    <row r="19" spans="1:11" x14ac:dyDescent="0.15">
      <c r="A19" s="313" t="s">
        <v>161</v>
      </c>
      <c r="B19" s="322">
        <v>2894</v>
      </c>
      <c r="C19" s="322">
        <v>3</v>
      </c>
      <c r="D19" s="322">
        <v>3106</v>
      </c>
      <c r="E19" s="322">
        <v>3</v>
      </c>
      <c r="F19" s="326">
        <v>-212</v>
      </c>
      <c r="G19" s="323">
        <v>3193</v>
      </c>
      <c r="H19" s="324">
        <v>3</v>
      </c>
      <c r="I19" s="324">
        <v>3956</v>
      </c>
      <c r="J19" s="324">
        <v>3</v>
      </c>
      <c r="K19" s="325">
        <v>-763</v>
      </c>
    </row>
    <row r="20" spans="1:11" x14ac:dyDescent="0.15">
      <c r="A20" s="313" t="s">
        <v>173</v>
      </c>
      <c r="B20" s="322">
        <v>583</v>
      </c>
      <c r="C20" s="322">
        <v>13</v>
      </c>
      <c r="D20" s="322">
        <v>598</v>
      </c>
      <c r="E20" s="322">
        <v>13</v>
      </c>
      <c r="F20" s="326">
        <v>-15</v>
      </c>
      <c r="G20" s="323">
        <v>720</v>
      </c>
      <c r="H20" s="324">
        <v>13</v>
      </c>
      <c r="I20" s="324">
        <v>699</v>
      </c>
      <c r="J20" s="324">
        <v>14</v>
      </c>
      <c r="K20" s="325">
        <v>21</v>
      </c>
    </row>
    <row r="21" spans="1:11" x14ac:dyDescent="0.15">
      <c r="A21" s="313" t="s">
        <v>195</v>
      </c>
      <c r="B21" s="322">
        <v>110</v>
      </c>
      <c r="C21" s="322">
        <v>33</v>
      </c>
      <c r="D21" s="322">
        <v>124</v>
      </c>
      <c r="E21" s="322">
        <v>30</v>
      </c>
      <c r="F21" s="326">
        <v>-14</v>
      </c>
      <c r="G21" s="323">
        <v>130</v>
      </c>
      <c r="H21" s="324">
        <v>30</v>
      </c>
      <c r="I21" s="324">
        <v>154</v>
      </c>
      <c r="J21" s="324">
        <v>28</v>
      </c>
      <c r="K21" s="325">
        <v>-24</v>
      </c>
    </row>
    <row r="22" spans="1:11" x14ac:dyDescent="0.15">
      <c r="A22" s="313" t="s">
        <v>190</v>
      </c>
      <c r="B22" s="322">
        <v>180</v>
      </c>
      <c r="C22" s="322">
        <v>26</v>
      </c>
      <c r="D22" s="322">
        <v>111</v>
      </c>
      <c r="E22" s="322">
        <v>32</v>
      </c>
      <c r="F22" s="326">
        <v>69</v>
      </c>
      <c r="G22" s="323">
        <v>204</v>
      </c>
      <c r="H22" s="324">
        <v>25</v>
      </c>
      <c r="I22" s="324">
        <v>138</v>
      </c>
      <c r="J22" s="324">
        <v>29</v>
      </c>
      <c r="K22" s="325">
        <v>66</v>
      </c>
    </row>
    <row r="23" spans="1:11" x14ac:dyDescent="0.15">
      <c r="A23" s="313" t="s">
        <v>208</v>
      </c>
      <c r="B23" s="322">
        <v>37</v>
      </c>
      <c r="C23" s="322">
        <v>46</v>
      </c>
      <c r="D23" s="322">
        <v>37</v>
      </c>
      <c r="E23" s="322">
        <v>44</v>
      </c>
      <c r="F23" s="326">
        <v>0</v>
      </c>
      <c r="G23" s="323">
        <v>52</v>
      </c>
      <c r="H23" s="324">
        <v>43</v>
      </c>
      <c r="I23" s="324">
        <v>41</v>
      </c>
      <c r="J23" s="324">
        <v>44</v>
      </c>
      <c r="K23" s="325">
        <v>11</v>
      </c>
    </row>
    <row r="24" spans="1:11" x14ac:dyDescent="0.15">
      <c r="A24" s="313" t="s">
        <v>188</v>
      </c>
      <c r="B24" s="322">
        <v>187</v>
      </c>
      <c r="C24" s="322">
        <v>25</v>
      </c>
      <c r="D24" s="322">
        <v>176</v>
      </c>
      <c r="E24" s="322">
        <v>24</v>
      </c>
      <c r="F24" s="326">
        <v>11</v>
      </c>
      <c r="G24" s="323">
        <v>221</v>
      </c>
      <c r="H24" s="324">
        <v>24</v>
      </c>
      <c r="I24" s="324">
        <v>211</v>
      </c>
      <c r="J24" s="324">
        <v>24</v>
      </c>
      <c r="K24" s="325">
        <v>10</v>
      </c>
    </row>
    <row r="25" spans="1:11" x14ac:dyDescent="0.15">
      <c r="A25" s="313" t="s">
        <v>181</v>
      </c>
      <c r="B25" s="322">
        <v>425</v>
      </c>
      <c r="C25" s="322">
        <v>17</v>
      </c>
      <c r="D25" s="322">
        <v>468</v>
      </c>
      <c r="E25" s="322">
        <v>16</v>
      </c>
      <c r="F25" s="326">
        <v>-43</v>
      </c>
      <c r="G25" s="323">
        <v>505</v>
      </c>
      <c r="H25" s="324">
        <v>17</v>
      </c>
      <c r="I25" s="324">
        <v>499</v>
      </c>
      <c r="J25" s="324">
        <v>16</v>
      </c>
      <c r="K25" s="325">
        <v>6</v>
      </c>
    </row>
    <row r="26" spans="1:11" x14ac:dyDescent="0.15">
      <c r="A26" s="313" t="s">
        <v>191</v>
      </c>
      <c r="B26" s="322">
        <v>174</v>
      </c>
      <c r="C26" s="322">
        <v>27</v>
      </c>
      <c r="D26" s="322">
        <v>151</v>
      </c>
      <c r="E26" s="322">
        <v>25</v>
      </c>
      <c r="F26" s="326">
        <v>23</v>
      </c>
      <c r="G26" s="323">
        <v>168</v>
      </c>
      <c r="H26" s="324">
        <v>26</v>
      </c>
      <c r="I26" s="324">
        <v>172</v>
      </c>
      <c r="J26" s="324">
        <v>27</v>
      </c>
      <c r="K26" s="325">
        <v>-4</v>
      </c>
    </row>
    <row r="27" spans="1:11" x14ac:dyDescent="0.15">
      <c r="A27" s="313" t="s">
        <v>171</v>
      </c>
      <c r="B27" s="322">
        <v>743</v>
      </c>
      <c r="C27" s="322">
        <v>12</v>
      </c>
      <c r="D27" s="322">
        <v>822</v>
      </c>
      <c r="E27" s="322">
        <v>11</v>
      </c>
      <c r="F27" s="326">
        <v>-79</v>
      </c>
      <c r="G27" s="323">
        <v>946</v>
      </c>
      <c r="H27" s="324">
        <v>11</v>
      </c>
      <c r="I27" s="324">
        <v>833</v>
      </c>
      <c r="J27" s="324">
        <v>10</v>
      </c>
      <c r="K27" s="325">
        <v>113</v>
      </c>
    </row>
    <row r="28" spans="1:11" x14ac:dyDescent="0.15">
      <c r="A28" s="313" t="s">
        <v>167</v>
      </c>
      <c r="B28" s="322">
        <v>1010</v>
      </c>
      <c r="C28" s="322">
        <v>9</v>
      </c>
      <c r="D28" s="322">
        <v>1124</v>
      </c>
      <c r="E28" s="322">
        <v>8</v>
      </c>
      <c r="F28" s="326">
        <v>-114</v>
      </c>
      <c r="G28" s="323">
        <v>1011</v>
      </c>
      <c r="H28" s="324">
        <v>10</v>
      </c>
      <c r="I28" s="324">
        <v>1198</v>
      </c>
      <c r="J28" s="324">
        <v>8</v>
      </c>
      <c r="K28" s="325">
        <v>-187</v>
      </c>
    </row>
    <row r="29" spans="1:11" x14ac:dyDescent="0.15">
      <c r="A29" s="313" t="s">
        <v>179</v>
      </c>
      <c r="B29" s="322">
        <v>440</v>
      </c>
      <c r="C29" s="322">
        <v>16</v>
      </c>
      <c r="D29" s="322">
        <v>498</v>
      </c>
      <c r="E29" s="322">
        <v>14</v>
      </c>
      <c r="F29" s="326">
        <v>-58</v>
      </c>
      <c r="G29" s="323">
        <v>407</v>
      </c>
      <c r="H29" s="324">
        <v>21</v>
      </c>
      <c r="I29" s="324">
        <v>352</v>
      </c>
      <c r="J29" s="324">
        <v>17</v>
      </c>
      <c r="K29" s="325">
        <v>55</v>
      </c>
    </row>
    <row r="30" spans="1:11" x14ac:dyDescent="0.15">
      <c r="A30" s="313" t="s">
        <v>193</v>
      </c>
      <c r="B30" s="322">
        <v>132</v>
      </c>
      <c r="C30" s="322">
        <v>29</v>
      </c>
      <c r="D30" s="322">
        <v>143</v>
      </c>
      <c r="E30" s="322">
        <v>27</v>
      </c>
      <c r="F30" s="326">
        <v>-11</v>
      </c>
      <c r="G30" s="323">
        <v>154</v>
      </c>
      <c r="H30" s="324">
        <v>28</v>
      </c>
      <c r="I30" s="324">
        <v>183</v>
      </c>
      <c r="J30" s="324">
        <v>26</v>
      </c>
      <c r="K30" s="325">
        <v>-29</v>
      </c>
    </row>
    <row r="31" spans="1:11" x14ac:dyDescent="0.15">
      <c r="A31" s="313" t="s">
        <v>186</v>
      </c>
      <c r="B31" s="322">
        <v>274</v>
      </c>
      <c r="C31" s="322">
        <v>22</v>
      </c>
      <c r="D31" s="322">
        <v>261</v>
      </c>
      <c r="E31" s="322">
        <v>20</v>
      </c>
      <c r="F31" s="326">
        <v>13</v>
      </c>
      <c r="G31" s="323">
        <v>251</v>
      </c>
      <c r="H31" s="324">
        <v>23</v>
      </c>
      <c r="I31" s="324">
        <v>317</v>
      </c>
      <c r="J31" s="324">
        <v>19</v>
      </c>
      <c r="K31" s="325">
        <v>-66</v>
      </c>
    </row>
    <row r="32" spans="1:11" x14ac:dyDescent="0.15">
      <c r="A32" s="313" t="s">
        <v>172</v>
      </c>
      <c r="B32" s="322">
        <v>748</v>
      </c>
      <c r="C32" s="322">
        <v>11</v>
      </c>
      <c r="D32" s="322">
        <v>619</v>
      </c>
      <c r="E32" s="322">
        <v>12</v>
      </c>
      <c r="F32" s="326">
        <v>129</v>
      </c>
      <c r="G32" s="323">
        <v>820</v>
      </c>
      <c r="H32" s="324">
        <v>12</v>
      </c>
      <c r="I32" s="324">
        <v>707</v>
      </c>
      <c r="J32" s="324">
        <v>13</v>
      </c>
      <c r="K32" s="325">
        <v>113</v>
      </c>
    </row>
    <row r="33" spans="1:11" x14ac:dyDescent="0.15">
      <c r="A33" s="313" t="s">
        <v>176</v>
      </c>
      <c r="B33" s="322">
        <v>465</v>
      </c>
      <c r="C33" s="322">
        <v>14</v>
      </c>
      <c r="D33" s="322">
        <v>449</v>
      </c>
      <c r="E33" s="322">
        <v>17</v>
      </c>
      <c r="F33" s="326">
        <v>16</v>
      </c>
      <c r="G33" s="323">
        <v>447</v>
      </c>
      <c r="H33" s="324">
        <v>19</v>
      </c>
      <c r="I33" s="324">
        <v>503</v>
      </c>
      <c r="J33" s="324">
        <v>15</v>
      </c>
      <c r="K33" s="325">
        <v>-56</v>
      </c>
    </row>
    <row r="34" spans="1:11" x14ac:dyDescent="0.15">
      <c r="A34" s="313" t="s">
        <v>198</v>
      </c>
      <c r="B34" s="322">
        <v>107</v>
      </c>
      <c r="C34" s="322">
        <v>34</v>
      </c>
      <c r="D34" s="322">
        <v>115</v>
      </c>
      <c r="E34" s="322">
        <v>31</v>
      </c>
      <c r="F34" s="326">
        <v>-8</v>
      </c>
      <c r="G34" s="323">
        <v>117</v>
      </c>
      <c r="H34" s="324">
        <v>32</v>
      </c>
      <c r="I34" s="324">
        <v>99</v>
      </c>
      <c r="J34" s="324">
        <v>33</v>
      </c>
      <c r="K34" s="325">
        <v>18</v>
      </c>
    </row>
    <row r="35" spans="1:11" x14ac:dyDescent="0.15">
      <c r="A35" s="313" t="s">
        <v>204</v>
      </c>
      <c r="B35" s="322">
        <v>63</v>
      </c>
      <c r="C35" s="322">
        <v>41</v>
      </c>
      <c r="D35" s="322">
        <v>56</v>
      </c>
      <c r="E35" s="322">
        <v>41</v>
      </c>
      <c r="F35" s="326">
        <v>7</v>
      </c>
      <c r="G35" s="323">
        <v>82</v>
      </c>
      <c r="H35" s="324">
        <v>37</v>
      </c>
      <c r="I35" s="324">
        <v>47</v>
      </c>
      <c r="J35" s="324">
        <v>42</v>
      </c>
      <c r="K35" s="325">
        <v>35</v>
      </c>
    </row>
    <row r="36" spans="1:11" x14ac:dyDescent="0.15">
      <c r="A36" s="313" t="s">
        <v>206</v>
      </c>
      <c r="B36" s="322">
        <v>55</v>
      </c>
      <c r="C36" s="322">
        <v>42</v>
      </c>
      <c r="D36" s="322">
        <v>18</v>
      </c>
      <c r="E36" s="322">
        <v>46</v>
      </c>
      <c r="F36" s="326">
        <v>37</v>
      </c>
      <c r="G36" s="323">
        <v>62</v>
      </c>
      <c r="H36" s="324">
        <v>41</v>
      </c>
      <c r="I36" s="324">
        <v>20</v>
      </c>
      <c r="J36" s="324">
        <v>46</v>
      </c>
      <c r="K36" s="325">
        <v>42</v>
      </c>
    </row>
    <row r="37" spans="1:11" x14ac:dyDescent="0.15">
      <c r="A37" s="313" t="s">
        <v>209</v>
      </c>
      <c r="B37" s="322">
        <v>47</v>
      </c>
      <c r="C37" s="322">
        <v>44</v>
      </c>
      <c r="D37" s="322">
        <v>63</v>
      </c>
      <c r="E37" s="322">
        <v>40</v>
      </c>
      <c r="F37" s="326">
        <v>-16</v>
      </c>
      <c r="G37" s="323">
        <v>39</v>
      </c>
      <c r="H37" s="324">
        <v>46</v>
      </c>
      <c r="I37" s="324">
        <v>42</v>
      </c>
      <c r="J37" s="324">
        <v>43</v>
      </c>
      <c r="K37" s="325">
        <v>-3</v>
      </c>
    </row>
    <row r="38" spans="1:11" x14ac:dyDescent="0.15">
      <c r="A38" s="313" t="s">
        <v>192</v>
      </c>
      <c r="B38" s="322">
        <v>143</v>
      </c>
      <c r="C38" s="322">
        <v>28</v>
      </c>
      <c r="D38" s="322">
        <v>125</v>
      </c>
      <c r="E38" s="322">
        <v>29</v>
      </c>
      <c r="F38" s="326">
        <v>18</v>
      </c>
      <c r="G38" s="323">
        <v>151</v>
      </c>
      <c r="H38" s="324">
        <v>29</v>
      </c>
      <c r="I38" s="324">
        <v>138</v>
      </c>
      <c r="J38" s="324">
        <v>30</v>
      </c>
      <c r="K38" s="325">
        <v>13</v>
      </c>
    </row>
    <row r="39" spans="1:11" x14ac:dyDescent="0.15">
      <c r="A39" s="313" t="s">
        <v>185</v>
      </c>
      <c r="B39" s="322">
        <v>251</v>
      </c>
      <c r="C39" s="322">
        <v>23</v>
      </c>
      <c r="D39" s="322">
        <v>260</v>
      </c>
      <c r="E39" s="322">
        <v>21</v>
      </c>
      <c r="F39" s="326">
        <v>-9</v>
      </c>
      <c r="G39" s="323">
        <v>284</v>
      </c>
      <c r="H39" s="324">
        <v>22</v>
      </c>
      <c r="I39" s="324">
        <v>228</v>
      </c>
      <c r="J39" s="324">
        <v>22</v>
      </c>
      <c r="K39" s="325">
        <v>56</v>
      </c>
    </row>
    <row r="40" spans="1:11" x14ac:dyDescent="0.15">
      <c r="A40" s="313" t="s">
        <v>200</v>
      </c>
      <c r="B40" s="322">
        <v>88</v>
      </c>
      <c r="C40" s="322">
        <v>35</v>
      </c>
      <c r="D40" s="322">
        <v>68</v>
      </c>
      <c r="E40" s="322">
        <v>39</v>
      </c>
      <c r="F40" s="326">
        <v>20</v>
      </c>
      <c r="G40" s="323">
        <v>80</v>
      </c>
      <c r="H40" s="324">
        <v>38</v>
      </c>
      <c r="I40" s="324">
        <v>88</v>
      </c>
      <c r="J40" s="324">
        <v>35</v>
      </c>
      <c r="K40" s="325">
        <v>-8</v>
      </c>
    </row>
    <row r="41" spans="1:11" x14ac:dyDescent="0.15">
      <c r="A41" s="313" t="s">
        <v>205</v>
      </c>
      <c r="B41" s="322">
        <v>65</v>
      </c>
      <c r="C41" s="322">
        <v>39</v>
      </c>
      <c r="D41" s="322">
        <v>51</v>
      </c>
      <c r="E41" s="322">
        <v>42</v>
      </c>
      <c r="F41" s="326">
        <v>14</v>
      </c>
      <c r="G41" s="323">
        <v>60</v>
      </c>
      <c r="H41" s="324">
        <v>42</v>
      </c>
      <c r="I41" s="324">
        <v>49</v>
      </c>
      <c r="J41" s="324">
        <v>41</v>
      </c>
      <c r="K41" s="325">
        <v>11</v>
      </c>
    </row>
    <row r="42" spans="1:11" x14ac:dyDescent="0.15">
      <c r="A42" s="313" t="s">
        <v>203</v>
      </c>
      <c r="B42" s="322">
        <v>78</v>
      </c>
      <c r="C42" s="322">
        <v>37</v>
      </c>
      <c r="D42" s="322">
        <v>85</v>
      </c>
      <c r="E42" s="322">
        <v>34</v>
      </c>
      <c r="F42" s="326">
        <v>-7</v>
      </c>
      <c r="G42" s="323">
        <v>71</v>
      </c>
      <c r="H42" s="324">
        <v>40</v>
      </c>
      <c r="I42" s="324">
        <v>72</v>
      </c>
      <c r="J42" s="324">
        <v>40</v>
      </c>
      <c r="K42" s="325">
        <v>-1</v>
      </c>
    </row>
    <row r="43" spans="1:11" x14ac:dyDescent="0.15">
      <c r="A43" s="313" t="s">
        <v>199</v>
      </c>
      <c r="B43" s="322">
        <v>69</v>
      </c>
      <c r="C43" s="322">
        <v>38</v>
      </c>
      <c r="D43" s="322">
        <v>80</v>
      </c>
      <c r="E43" s="322">
        <v>36</v>
      </c>
      <c r="F43" s="326">
        <v>-11</v>
      </c>
      <c r="G43" s="323">
        <v>107</v>
      </c>
      <c r="H43" s="324">
        <v>35</v>
      </c>
      <c r="I43" s="324">
        <v>79</v>
      </c>
      <c r="J43" s="324">
        <v>38</v>
      </c>
      <c r="K43" s="325">
        <v>28</v>
      </c>
    </row>
    <row r="44" spans="1:11" x14ac:dyDescent="0.15">
      <c r="A44" s="313" t="s">
        <v>210</v>
      </c>
      <c r="B44" s="322">
        <v>44</v>
      </c>
      <c r="C44" s="322">
        <v>45</v>
      </c>
      <c r="D44" s="322">
        <v>35</v>
      </c>
      <c r="E44" s="322">
        <v>45</v>
      </c>
      <c r="F44" s="326">
        <v>9</v>
      </c>
      <c r="G44" s="323">
        <v>41</v>
      </c>
      <c r="H44" s="324">
        <v>45</v>
      </c>
      <c r="I44" s="324">
        <v>40</v>
      </c>
      <c r="J44" s="324">
        <v>45</v>
      </c>
      <c r="K44" s="325">
        <v>1</v>
      </c>
    </row>
    <row r="45" spans="1:11" x14ac:dyDescent="0.15">
      <c r="A45" s="313" t="s">
        <v>178</v>
      </c>
      <c r="B45" s="322">
        <v>455</v>
      </c>
      <c r="C45" s="322">
        <v>15</v>
      </c>
      <c r="D45" s="322">
        <v>490</v>
      </c>
      <c r="E45" s="322">
        <v>15</v>
      </c>
      <c r="F45" s="326">
        <v>-35</v>
      </c>
      <c r="G45" s="323">
        <v>531</v>
      </c>
      <c r="H45" s="324">
        <v>15</v>
      </c>
      <c r="I45" s="324">
        <v>732</v>
      </c>
      <c r="J45" s="324">
        <v>12</v>
      </c>
      <c r="K45" s="325">
        <v>-201</v>
      </c>
    </row>
    <row r="46" spans="1:11" x14ac:dyDescent="0.15">
      <c r="A46" s="313" t="s">
        <v>207</v>
      </c>
      <c r="B46" s="322">
        <v>48</v>
      </c>
      <c r="C46" s="322">
        <v>43</v>
      </c>
      <c r="D46" s="322">
        <v>50</v>
      </c>
      <c r="E46" s="322">
        <v>43</v>
      </c>
      <c r="F46" s="326">
        <v>-2</v>
      </c>
      <c r="G46" s="323">
        <v>46</v>
      </c>
      <c r="H46" s="324">
        <v>44</v>
      </c>
      <c r="I46" s="324">
        <v>95</v>
      </c>
      <c r="J46" s="324">
        <v>34</v>
      </c>
      <c r="K46" s="325">
        <v>-49</v>
      </c>
    </row>
    <row r="47" spans="1:11" x14ac:dyDescent="0.15">
      <c r="A47" s="313" t="s">
        <v>202</v>
      </c>
      <c r="B47" s="322">
        <v>64</v>
      </c>
      <c r="C47" s="322">
        <v>40</v>
      </c>
      <c r="D47" s="322">
        <v>84</v>
      </c>
      <c r="E47" s="322">
        <v>35</v>
      </c>
      <c r="F47" s="326">
        <v>-20</v>
      </c>
      <c r="G47" s="323">
        <v>104</v>
      </c>
      <c r="H47" s="324">
        <v>36</v>
      </c>
      <c r="I47" s="324">
        <v>77</v>
      </c>
      <c r="J47" s="324">
        <v>39</v>
      </c>
      <c r="K47" s="325">
        <v>27</v>
      </c>
    </row>
    <row r="48" spans="1:11" x14ac:dyDescent="0.15">
      <c r="A48" s="313" t="s">
        <v>187</v>
      </c>
      <c r="B48" s="322">
        <v>196</v>
      </c>
      <c r="C48" s="322">
        <v>24</v>
      </c>
      <c r="D48" s="322">
        <v>149</v>
      </c>
      <c r="E48" s="322">
        <v>26</v>
      </c>
      <c r="F48" s="326">
        <v>47</v>
      </c>
      <c r="G48" s="323">
        <v>165</v>
      </c>
      <c r="H48" s="324">
        <v>27</v>
      </c>
      <c r="I48" s="324">
        <v>215</v>
      </c>
      <c r="J48" s="324">
        <v>23</v>
      </c>
      <c r="K48" s="325">
        <v>-50</v>
      </c>
    </row>
    <row r="49" spans="1:11" x14ac:dyDescent="0.15">
      <c r="A49" s="313" t="s">
        <v>201</v>
      </c>
      <c r="B49" s="322">
        <v>79</v>
      </c>
      <c r="C49" s="322">
        <v>36</v>
      </c>
      <c r="D49" s="322">
        <v>74</v>
      </c>
      <c r="E49" s="322">
        <v>38</v>
      </c>
      <c r="F49" s="326">
        <v>5</v>
      </c>
      <c r="G49" s="323">
        <v>74</v>
      </c>
      <c r="H49" s="324">
        <v>39</v>
      </c>
      <c r="I49" s="324">
        <v>82</v>
      </c>
      <c r="J49" s="324">
        <v>37</v>
      </c>
      <c r="K49" s="325">
        <v>-8</v>
      </c>
    </row>
    <row r="50" spans="1:11" x14ac:dyDescent="0.15">
      <c r="A50" s="313" t="s">
        <v>194</v>
      </c>
      <c r="B50" s="322">
        <v>127</v>
      </c>
      <c r="C50" s="322">
        <v>30</v>
      </c>
      <c r="D50" s="322">
        <v>107</v>
      </c>
      <c r="E50" s="322">
        <v>33</v>
      </c>
      <c r="F50" s="326">
        <v>20</v>
      </c>
      <c r="G50" s="323">
        <v>110</v>
      </c>
      <c r="H50" s="324">
        <v>33</v>
      </c>
      <c r="I50" s="324">
        <v>112</v>
      </c>
      <c r="J50" s="324">
        <v>32</v>
      </c>
      <c r="K50" s="325">
        <v>-2</v>
      </c>
    </row>
    <row r="51" spans="1:11" x14ac:dyDescent="0.15">
      <c r="A51" s="313" t="s">
        <v>196</v>
      </c>
      <c r="B51" s="322">
        <v>122</v>
      </c>
      <c r="C51" s="322">
        <v>31</v>
      </c>
      <c r="D51" s="322">
        <v>76</v>
      </c>
      <c r="E51" s="322">
        <v>37</v>
      </c>
      <c r="F51" s="326">
        <v>46</v>
      </c>
      <c r="G51" s="323">
        <v>128</v>
      </c>
      <c r="H51" s="324">
        <v>31</v>
      </c>
      <c r="I51" s="324">
        <v>113</v>
      </c>
      <c r="J51" s="324">
        <v>31</v>
      </c>
      <c r="K51" s="325">
        <v>15</v>
      </c>
    </row>
    <row r="52" spans="1:11" x14ac:dyDescent="0.15">
      <c r="A52" s="313" t="s">
        <v>197</v>
      </c>
      <c r="B52" s="322">
        <v>114</v>
      </c>
      <c r="C52" s="322">
        <v>32</v>
      </c>
      <c r="D52" s="322">
        <v>137</v>
      </c>
      <c r="E52" s="322">
        <v>28</v>
      </c>
      <c r="F52" s="326">
        <v>-23</v>
      </c>
      <c r="G52" s="323">
        <v>107</v>
      </c>
      <c r="H52" s="324">
        <v>34</v>
      </c>
      <c r="I52" s="324">
        <v>85</v>
      </c>
      <c r="J52" s="324">
        <v>36</v>
      </c>
      <c r="K52" s="325">
        <v>22</v>
      </c>
    </row>
    <row r="53" spans="1:11" ht="8.25" customHeight="1" x14ac:dyDescent="0.15">
      <c r="A53" s="313"/>
      <c r="B53" s="322"/>
      <c r="C53" s="322"/>
      <c r="D53" s="322"/>
      <c r="E53" s="322"/>
      <c r="F53" s="326"/>
      <c r="G53" s="323"/>
      <c r="H53" s="324"/>
      <c r="I53" s="324"/>
      <c r="J53" s="324"/>
      <c r="K53" s="325"/>
    </row>
    <row r="54" spans="1:11" ht="18" customHeight="1" x14ac:dyDescent="0.15">
      <c r="A54" s="327" t="s">
        <v>264</v>
      </c>
      <c r="B54" s="291">
        <v>13270</v>
      </c>
      <c r="C54" s="292"/>
      <c r="D54" s="291">
        <v>15741</v>
      </c>
      <c r="E54" s="292"/>
      <c r="F54" s="333">
        <v>-2471</v>
      </c>
      <c r="G54" s="293">
        <v>14243</v>
      </c>
      <c r="H54" s="294"/>
      <c r="I54" s="295">
        <v>18278</v>
      </c>
      <c r="J54" s="294"/>
      <c r="K54" s="334">
        <v>-4035</v>
      </c>
    </row>
    <row r="55" spans="1:11" ht="18" customHeight="1" x14ac:dyDescent="0.15">
      <c r="A55" s="328"/>
      <c r="B55" s="291" t="s">
        <v>265</v>
      </c>
      <c r="C55" s="329"/>
      <c r="D55" s="329"/>
      <c r="E55" s="292"/>
      <c r="F55" s="330">
        <v>0.78</v>
      </c>
      <c r="G55" s="293" t="s">
        <v>266</v>
      </c>
      <c r="H55" s="331"/>
      <c r="I55" s="331"/>
      <c r="J55" s="294"/>
      <c r="K55" s="332">
        <v>0.82699999999999996</v>
      </c>
    </row>
    <row r="57" spans="1:11" x14ac:dyDescent="0.15">
      <c r="B57" s="177"/>
      <c r="C57" s="177"/>
      <c r="D57" s="177"/>
      <c r="E57" s="177"/>
      <c r="F57" s="177"/>
      <c r="G57" s="177"/>
      <c r="H57" s="177"/>
      <c r="I57" s="177"/>
      <c r="J57" s="177"/>
      <c r="K57" s="177"/>
    </row>
  </sheetData>
  <mergeCells count="22">
    <mergeCell ref="B5:E5"/>
    <mergeCell ref="G5:J5"/>
    <mergeCell ref="A54:A55"/>
    <mergeCell ref="B54:C54"/>
    <mergeCell ref="D54:E54"/>
    <mergeCell ref="G54:H54"/>
    <mergeCell ref="I54:J54"/>
    <mergeCell ref="B55:E55"/>
    <mergeCell ref="G55:J55"/>
    <mergeCell ref="B3:C3"/>
    <mergeCell ref="D3:E3"/>
    <mergeCell ref="G3:H3"/>
    <mergeCell ref="I3:J3"/>
    <mergeCell ref="B4:E4"/>
    <mergeCell ref="G4:J4"/>
    <mergeCell ref="A1:A2"/>
    <mergeCell ref="B1:F1"/>
    <mergeCell ref="G1:K1"/>
    <mergeCell ref="B2:C2"/>
    <mergeCell ref="D2:E2"/>
    <mergeCell ref="G2:H2"/>
    <mergeCell ref="I2:J2"/>
  </mergeCells>
  <phoneticPr fontId="3"/>
  <pageMargins left="0.7" right="0.7" top="0.75" bottom="0.75" header="0.3" footer="0.3"/>
  <pageSetup paperSize="9" scale="88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workbookViewId="0">
      <selection sqref="A1:A2"/>
    </sheetView>
  </sheetViews>
  <sheetFormatPr defaultRowHeight="13.5" x14ac:dyDescent="0.15"/>
  <cols>
    <col min="1" max="1" width="11.625" style="365" bestFit="1" customWidth="1"/>
    <col min="2" max="2" width="7.875" style="365" customWidth="1"/>
    <col min="3" max="3" width="5.25" style="365" bestFit="1" customWidth="1"/>
    <col min="4" max="4" width="7.875" style="365" customWidth="1"/>
    <col min="5" max="5" width="5.25" style="365" bestFit="1" customWidth="1"/>
    <col min="6" max="6" width="11" style="365" bestFit="1" customWidth="1"/>
    <col min="7" max="7" width="7.875" style="365" customWidth="1"/>
    <col min="8" max="8" width="5.25" style="365" bestFit="1" customWidth="1"/>
    <col min="9" max="9" width="7.875" style="365" customWidth="1"/>
    <col min="10" max="10" width="5.25" style="365" bestFit="1" customWidth="1"/>
    <col min="11" max="11" width="11" style="365" bestFit="1" customWidth="1"/>
    <col min="12" max="16384" width="9" style="365"/>
  </cols>
  <sheetData>
    <row r="1" spans="1:11" s="151" customFormat="1" ht="22.5" customHeight="1" x14ac:dyDescent="0.15">
      <c r="A1" s="339"/>
      <c r="B1" s="340" t="s">
        <v>11</v>
      </c>
      <c r="C1" s="340"/>
      <c r="D1" s="340"/>
      <c r="E1" s="341"/>
      <c r="F1" s="342"/>
      <c r="G1" s="343" t="s">
        <v>15</v>
      </c>
      <c r="H1" s="343"/>
      <c r="I1" s="340"/>
      <c r="J1" s="341"/>
      <c r="K1" s="341"/>
    </row>
    <row r="2" spans="1:11" s="151" customFormat="1" ht="18" customHeight="1" x14ac:dyDescent="0.15">
      <c r="A2" s="344"/>
      <c r="B2" s="345" t="s">
        <v>83</v>
      </c>
      <c r="C2" s="339"/>
      <c r="D2" s="345" t="s">
        <v>244</v>
      </c>
      <c r="E2" s="339"/>
      <c r="F2" s="346" t="s">
        <v>260</v>
      </c>
      <c r="G2" s="347" t="s">
        <v>83</v>
      </c>
      <c r="H2" s="339"/>
      <c r="I2" s="345" t="s">
        <v>244</v>
      </c>
      <c r="J2" s="339"/>
      <c r="K2" s="348" t="s">
        <v>260</v>
      </c>
    </row>
    <row r="3" spans="1:11" s="151" customFormat="1" ht="17.25" customHeight="1" x14ac:dyDescent="0.15">
      <c r="A3" s="230" t="s">
        <v>90</v>
      </c>
      <c r="B3" s="349">
        <v>16229</v>
      </c>
      <c r="C3" s="350"/>
      <c r="D3" s="349">
        <v>14587</v>
      </c>
      <c r="E3" s="350"/>
      <c r="F3" s="351">
        <v>1642</v>
      </c>
      <c r="G3" s="352">
        <v>16615</v>
      </c>
      <c r="H3" s="350"/>
      <c r="I3" s="349">
        <v>16188</v>
      </c>
      <c r="J3" s="350"/>
      <c r="K3" s="23">
        <v>427</v>
      </c>
    </row>
    <row r="4" spans="1:11" s="151" customFormat="1" ht="15" customHeight="1" x14ac:dyDescent="0.15">
      <c r="A4" s="230"/>
      <c r="B4" s="353" t="s">
        <v>261</v>
      </c>
      <c r="C4" s="354"/>
      <c r="D4" s="354"/>
      <c r="E4" s="355"/>
      <c r="F4" s="351">
        <v>3035</v>
      </c>
      <c r="G4" s="356" t="s">
        <v>261</v>
      </c>
      <c r="H4" s="354"/>
      <c r="I4" s="354"/>
      <c r="J4" s="355"/>
      <c r="K4" s="23">
        <v>2064</v>
      </c>
    </row>
    <row r="5" spans="1:11" s="151" customFormat="1" ht="15" customHeight="1" x14ac:dyDescent="0.15">
      <c r="A5" s="82"/>
      <c r="B5" s="357" t="s">
        <v>262</v>
      </c>
      <c r="C5" s="358"/>
      <c r="D5" s="358"/>
      <c r="E5" s="359"/>
      <c r="F5" s="360">
        <v>-1393</v>
      </c>
      <c r="G5" s="361" t="s">
        <v>262</v>
      </c>
      <c r="H5" s="358"/>
      <c r="I5" s="358"/>
      <c r="J5" s="359"/>
      <c r="K5" s="27">
        <v>-1637</v>
      </c>
    </row>
    <row r="6" spans="1:11" s="151" customFormat="1" x14ac:dyDescent="0.15">
      <c r="A6" s="81"/>
      <c r="B6" s="30"/>
      <c r="C6" s="253" t="s">
        <v>150</v>
      </c>
      <c r="D6" s="362"/>
      <c r="E6" s="253" t="s">
        <v>150</v>
      </c>
      <c r="F6" s="363"/>
      <c r="G6" s="364"/>
      <c r="H6" s="253" t="s">
        <v>150</v>
      </c>
      <c r="I6" s="362"/>
      <c r="J6" s="253" t="s">
        <v>150</v>
      </c>
      <c r="K6" s="30"/>
    </row>
    <row r="7" spans="1:11" s="151" customFormat="1" x14ac:dyDescent="0.15">
      <c r="A7" s="81" t="s">
        <v>227</v>
      </c>
      <c r="B7" s="74">
        <v>409</v>
      </c>
      <c r="C7" s="29">
        <v>16</v>
      </c>
      <c r="D7" s="74">
        <v>419</v>
      </c>
      <c r="E7" s="29">
        <v>13</v>
      </c>
      <c r="F7" s="89">
        <v>-10</v>
      </c>
      <c r="G7" s="167">
        <v>443</v>
      </c>
      <c r="H7" s="74">
        <v>16</v>
      </c>
      <c r="I7" s="74">
        <v>441</v>
      </c>
      <c r="J7" s="89">
        <v>14</v>
      </c>
      <c r="K7" s="89">
        <v>2</v>
      </c>
    </row>
    <row r="8" spans="1:11" s="151" customFormat="1" x14ac:dyDescent="0.15">
      <c r="A8" s="81" t="s">
        <v>218</v>
      </c>
      <c r="B8" s="74">
        <v>867</v>
      </c>
      <c r="C8" s="29">
        <v>7</v>
      </c>
      <c r="D8" s="74">
        <v>885</v>
      </c>
      <c r="E8" s="29">
        <v>8</v>
      </c>
      <c r="F8" s="89">
        <v>-18</v>
      </c>
      <c r="G8" s="167">
        <v>823</v>
      </c>
      <c r="H8" s="74">
        <v>9</v>
      </c>
      <c r="I8" s="74">
        <v>871</v>
      </c>
      <c r="J8" s="89">
        <v>10</v>
      </c>
      <c r="K8" s="89">
        <v>-48</v>
      </c>
    </row>
    <row r="9" spans="1:11" s="151" customFormat="1" x14ac:dyDescent="0.15">
      <c r="A9" s="81" t="s">
        <v>228</v>
      </c>
      <c r="B9" s="74">
        <v>376</v>
      </c>
      <c r="C9" s="29">
        <v>17</v>
      </c>
      <c r="D9" s="74">
        <v>391</v>
      </c>
      <c r="E9" s="29">
        <v>14</v>
      </c>
      <c r="F9" s="89">
        <v>-15</v>
      </c>
      <c r="G9" s="167">
        <v>384</v>
      </c>
      <c r="H9" s="74">
        <v>17</v>
      </c>
      <c r="I9" s="74">
        <v>371</v>
      </c>
      <c r="J9" s="89">
        <v>16</v>
      </c>
      <c r="K9" s="89">
        <v>13</v>
      </c>
    </row>
    <row r="10" spans="1:11" s="151" customFormat="1" x14ac:dyDescent="0.15">
      <c r="A10" s="81" t="s">
        <v>212</v>
      </c>
      <c r="B10" s="74">
        <v>1868</v>
      </c>
      <c r="C10" s="29">
        <v>1</v>
      </c>
      <c r="D10" s="74">
        <v>1593</v>
      </c>
      <c r="E10" s="29">
        <v>1</v>
      </c>
      <c r="F10" s="89">
        <v>275</v>
      </c>
      <c r="G10" s="167">
        <v>1774</v>
      </c>
      <c r="H10" s="74">
        <v>2</v>
      </c>
      <c r="I10" s="74">
        <v>1719</v>
      </c>
      <c r="J10" s="89">
        <v>1</v>
      </c>
      <c r="K10" s="89">
        <v>55</v>
      </c>
    </row>
    <row r="11" spans="1:11" s="151" customFormat="1" x14ac:dyDescent="0.15">
      <c r="A11" s="81" t="s">
        <v>213</v>
      </c>
      <c r="B11" s="74">
        <v>1701</v>
      </c>
      <c r="C11" s="29">
        <v>2</v>
      </c>
      <c r="D11" s="74">
        <v>902</v>
      </c>
      <c r="E11" s="29">
        <v>7</v>
      </c>
      <c r="F11" s="89">
        <v>799</v>
      </c>
      <c r="G11" s="167">
        <v>1808</v>
      </c>
      <c r="H11" s="74">
        <v>1</v>
      </c>
      <c r="I11" s="74">
        <v>1174</v>
      </c>
      <c r="J11" s="89">
        <v>6</v>
      </c>
      <c r="K11" s="89">
        <v>634</v>
      </c>
    </row>
    <row r="12" spans="1:11" s="151" customFormat="1" x14ac:dyDescent="0.15">
      <c r="A12" s="81" t="s">
        <v>217</v>
      </c>
      <c r="B12" s="74">
        <v>1023</v>
      </c>
      <c r="C12" s="29">
        <v>5</v>
      </c>
      <c r="D12" s="74">
        <v>1111</v>
      </c>
      <c r="E12" s="29">
        <v>5</v>
      </c>
      <c r="F12" s="89">
        <v>-88</v>
      </c>
      <c r="G12" s="167">
        <v>1013</v>
      </c>
      <c r="H12" s="74">
        <v>5</v>
      </c>
      <c r="I12" s="74">
        <v>1243</v>
      </c>
      <c r="J12" s="89">
        <v>4</v>
      </c>
      <c r="K12" s="89">
        <v>-230</v>
      </c>
    </row>
    <row r="13" spans="1:11" s="151" customFormat="1" x14ac:dyDescent="0.15">
      <c r="A13" s="81" t="s">
        <v>216</v>
      </c>
      <c r="B13" s="74">
        <v>954</v>
      </c>
      <c r="C13" s="29">
        <v>6</v>
      </c>
      <c r="D13" s="74">
        <v>1088</v>
      </c>
      <c r="E13" s="29">
        <v>6</v>
      </c>
      <c r="F13" s="89">
        <v>-134</v>
      </c>
      <c r="G13" s="167">
        <v>1035</v>
      </c>
      <c r="H13" s="74">
        <v>4</v>
      </c>
      <c r="I13" s="74">
        <v>1226</v>
      </c>
      <c r="J13" s="89">
        <v>5</v>
      </c>
      <c r="K13" s="89">
        <v>-191</v>
      </c>
    </row>
    <row r="14" spans="1:11" s="151" customFormat="1" x14ac:dyDescent="0.15">
      <c r="A14" s="81" t="s">
        <v>223</v>
      </c>
      <c r="B14" s="74">
        <v>631</v>
      </c>
      <c r="C14" s="29">
        <v>12</v>
      </c>
      <c r="D14" s="74">
        <v>435</v>
      </c>
      <c r="E14" s="29">
        <v>12</v>
      </c>
      <c r="F14" s="89">
        <v>196</v>
      </c>
      <c r="G14" s="167">
        <v>627</v>
      </c>
      <c r="H14" s="74">
        <v>12</v>
      </c>
      <c r="I14" s="74">
        <v>491</v>
      </c>
      <c r="J14" s="89">
        <v>12</v>
      </c>
      <c r="K14" s="89">
        <v>136</v>
      </c>
    </row>
    <row r="15" spans="1:11" s="151" customFormat="1" x14ac:dyDescent="0.15">
      <c r="A15" s="81" t="s">
        <v>224</v>
      </c>
      <c r="B15" s="74">
        <v>465</v>
      </c>
      <c r="C15" s="29">
        <v>13</v>
      </c>
      <c r="D15" s="74">
        <v>272</v>
      </c>
      <c r="E15" s="29">
        <v>17</v>
      </c>
      <c r="F15" s="89">
        <v>193</v>
      </c>
      <c r="G15" s="167">
        <v>476</v>
      </c>
      <c r="H15" s="74">
        <v>14</v>
      </c>
      <c r="I15" s="74">
        <v>418</v>
      </c>
      <c r="J15" s="89">
        <v>15</v>
      </c>
      <c r="K15" s="89">
        <v>58</v>
      </c>
    </row>
    <row r="16" spans="1:11" s="151" customFormat="1" x14ac:dyDescent="0.15">
      <c r="A16" s="81" t="s">
        <v>219</v>
      </c>
      <c r="B16" s="74">
        <v>853</v>
      </c>
      <c r="C16" s="29">
        <v>8</v>
      </c>
      <c r="D16" s="74">
        <v>736</v>
      </c>
      <c r="E16" s="29">
        <v>11</v>
      </c>
      <c r="F16" s="89">
        <v>117</v>
      </c>
      <c r="G16" s="167">
        <v>952</v>
      </c>
      <c r="H16" s="74">
        <v>7</v>
      </c>
      <c r="I16" s="74">
        <v>705</v>
      </c>
      <c r="J16" s="89">
        <v>11</v>
      </c>
      <c r="K16" s="89">
        <v>247</v>
      </c>
    </row>
    <row r="17" spans="1:11" s="151" customFormat="1" x14ac:dyDescent="0.15">
      <c r="A17" s="81" t="s">
        <v>215</v>
      </c>
      <c r="B17" s="74">
        <v>1123</v>
      </c>
      <c r="C17" s="29">
        <v>4</v>
      </c>
      <c r="D17" s="74">
        <v>1136</v>
      </c>
      <c r="E17" s="29">
        <v>4</v>
      </c>
      <c r="F17" s="89">
        <v>-13</v>
      </c>
      <c r="G17" s="167">
        <v>967</v>
      </c>
      <c r="H17" s="74">
        <v>6</v>
      </c>
      <c r="I17" s="74">
        <v>1263</v>
      </c>
      <c r="J17" s="89">
        <v>2</v>
      </c>
      <c r="K17" s="89">
        <v>-296</v>
      </c>
    </row>
    <row r="18" spans="1:11" s="151" customFormat="1" x14ac:dyDescent="0.15">
      <c r="A18" s="81" t="s">
        <v>225</v>
      </c>
      <c r="B18" s="74">
        <v>464</v>
      </c>
      <c r="C18" s="29">
        <v>14</v>
      </c>
      <c r="D18" s="74">
        <v>296</v>
      </c>
      <c r="E18" s="29">
        <v>16</v>
      </c>
      <c r="F18" s="89">
        <v>168</v>
      </c>
      <c r="G18" s="167">
        <v>489</v>
      </c>
      <c r="H18" s="74">
        <v>13</v>
      </c>
      <c r="I18" s="74">
        <v>362</v>
      </c>
      <c r="J18" s="89">
        <v>17</v>
      </c>
      <c r="K18" s="89">
        <v>127</v>
      </c>
    </row>
    <row r="19" spans="1:11" s="151" customFormat="1" x14ac:dyDescent="0.15">
      <c r="A19" s="81" t="s">
        <v>220</v>
      </c>
      <c r="B19" s="74">
        <v>774</v>
      </c>
      <c r="C19" s="29">
        <v>9</v>
      </c>
      <c r="D19" s="74">
        <v>1271</v>
      </c>
      <c r="E19" s="29">
        <v>2</v>
      </c>
      <c r="F19" s="89">
        <v>-497</v>
      </c>
      <c r="G19" s="167">
        <v>866</v>
      </c>
      <c r="H19" s="74">
        <v>8</v>
      </c>
      <c r="I19" s="74">
        <v>1262</v>
      </c>
      <c r="J19" s="89">
        <v>3</v>
      </c>
      <c r="K19" s="89">
        <v>-396</v>
      </c>
    </row>
    <row r="20" spans="1:11" s="151" customFormat="1" x14ac:dyDescent="0.15">
      <c r="A20" s="81" t="s">
        <v>222</v>
      </c>
      <c r="B20" s="74">
        <v>697</v>
      </c>
      <c r="C20" s="29">
        <v>11</v>
      </c>
      <c r="D20" s="74">
        <v>800</v>
      </c>
      <c r="E20" s="29">
        <v>9</v>
      </c>
      <c r="F20" s="89">
        <v>-103</v>
      </c>
      <c r="G20" s="167">
        <v>754</v>
      </c>
      <c r="H20" s="74">
        <v>11</v>
      </c>
      <c r="I20" s="74">
        <v>1006</v>
      </c>
      <c r="J20" s="89">
        <v>7</v>
      </c>
      <c r="K20" s="89">
        <v>-252</v>
      </c>
    </row>
    <row r="21" spans="1:11" x14ac:dyDescent="0.15">
      <c r="A21" s="81" t="s">
        <v>238</v>
      </c>
      <c r="B21" s="335"/>
      <c r="C21" s="335"/>
      <c r="D21" s="335"/>
      <c r="E21" s="335"/>
      <c r="F21" s="336"/>
      <c r="G21" s="167">
        <v>77</v>
      </c>
      <c r="H21" s="74">
        <v>25</v>
      </c>
      <c r="I21" s="74">
        <v>57</v>
      </c>
      <c r="J21" s="89">
        <v>26</v>
      </c>
      <c r="K21" s="89">
        <v>20</v>
      </c>
    </row>
    <row r="22" spans="1:11" x14ac:dyDescent="0.15">
      <c r="A22" s="81" t="s">
        <v>229</v>
      </c>
      <c r="B22" s="74">
        <v>320</v>
      </c>
      <c r="C22" s="29">
        <v>18</v>
      </c>
      <c r="D22" s="74">
        <v>221</v>
      </c>
      <c r="E22" s="29">
        <v>18</v>
      </c>
      <c r="F22" s="89">
        <v>99</v>
      </c>
      <c r="G22" s="167">
        <v>307</v>
      </c>
      <c r="H22" s="74">
        <v>18</v>
      </c>
      <c r="I22" s="74">
        <v>278</v>
      </c>
      <c r="J22" s="89">
        <v>18</v>
      </c>
      <c r="K22" s="89">
        <v>29</v>
      </c>
    </row>
    <row r="23" spans="1:11" x14ac:dyDescent="0.15">
      <c r="A23" s="81" t="s">
        <v>231</v>
      </c>
      <c r="B23" s="74">
        <v>232</v>
      </c>
      <c r="C23" s="29">
        <v>20</v>
      </c>
      <c r="D23" s="74">
        <v>104</v>
      </c>
      <c r="E23" s="29">
        <v>22</v>
      </c>
      <c r="F23" s="89">
        <v>128</v>
      </c>
      <c r="G23" s="167">
        <v>265</v>
      </c>
      <c r="H23" s="74">
        <v>19</v>
      </c>
      <c r="I23" s="74">
        <v>148</v>
      </c>
      <c r="J23" s="89">
        <v>20</v>
      </c>
      <c r="K23" s="89">
        <v>117</v>
      </c>
    </row>
    <row r="24" spans="1:11" x14ac:dyDescent="0.15">
      <c r="A24" s="81" t="s">
        <v>230</v>
      </c>
      <c r="B24" s="74">
        <v>295</v>
      </c>
      <c r="C24" s="29">
        <v>19</v>
      </c>
      <c r="D24" s="74">
        <v>188</v>
      </c>
      <c r="E24" s="29">
        <v>19</v>
      </c>
      <c r="F24" s="89">
        <v>107</v>
      </c>
      <c r="G24" s="167">
        <v>263</v>
      </c>
      <c r="H24" s="74">
        <v>20</v>
      </c>
      <c r="I24" s="74">
        <v>274</v>
      </c>
      <c r="J24" s="89">
        <v>19</v>
      </c>
      <c r="K24" s="89">
        <v>-11</v>
      </c>
    </row>
    <row r="25" spans="1:11" x14ac:dyDescent="0.15">
      <c r="A25" s="81" t="s">
        <v>226</v>
      </c>
      <c r="B25" s="74">
        <v>443</v>
      </c>
      <c r="C25" s="29">
        <v>15</v>
      </c>
      <c r="D25" s="74">
        <v>326</v>
      </c>
      <c r="E25" s="29">
        <v>15</v>
      </c>
      <c r="F25" s="89">
        <v>117</v>
      </c>
      <c r="G25" s="167">
        <v>453</v>
      </c>
      <c r="H25" s="74">
        <v>15</v>
      </c>
      <c r="I25" s="74">
        <v>483</v>
      </c>
      <c r="J25" s="89">
        <v>13</v>
      </c>
      <c r="K25" s="89">
        <v>-30</v>
      </c>
    </row>
    <row r="26" spans="1:11" x14ac:dyDescent="0.15">
      <c r="A26" s="81" t="s">
        <v>221</v>
      </c>
      <c r="B26" s="74">
        <v>747</v>
      </c>
      <c r="C26" s="29">
        <v>10</v>
      </c>
      <c r="D26" s="74">
        <v>1232</v>
      </c>
      <c r="E26" s="29">
        <v>3</v>
      </c>
      <c r="F26" s="89">
        <v>-485</v>
      </c>
      <c r="G26" s="167">
        <v>812</v>
      </c>
      <c r="H26" s="74">
        <v>10</v>
      </c>
      <c r="I26" s="74">
        <v>958</v>
      </c>
      <c r="J26" s="89">
        <v>8</v>
      </c>
      <c r="K26" s="89">
        <v>-146</v>
      </c>
    </row>
    <row r="27" spans="1:11" x14ac:dyDescent="0.15">
      <c r="A27" s="81" t="s">
        <v>235</v>
      </c>
      <c r="B27" s="74">
        <v>74</v>
      </c>
      <c r="C27" s="29">
        <v>24</v>
      </c>
      <c r="D27" s="74">
        <v>104</v>
      </c>
      <c r="E27" s="29">
        <v>23</v>
      </c>
      <c r="F27" s="89">
        <v>-30</v>
      </c>
      <c r="G27" s="167">
        <v>57</v>
      </c>
      <c r="H27" s="74">
        <v>26</v>
      </c>
      <c r="I27" s="74">
        <v>94</v>
      </c>
      <c r="J27" s="89">
        <v>24</v>
      </c>
      <c r="K27" s="89">
        <v>-37</v>
      </c>
    </row>
    <row r="28" spans="1:11" x14ac:dyDescent="0.15">
      <c r="A28" s="81" t="s">
        <v>236</v>
      </c>
      <c r="B28" s="335"/>
      <c r="C28" s="335"/>
      <c r="D28" s="335"/>
      <c r="E28" s="335"/>
      <c r="F28" s="336"/>
      <c r="G28" s="167">
        <v>87</v>
      </c>
      <c r="H28" s="74">
        <v>24</v>
      </c>
      <c r="I28" s="74">
        <v>70</v>
      </c>
      <c r="J28" s="89">
        <v>25</v>
      </c>
      <c r="K28" s="89">
        <v>17</v>
      </c>
    </row>
    <row r="29" spans="1:11" x14ac:dyDescent="0.15">
      <c r="A29" s="81" t="s">
        <v>233</v>
      </c>
      <c r="B29" s="74">
        <v>189</v>
      </c>
      <c r="C29" s="29">
        <v>21</v>
      </c>
      <c r="D29" s="74">
        <v>121</v>
      </c>
      <c r="E29" s="29">
        <v>20</v>
      </c>
      <c r="F29" s="89">
        <v>68</v>
      </c>
      <c r="G29" s="167">
        <v>258</v>
      </c>
      <c r="H29" s="74">
        <v>21</v>
      </c>
      <c r="I29" s="74">
        <v>124</v>
      </c>
      <c r="J29" s="89">
        <v>21</v>
      </c>
      <c r="K29" s="89">
        <v>134</v>
      </c>
    </row>
    <row r="30" spans="1:11" x14ac:dyDescent="0.15">
      <c r="A30" s="81" t="s">
        <v>214</v>
      </c>
      <c r="B30" s="74">
        <v>1407</v>
      </c>
      <c r="C30" s="29">
        <v>3</v>
      </c>
      <c r="D30" s="74">
        <v>760</v>
      </c>
      <c r="E30" s="29">
        <v>10</v>
      </c>
      <c r="F30" s="89">
        <v>647</v>
      </c>
      <c r="G30" s="167">
        <v>1244</v>
      </c>
      <c r="H30" s="74">
        <v>3</v>
      </c>
      <c r="I30" s="74">
        <v>920</v>
      </c>
      <c r="J30" s="89">
        <v>9</v>
      </c>
      <c r="K30" s="89">
        <v>324</v>
      </c>
    </row>
    <row r="31" spans="1:11" x14ac:dyDescent="0.15">
      <c r="A31" s="81" t="s">
        <v>234</v>
      </c>
      <c r="B31" s="74">
        <v>128</v>
      </c>
      <c r="C31" s="29">
        <v>23</v>
      </c>
      <c r="D31" s="74">
        <v>118</v>
      </c>
      <c r="E31" s="29">
        <v>21</v>
      </c>
      <c r="F31" s="89">
        <v>10</v>
      </c>
      <c r="G31" s="167">
        <v>142</v>
      </c>
      <c r="H31" s="74">
        <v>23</v>
      </c>
      <c r="I31" s="74">
        <v>108</v>
      </c>
      <c r="J31" s="89">
        <v>23</v>
      </c>
      <c r="K31" s="89">
        <v>34</v>
      </c>
    </row>
    <row r="32" spans="1:11" x14ac:dyDescent="0.15">
      <c r="A32" s="81" t="s">
        <v>232</v>
      </c>
      <c r="B32" s="74">
        <v>189</v>
      </c>
      <c r="C32" s="29">
        <v>22</v>
      </c>
      <c r="D32" s="74">
        <v>78</v>
      </c>
      <c r="E32" s="29">
        <v>24</v>
      </c>
      <c r="F32" s="89">
        <v>111</v>
      </c>
      <c r="G32" s="167">
        <v>196</v>
      </c>
      <c r="H32" s="74">
        <v>22</v>
      </c>
      <c r="I32" s="74">
        <v>122</v>
      </c>
      <c r="J32" s="89">
        <v>22</v>
      </c>
      <c r="K32" s="89">
        <v>74</v>
      </c>
    </row>
    <row r="33" spans="1:11" x14ac:dyDescent="0.15">
      <c r="A33" s="82" t="s">
        <v>240</v>
      </c>
      <c r="B33" s="337"/>
      <c r="C33" s="337"/>
      <c r="D33" s="337"/>
      <c r="E33" s="337"/>
      <c r="F33" s="338"/>
      <c r="G33" s="258">
        <v>43</v>
      </c>
      <c r="H33" s="26"/>
      <c r="I33" s="26">
        <v>0</v>
      </c>
      <c r="J33" s="27"/>
      <c r="K33" s="91">
        <v>43</v>
      </c>
    </row>
  </sheetData>
  <mergeCells count="15">
    <mergeCell ref="B5:E5"/>
    <mergeCell ref="G5:J5"/>
    <mergeCell ref="B3:C3"/>
    <mergeCell ref="D3:E3"/>
    <mergeCell ref="G3:H3"/>
    <mergeCell ref="I3:J3"/>
    <mergeCell ref="B4:E4"/>
    <mergeCell ref="G4:J4"/>
    <mergeCell ref="A1:A2"/>
    <mergeCell ref="B1:F1"/>
    <mergeCell ref="G1:K1"/>
    <mergeCell ref="B2:C2"/>
    <mergeCell ref="D2:E2"/>
    <mergeCell ref="G2:H2"/>
    <mergeCell ref="I2:J2"/>
  </mergeCells>
  <phoneticPr fontId="3"/>
  <pageMargins left="0.7" right="0.7" top="0.75" bottom="0.75" header="0.3" footer="0.3"/>
  <pageSetup paperSize="9" scale="9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workbookViewId="0">
      <selection sqref="A1:A3"/>
    </sheetView>
  </sheetViews>
  <sheetFormatPr defaultRowHeight="13.5" x14ac:dyDescent="0.15"/>
  <cols>
    <col min="1" max="1" width="9.75" style="58" bestFit="1" customWidth="1"/>
    <col min="2" max="4" width="10.75" style="58" bestFit="1" customWidth="1"/>
    <col min="5" max="5" width="9.625" style="58" bestFit="1" customWidth="1"/>
    <col min="6" max="6" width="11.125" style="58" bestFit="1" customWidth="1"/>
    <col min="7" max="7" width="9.625" style="58" bestFit="1" customWidth="1"/>
    <col min="8" max="8" width="8.5" style="58" bestFit="1" customWidth="1"/>
    <col min="9" max="9" width="9.625" style="58" bestFit="1" customWidth="1"/>
    <col min="10" max="10" width="10.25" style="58" bestFit="1" customWidth="1"/>
    <col min="11" max="11" width="7.5" style="58" bestFit="1" customWidth="1"/>
    <col min="12" max="16384" width="9" style="58"/>
  </cols>
  <sheetData>
    <row r="1" spans="1:11" ht="13.5" customHeight="1" x14ac:dyDescent="0.15">
      <c r="A1" s="10" t="s">
        <v>20</v>
      </c>
      <c r="B1" s="55" t="s">
        <v>21</v>
      </c>
      <c r="C1" s="11" t="s">
        <v>2</v>
      </c>
      <c r="D1" s="56" t="s">
        <v>22</v>
      </c>
      <c r="E1" s="57"/>
      <c r="F1" s="57"/>
      <c r="G1" s="57"/>
      <c r="H1" s="57"/>
      <c r="I1" s="55" t="s">
        <v>4</v>
      </c>
      <c r="J1" s="55" t="s">
        <v>23</v>
      </c>
      <c r="K1" s="56" t="s">
        <v>24</v>
      </c>
    </row>
    <row r="2" spans="1:11" ht="19.5" customHeight="1" x14ac:dyDescent="0.15">
      <c r="A2" s="59"/>
      <c r="B2" s="60"/>
      <c r="C2" s="20"/>
      <c r="D2" s="61"/>
      <c r="E2" s="9" t="s">
        <v>5</v>
      </c>
      <c r="F2" s="62"/>
      <c r="G2" s="5"/>
      <c r="H2" s="11" t="s">
        <v>25</v>
      </c>
      <c r="I2" s="60"/>
      <c r="J2" s="60"/>
      <c r="K2" s="61"/>
    </row>
    <row r="3" spans="1:11" ht="23.25" customHeight="1" x14ac:dyDescent="0.15">
      <c r="A3" s="63"/>
      <c r="B3" s="64"/>
      <c r="C3" s="24"/>
      <c r="D3" s="65"/>
      <c r="E3" s="66" t="s">
        <v>26</v>
      </c>
      <c r="F3" s="66" t="s">
        <v>27</v>
      </c>
      <c r="G3" s="66" t="s">
        <v>28</v>
      </c>
      <c r="H3" s="24"/>
      <c r="I3" s="64"/>
      <c r="J3" s="64"/>
      <c r="K3" s="65"/>
    </row>
    <row r="4" spans="1:11" ht="18" customHeight="1" x14ac:dyDescent="0.15">
      <c r="A4" s="67" t="s">
        <v>29</v>
      </c>
      <c r="B4" s="29">
        <v>599814</v>
      </c>
      <c r="C4" s="29">
        <v>394357</v>
      </c>
      <c r="D4" s="29">
        <v>160206</v>
      </c>
      <c r="E4" s="29">
        <v>102858</v>
      </c>
      <c r="F4" s="29">
        <v>26959</v>
      </c>
      <c r="G4" s="29">
        <v>29392</v>
      </c>
      <c r="H4" s="29">
        <v>997</v>
      </c>
      <c r="I4" s="29">
        <v>45251</v>
      </c>
      <c r="J4" s="68">
        <v>0.26709279876761793</v>
      </c>
      <c r="K4" s="69">
        <v>1</v>
      </c>
    </row>
    <row r="5" spans="1:11" ht="18" customHeight="1" x14ac:dyDescent="0.15">
      <c r="A5" s="67" t="s">
        <v>30</v>
      </c>
      <c r="B5" s="29">
        <v>297631</v>
      </c>
      <c r="C5" s="29">
        <v>206865</v>
      </c>
      <c r="D5" s="29">
        <v>78990</v>
      </c>
      <c r="E5" s="29">
        <v>38164</v>
      </c>
      <c r="F5" s="29">
        <v>18360</v>
      </c>
      <c r="G5" s="29">
        <v>21956</v>
      </c>
      <c r="H5" s="29">
        <v>510</v>
      </c>
      <c r="I5" s="29">
        <v>11776</v>
      </c>
      <c r="J5" s="68">
        <v>0.26539574170701302</v>
      </c>
      <c r="K5" s="69">
        <v>2</v>
      </c>
    </row>
    <row r="6" spans="1:11" ht="18" customHeight="1" x14ac:dyDescent="0.15">
      <c r="A6" s="67" t="s">
        <v>31</v>
      </c>
      <c r="B6" s="29">
        <v>401138</v>
      </c>
      <c r="C6" s="29">
        <v>271126</v>
      </c>
      <c r="D6" s="29">
        <v>102657</v>
      </c>
      <c r="E6" s="29">
        <v>64706</v>
      </c>
      <c r="F6" s="29">
        <v>14663</v>
      </c>
      <c r="G6" s="29">
        <v>22674</v>
      </c>
      <c r="H6" s="29">
        <v>614</v>
      </c>
      <c r="I6" s="29">
        <v>27355</v>
      </c>
      <c r="J6" s="68">
        <v>0.2559144234652414</v>
      </c>
      <c r="K6" s="69">
        <v>3</v>
      </c>
    </row>
    <row r="7" spans="1:11" ht="18" customHeight="1" x14ac:dyDescent="0.15">
      <c r="A7" s="67" t="s">
        <v>32</v>
      </c>
      <c r="B7" s="29">
        <v>395479</v>
      </c>
      <c r="C7" s="29">
        <v>260622</v>
      </c>
      <c r="D7" s="29">
        <v>98586</v>
      </c>
      <c r="E7" s="29">
        <v>42184</v>
      </c>
      <c r="F7" s="29">
        <v>22110</v>
      </c>
      <c r="G7" s="29">
        <v>32163</v>
      </c>
      <c r="H7" s="29">
        <v>2129</v>
      </c>
      <c r="I7" s="29">
        <v>36271</v>
      </c>
      <c r="J7" s="68">
        <v>0.24928251563294132</v>
      </c>
      <c r="K7" s="69">
        <v>4</v>
      </c>
    </row>
    <row r="8" spans="1:11" ht="18" customHeight="1" x14ac:dyDescent="0.15">
      <c r="A8" s="67" t="s">
        <v>33</v>
      </c>
      <c r="B8" s="29">
        <v>478146</v>
      </c>
      <c r="C8" s="29">
        <v>329243</v>
      </c>
      <c r="D8" s="29">
        <v>118817</v>
      </c>
      <c r="E8" s="29">
        <v>75589</v>
      </c>
      <c r="F8" s="29">
        <v>16213</v>
      </c>
      <c r="G8" s="29">
        <v>26117</v>
      </c>
      <c r="H8" s="29">
        <v>898</v>
      </c>
      <c r="I8" s="29">
        <v>30086</v>
      </c>
      <c r="J8" s="68">
        <v>0.24849522949057401</v>
      </c>
      <c r="K8" s="69">
        <v>5</v>
      </c>
    </row>
    <row r="9" spans="1:11" ht="18" customHeight="1" x14ac:dyDescent="0.15">
      <c r="A9" s="67" t="s">
        <v>34</v>
      </c>
      <c r="B9" s="29">
        <v>255439</v>
      </c>
      <c r="C9" s="29">
        <v>187967</v>
      </c>
      <c r="D9" s="29">
        <v>63229</v>
      </c>
      <c r="E9" s="29">
        <v>38641</v>
      </c>
      <c r="F9" s="29">
        <v>9366</v>
      </c>
      <c r="G9" s="29">
        <v>14553</v>
      </c>
      <c r="H9" s="29">
        <v>669</v>
      </c>
      <c r="I9" s="29">
        <v>4243</v>
      </c>
      <c r="J9" s="68">
        <v>0.24753072162042603</v>
      </c>
      <c r="K9" s="69">
        <v>6</v>
      </c>
    </row>
    <row r="10" spans="1:11" ht="18" customHeight="1" x14ac:dyDescent="0.15">
      <c r="A10" s="67" t="s">
        <v>35</v>
      </c>
      <c r="B10" s="29">
        <v>265979</v>
      </c>
      <c r="C10" s="29">
        <v>187315</v>
      </c>
      <c r="D10" s="29">
        <v>62909</v>
      </c>
      <c r="E10" s="29">
        <v>38453</v>
      </c>
      <c r="F10" s="29">
        <v>16270</v>
      </c>
      <c r="G10" s="29">
        <v>7734</v>
      </c>
      <c r="H10" s="29">
        <v>452</v>
      </c>
      <c r="I10" s="29">
        <v>15755</v>
      </c>
      <c r="J10" s="68">
        <v>0.23651867252677844</v>
      </c>
      <c r="K10" s="69">
        <v>7</v>
      </c>
    </row>
    <row r="11" spans="1:11" ht="18" customHeight="1" x14ac:dyDescent="0.15">
      <c r="A11" s="67" t="s">
        <v>36</v>
      </c>
      <c r="B11" s="29">
        <v>339605</v>
      </c>
      <c r="C11" s="29">
        <v>241411</v>
      </c>
      <c r="D11" s="29">
        <v>79811</v>
      </c>
      <c r="E11" s="29">
        <v>50209</v>
      </c>
      <c r="F11" s="29">
        <v>23383</v>
      </c>
      <c r="G11" s="29">
        <v>5904</v>
      </c>
      <c r="H11" s="29">
        <v>315</v>
      </c>
      <c r="I11" s="29">
        <v>18383</v>
      </c>
      <c r="J11" s="68">
        <v>0.23501126308505468</v>
      </c>
      <c r="K11" s="69">
        <v>8</v>
      </c>
    </row>
    <row r="12" spans="1:11" ht="18" customHeight="1" x14ac:dyDescent="0.15">
      <c r="A12" s="67" t="s">
        <v>37</v>
      </c>
      <c r="B12" s="29">
        <v>304552</v>
      </c>
      <c r="C12" s="29">
        <v>210437</v>
      </c>
      <c r="D12" s="29">
        <v>71033</v>
      </c>
      <c r="E12" s="29">
        <v>39888</v>
      </c>
      <c r="F12" s="29">
        <v>14226</v>
      </c>
      <c r="G12" s="29">
        <v>15933</v>
      </c>
      <c r="H12" s="29">
        <v>986</v>
      </c>
      <c r="I12" s="29">
        <v>23082</v>
      </c>
      <c r="J12" s="68">
        <v>0.23323767369775933</v>
      </c>
      <c r="K12" s="69">
        <v>9</v>
      </c>
    </row>
    <row r="13" spans="1:11" ht="18" customHeight="1" x14ac:dyDescent="0.15">
      <c r="A13" s="67" t="s">
        <v>38</v>
      </c>
      <c r="B13" s="29">
        <v>319435</v>
      </c>
      <c r="C13" s="29">
        <v>181371</v>
      </c>
      <c r="D13" s="29">
        <v>74370</v>
      </c>
      <c r="E13" s="29">
        <v>40999</v>
      </c>
      <c r="F13" s="29">
        <v>14527</v>
      </c>
      <c r="G13" s="29">
        <v>17529</v>
      </c>
      <c r="H13" s="29">
        <v>1315</v>
      </c>
      <c r="I13" s="29">
        <v>63694</v>
      </c>
      <c r="J13" s="68">
        <v>0.23281731807723011</v>
      </c>
      <c r="K13" s="69">
        <v>10</v>
      </c>
    </row>
    <row r="14" spans="1:11" ht="18" customHeight="1" x14ac:dyDescent="0.15">
      <c r="A14" s="67" t="s">
        <v>39</v>
      </c>
      <c r="B14" s="29">
        <v>514865</v>
      </c>
      <c r="C14" s="29">
        <v>346868</v>
      </c>
      <c r="D14" s="29">
        <v>119205</v>
      </c>
      <c r="E14" s="29">
        <v>74625</v>
      </c>
      <c r="F14" s="29">
        <v>17741</v>
      </c>
      <c r="G14" s="29">
        <v>25760</v>
      </c>
      <c r="H14" s="29">
        <v>1079</v>
      </c>
      <c r="I14" s="29">
        <v>48792</v>
      </c>
      <c r="J14" s="68">
        <v>0.23152671088537771</v>
      </c>
      <c r="K14" s="69">
        <v>11</v>
      </c>
    </row>
    <row r="15" spans="1:11" ht="18" customHeight="1" x14ac:dyDescent="0.15">
      <c r="A15" s="67" t="s">
        <v>40</v>
      </c>
      <c r="B15" s="29">
        <v>429508</v>
      </c>
      <c r="C15" s="29">
        <v>309999</v>
      </c>
      <c r="D15" s="29">
        <v>97582</v>
      </c>
      <c r="E15" s="29">
        <v>60863</v>
      </c>
      <c r="F15" s="29">
        <v>14355</v>
      </c>
      <c r="G15" s="29">
        <v>20181</v>
      </c>
      <c r="H15" s="29">
        <v>2183</v>
      </c>
      <c r="I15" s="29">
        <v>21927</v>
      </c>
      <c r="J15" s="68">
        <v>0.22719483688313138</v>
      </c>
      <c r="K15" s="69">
        <v>12</v>
      </c>
    </row>
    <row r="16" spans="1:11" ht="18" customHeight="1" x14ac:dyDescent="0.15">
      <c r="A16" s="67" t="s">
        <v>41</v>
      </c>
      <c r="B16" s="29">
        <v>350237</v>
      </c>
      <c r="C16" s="29">
        <v>245457</v>
      </c>
      <c r="D16" s="29">
        <v>78799</v>
      </c>
      <c r="E16" s="29">
        <v>41668</v>
      </c>
      <c r="F16" s="29">
        <v>24560</v>
      </c>
      <c r="G16" s="29">
        <v>11956</v>
      </c>
      <c r="H16" s="29">
        <v>615</v>
      </c>
      <c r="I16" s="29">
        <v>25981</v>
      </c>
      <c r="J16" s="68">
        <v>0.22498765121903169</v>
      </c>
      <c r="K16" s="69">
        <v>13</v>
      </c>
    </row>
    <row r="17" spans="1:11" ht="18" customHeight="1" x14ac:dyDescent="0.15">
      <c r="A17" s="67" t="s">
        <v>42</v>
      </c>
      <c r="B17" s="29">
        <v>487850</v>
      </c>
      <c r="C17" s="29">
        <v>314190</v>
      </c>
      <c r="D17" s="29">
        <v>109217</v>
      </c>
      <c r="E17" s="29">
        <v>48129</v>
      </c>
      <c r="F17" s="29">
        <v>21233</v>
      </c>
      <c r="G17" s="29">
        <v>38060</v>
      </c>
      <c r="H17" s="29">
        <v>1795</v>
      </c>
      <c r="I17" s="29">
        <v>64443</v>
      </c>
      <c r="J17" s="68">
        <v>0.22387414164189812</v>
      </c>
      <c r="K17" s="69">
        <v>14</v>
      </c>
    </row>
    <row r="18" spans="1:11" ht="18" customHeight="1" x14ac:dyDescent="0.15">
      <c r="A18" s="67" t="s">
        <v>43</v>
      </c>
      <c r="B18" s="29">
        <v>420748</v>
      </c>
      <c r="C18" s="29">
        <v>292199</v>
      </c>
      <c r="D18" s="29">
        <v>94075</v>
      </c>
      <c r="E18" s="29">
        <v>53239</v>
      </c>
      <c r="F18" s="29">
        <v>9449</v>
      </c>
      <c r="G18" s="29">
        <v>30447</v>
      </c>
      <c r="H18" s="29">
        <v>940</v>
      </c>
      <c r="I18" s="29">
        <v>34474</v>
      </c>
      <c r="J18" s="68">
        <v>0.22358989228706969</v>
      </c>
      <c r="K18" s="69">
        <v>15</v>
      </c>
    </row>
    <row r="19" spans="1:11" ht="18" customHeight="1" x14ac:dyDescent="0.15">
      <c r="A19" s="67" t="s">
        <v>44</v>
      </c>
      <c r="B19" s="29">
        <v>465699</v>
      </c>
      <c r="C19" s="29">
        <v>313841</v>
      </c>
      <c r="D19" s="29">
        <v>103831</v>
      </c>
      <c r="E19" s="29">
        <v>55939</v>
      </c>
      <c r="F19" s="29">
        <v>14982</v>
      </c>
      <c r="G19" s="29">
        <v>31364</v>
      </c>
      <c r="H19" s="29">
        <v>1546</v>
      </c>
      <c r="I19" s="29">
        <v>48027</v>
      </c>
      <c r="J19" s="68">
        <v>0.22295731792423862</v>
      </c>
      <c r="K19" s="69">
        <v>16</v>
      </c>
    </row>
    <row r="20" spans="1:11" ht="18" customHeight="1" x14ac:dyDescent="0.15">
      <c r="A20" s="67" t="s">
        <v>45</v>
      </c>
      <c r="B20" s="29">
        <v>268517</v>
      </c>
      <c r="C20" s="29">
        <v>200831</v>
      </c>
      <c r="D20" s="29">
        <v>57964</v>
      </c>
      <c r="E20" s="29">
        <v>39229</v>
      </c>
      <c r="F20" s="29">
        <v>4963</v>
      </c>
      <c r="G20" s="29">
        <v>12856</v>
      </c>
      <c r="H20" s="29">
        <v>916</v>
      </c>
      <c r="I20" s="29">
        <v>9722</v>
      </c>
      <c r="J20" s="68">
        <v>0.21586715180044466</v>
      </c>
      <c r="K20" s="69">
        <v>17</v>
      </c>
    </row>
    <row r="21" spans="1:11" ht="18" customHeight="1" x14ac:dyDescent="0.15">
      <c r="A21" s="67" t="s">
        <v>46</v>
      </c>
      <c r="B21" s="29">
        <v>370884</v>
      </c>
      <c r="C21" s="29">
        <v>278060</v>
      </c>
      <c r="D21" s="29">
        <v>79945</v>
      </c>
      <c r="E21" s="29">
        <v>43186</v>
      </c>
      <c r="F21" s="29">
        <v>15470</v>
      </c>
      <c r="G21" s="29">
        <v>20254</v>
      </c>
      <c r="H21" s="29">
        <v>1035</v>
      </c>
      <c r="I21" s="29">
        <v>12879</v>
      </c>
      <c r="J21" s="68">
        <v>0.21555257169357536</v>
      </c>
      <c r="K21" s="69">
        <v>18</v>
      </c>
    </row>
    <row r="22" spans="1:11" ht="18" customHeight="1" x14ac:dyDescent="0.15">
      <c r="A22" s="67" t="s">
        <v>47</v>
      </c>
      <c r="B22" s="29">
        <v>231257</v>
      </c>
      <c r="C22" s="29">
        <v>174483</v>
      </c>
      <c r="D22" s="29">
        <v>49440</v>
      </c>
      <c r="E22" s="29">
        <v>30968</v>
      </c>
      <c r="F22" s="29">
        <v>7779</v>
      </c>
      <c r="G22" s="29">
        <v>10347</v>
      </c>
      <c r="H22" s="29">
        <v>346</v>
      </c>
      <c r="I22" s="29">
        <v>7334</v>
      </c>
      <c r="J22" s="68">
        <v>0.21378812317032567</v>
      </c>
      <c r="K22" s="69">
        <v>19</v>
      </c>
    </row>
    <row r="23" spans="1:11" ht="18" customHeight="1" x14ac:dyDescent="0.15">
      <c r="A23" s="67" t="s">
        <v>48</v>
      </c>
      <c r="B23" s="29">
        <v>381051</v>
      </c>
      <c r="C23" s="29">
        <v>289098</v>
      </c>
      <c r="D23" s="29">
        <v>81137</v>
      </c>
      <c r="E23" s="29">
        <v>44333</v>
      </c>
      <c r="F23" s="29">
        <v>20437</v>
      </c>
      <c r="G23" s="29">
        <v>13945</v>
      </c>
      <c r="H23" s="29">
        <v>2422</v>
      </c>
      <c r="I23" s="29">
        <v>10816</v>
      </c>
      <c r="J23" s="68">
        <v>0.21292950287494325</v>
      </c>
      <c r="K23" s="69">
        <v>20</v>
      </c>
    </row>
    <row r="24" spans="1:11" ht="18" customHeight="1" x14ac:dyDescent="0.15">
      <c r="A24" s="67" t="s">
        <v>49</v>
      </c>
      <c r="B24" s="29">
        <v>518594</v>
      </c>
      <c r="C24" s="29">
        <v>351955</v>
      </c>
      <c r="D24" s="29">
        <v>110292</v>
      </c>
      <c r="E24" s="29">
        <v>61226</v>
      </c>
      <c r="F24" s="29">
        <v>16229</v>
      </c>
      <c r="G24" s="29">
        <v>30361</v>
      </c>
      <c r="H24" s="29">
        <v>2476</v>
      </c>
      <c r="I24" s="29">
        <v>56347</v>
      </c>
      <c r="J24" s="68">
        <v>0.21267504059051975</v>
      </c>
      <c r="K24" s="69">
        <v>21</v>
      </c>
    </row>
    <row r="25" spans="1:11" ht="18" customHeight="1" x14ac:dyDescent="0.15">
      <c r="A25" s="67" t="s">
        <v>50</v>
      </c>
      <c r="B25" s="29">
        <v>377598</v>
      </c>
      <c r="C25" s="29">
        <v>285253</v>
      </c>
      <c r="D25" s="29">
        <v>79795</v>
      </c>
      <c r="E25" s="29">
        <v>47241</v>
      </c>
      <c r="F25" s="29">
        <v>15456</v>
      </c>
      <c r="G25" s="29">
        <v>16303</v>
      </c>
      <c r="H25" s="29">
        <v>795</v>
      </c>
      <c r="I25" s="29">
        <v>12550</v>
      </c>
      <c r="J25" s="68">
        <v>0.21132262353084497</v>
      </c>
      <c r="K25" s="69">
        <v>22</v>
      </c>
    </row>
    <row r="26" spans="1:11" ht="18" customHeight="1" x14ac:dyDescent="0.15">
      <c r="A26" s="67" t="s">
        <v>51</v>
      </c>
      <c r="B26" s="29">
        <v>374765</v>
      </c>
      <c r="C26" s="29">
        <v>286471</v>
      </c>
      <c r="D26" s="29">
        <v>78981</v>
      </c>
      <c r="E26" s="29">
        <v>50316</v>
      </c>
      <c r="F26" s="29">
        <v>12620</v>
      </c>
      <c r="G26" s="29">
        <v>13676</v>
      </c>
      <c r="H26" s="29">
        <v>2369</v>
      </c>
      <c r="I26" s="29">
        <v>9313</v>
      </c>
      <c r="J26" s="68">
        <v>0.21074806878977492</v>
      </c>
      <c r="K26" s="69">
        <v>23</v>
      </c>
    </row>
    <row r="27" spans="1:11" ht="18" customHeight="1" x14ac:dyDescent="0.15">
      <c r="A27" s="67" t="s">
        <v>52</v>
      </c>
      <c r="B27" s="29">
        <v>335444</v>
      </c>
      <c r="C27" s="29">
        <v>233488</v>
      </c>
      <c r="D27" s="29">
        <v>70098</v>
      </c>
      <c r="E27" s="29">
        <v>36686</v>
      </c>
      <c r="F27" s="29">
        <v>17754</v>
      </c>
      <c r="G27" s="29">
        <v>15230</v>
      </c>
      <c r="H27" s="29">
        <v>428</v>
      </c>
      <c r="I27" s="29">
        <v>31858</v>
      </c>
      <c r="J27" s="68">
        <v>0.20897079691394094</v>
      </c>
      <c r="K27" s="69">
        <v>24</v>
      </c>
    </row>
    <row r="28" spans="1:11" ht="18" customHeight="1" x14ac:dyDescent="0.15">
      <c r="A28" s="67" t="s">
        <v>53</v>
      </c>
      <c r="B28" s="29">
        <v>622890</v>
      </c>
      <c r="C28" s="29">
        <v>420920</v>
      </c>
      <c r="D28" s="29">
        <v>128691</v>
      </c>
      <c r="E28" s="29">
        <v>53431</v>
      </c>
      <c r="F28" s="29">
        <v>30323</v>
      </c>
      <c r="G28" s="29">
        <v>42132</v>
      </c>
      <c r="H28" s="29">
        <v>2805</v>
      </c>
      <c r="I28" s="29">
        <v>73279</v>
      </c>
      <c r="J28" s="68">
        <v>0.20660309203872274</v>
      </c>
      <c r="K28" s="69">
        <v>25</v>
      </c>
    </row>
    <row r="29" spans="1:11" ht="18" customHeight="1" x14ac:dyDescent="0.15">
      <c r="A29" s="67" t="s">
        <v>54</v>
      </c>
      <c r="B29" s="29">
        <v>464811</v>
      </c>
      <c r="C29" s="29">
        <v>345739</v>
      </c>
      <c r="D29" s="29">
        <v>94405</v>
      </c>
      <c r="E29" s="29">
        <v>61913</v>
      </c>
      <c r="F29" s="29">
        <v>11262</v>
      </c>
      <c r="G29" s="29">
        <v>18566</v>
      </c>
      <c r="H29" s="29">
        <v>2664</v>
      </c>
      <c r="I29" s="29">
        <v>24667</v>
      </c>
      <c r="J29" s="68">
        <v>0.20310405734804038</v>
      </c>
      <c r="K29" s="69">
        <v>26</v>
      </c>
    </row>
    <row r="30" spans="1:11" ht="18" customHeight="1" x14ac:dyDescent="0.15">
      <c r="A30" s="67" t="s">
        <v>55</v>
      </c>
      <c r="B30" s="29">
        <v>287648</v>
      </c>
      <c r="C30" s="29">
        <v>215986</v>
      </c>
      <c r="D30" s="29">
        <v>57968</v>
      </c>
      <c r="E30" s="29">
        <v>36105</v>
      </c>
      <c r="F30" s="29">
        <v>9284</v>
      </c>
      <c r="G30" s="29">
        <v>12238</v>
      </c>
      <c r="H30" s="29">
        <v>341</v>
      </c>
      <c r="I30" s="29">
        <v>13694</v>
      </c>
      <c r="J30" s="68">
        <v>0.20152408499276894</v>
      </c>
      <c r="K30" s="69">
        <v>27</v>
      </c>
    </row>
    <row r="31" spans="1:11" ht="18" customHeight="1" x14ac:dyDescent="0.15">
      <c r="A31" s="67" t="s">
        <v>56</v>
      </c>
      <c r="B31" s="29">
        <v>336154</v>
      </c>
      <c r="C31" s="29">
        <v>253382</v>
      </c>
      <c r="D31" s="29">
        <v>67089</v>
      </c>
      <c r="E31" s="29">
        <v>38175</v>
      </c>
      <c r="F31" s="29">
        <v>13810</v>
      </c>
      <c r="G31" s="29">
        <v>14166</v>
      </c>
      <c r="H31" s="29">
        <v>938</v>
      </c>
      <c r="I31" s="29">
        <v>15683</v>
      </c>
      <c r="J31" s="68">
        <v>0.19957816952944185</v>
      </c>
      <c r="K31" s="69">
        <v>28</v>
      </c>
    </row>
    <row r="32" spans="1:11" ht="18" customHeight="1" x14ac:dyDescent="0.15">
      <c r="A32" s="67" t="s">
        <v>57</v>
      </c>
      <c r="B32" s="29">
        <v>413954</v>
      </c>
      <c r="C32" s="29">
        <v>288419</v>
      </c>
      <c r="D32" s="29">
        <v>81513</v>
      </c>
      <c r="E32" s="29">
        <v>33511</v>
      </c>
      <c r="F32" s="29">
        <v>17910</v>
      </c>
      <c r="G32" s="29">
        <v>28407</v>
      </c>
      <c r="H32" s="29">
        <v>1685</v>
      </c>
      <c r="I32" s="29">
        <v>44022</v>
      </c>
      <c r="J32" s="68">
        <v>0.19691318359044724</v>
      </c>
      <c r="K32" s="69">
        <v>29</v>
      </c>
    </row>
    <row r="33" spans="1:11" ht="18" customHeight="1" x14ac:dyDescent="0.15">
      <c r="A33" s="67" t="s">
        <v>58</v>
      </c>
      <c r="B33" s="29">
        <v>452563</v>
      </c>
      <c r="C33" s="29">
        <v>302479</v>
      </c>
      <c r="D33" s="29">
        <v>88912</v>
      </c>
      <c r="E33" s="29">
        <v>50516</v>
      </c>
      <c r="F33" s="29">
        <v>13857</v>
      </c>
      <c r="G33" s="29">
        <v>23785</v>
      </c>
      <c r="H33" s="29">
        <v>754</v>
      </c>
      <c r="I33" s="29">
        <v>61172</v>
      </c>
      <c r="J33" s="68">
        <v>0.19646325483965768</v>
      </c>
      <c r="K33" s="69">
        <v>30</v>
      </c>
    </row>
    <row r="34" spans="1:11" ht="18" customHeight="1" x14ac:dyDescent="0.15">
      <c r="A34" s="67" t="s">
        <v>59</v>
      </c>
      <c r="B34" s="29">
        <v>337190</v>
      </c>
      <c r="C34" s="29">
        <v>217098</v>
      </c>
      <c r="D34" s="29">
        <v>66176</v>
      </c>
      <c r="E34" s="29">
        <v>41883</v>
      </c>
      <c r="F34" s="29">
        <v>9827</v>
      </c>
      <c r="G34" s="29">
        <v>14077</v>
      </c>
      <c r="H34" s="29">
        <v>389</v>
      </c>
      <c r="I34" s="29">
        <v>53916</v>
      </c>
      <c r="J34" s="68">
        <v>0.19625730300424093</v>
      </c>
      <c r="K34" s="69">
        <v>31</v>
      </c>
    </row>
    <row r="35" spans="1:11" ht="18" customHeight="1" x14ac:dyDescent="0.15">
      <c r="A35" s="67" t="s">
        <v>60</v>
      </c>
      <c r="B35" s="29">
        <v>422542</v>
      </c>
      <c r="C35" s="29">
        <v>310860</v>
      </c>
      <c r="D35" s="29">
        <v>82841</v>
      </c>
      <c r="E35" s="29">
        <v>45008</v>
      </c>
      <c r="F35" s="29">
        <v>16281</v>
      </c>
      <c r="G35" s="29">
        <v>18089</v>
      </c>
      <c r="H35" s="29">
        <v>3463</v>
      </c>
      <c r="I35" s="29">
        <v>28841</v>
      </c>
      <c r="J35" s="68">
        <v>0.19605388340094002</v>
      </c>
      <c r="K35" s="69">
        <v>32</v>
      </c>
    </row>
    <row r="36" spans="1:11" ht="18" customHeight="1" x14ac:dyDescent="0.15">
      <c r="A36" s="67" t="s">
        <v>61</v>
      </c>
      <c r="B36" s="29">
        <v>577513</v>
      </c>
      <c r="C36" s="29">
        <v>382195</v>
      </c>
      <c r="D36" s="29">
        <v>113073</v>
      </c>
      <c r="E36" s="29">
        <v>47192</v>
      </c>
      <c r="F36" s="29">
        <v>24204</v>
      </c>
      <c r="G36" s="29">
        <v>39070</v>
      </c>
      <c r="H36" s="29">
        <v>2607</v>
      </c>
      <c r="I36" s="29">
        <v>82245</v>
      </c>
      <c r="J36" s="68">
        <v>0.19579299513604023</v>
      </c>
      <c r="K36" s="69">
        <v>33</v>
      </c>
    </row>
    <row r="37" spans="1:11" ht="18" customHeight="1" x14ac:dyDescent="0.15">
      <c r="A37" s="67" t="s">
        <v>62</v>
      </c>
      <c r="B37" s="29">
        <v>418686</v>
      </c>
      <c r="C37" s="29">
        <v>322427</v>
      </c>
      <c r="D37" s="29">
        <v>81582</v>
      </c>
      <c r="E37" s="29">
        <v>49227</v>
      </c>
      <c r="F37" s="29">
        <v>9497</v>
      </c>
      <c r="G37" s="29">
        <v>21233</v>
      </c>
      <c r="H37" s="29">
        <v>1625</v>
      </c>
      <c r="I37" s="29">
        <v>14677</v>
      </c>
      <c r="J37" s="68">
        <v>0.19485246700391223</v>
      </c>
      <c r="K37" s="69">
        <v>34</v>
      </c>
    </row>
    <row r="38" spans="1:11" ht="18" customHeight="1" x14ac:dyDescent="0.15">
      <c r="A38" s="67" t="s">
        <v>63</v>
      </c>
      <c r="B38" s="29">
        <v>406735</v>
      </c>
      <c r="C38" s="29">
        <v>305110</v>
      </c>
      <c r="D38" s="29">
        <v>79172</v>
      </c>
      <c r="E38" s="29">
        <v>43707</v>
      </c>
      <c r="F38" s="29">
        <v>15953</v>
      </c>
      <c r="G38" s="29">
        <v>17466</v>
      </c>
      <c r="H38" s="29">
        <v>2046</v>
      </c>
      <c r="I38" s="29">
        <v>22453</v>
      </c>
      <c r="J38" s="68">
        <v>0.19465253789322287</v>
      </c>
      <c r="K38" s="69">
        <v>35</v>
      </c>
    </row>
    <row r="39" spans="1:11" ht="18" customHeight="1" x14ac:dyDescent="0.15">
      <c r="A39" s="67" t="s">
        <v>64</v>
      </c>
      <c r="B39" s="29">
        <v>228552</v>
      </c>
      <c r="C39" s="29">
        <v>178788</v>
      </c>
      <c r="D39" s="29">
        <v>44482</v>
      </c>
      <c r="E39" s="29">
        <v>27232</v>
      </c>
      <c r="F39" s="29">
        <v>7657</v>
      </c>
      <c r="G39" s="29">
        <v>8361</v>
      </c>
      <c r="H39" s="29">
        <v>1232</v>
      </c>
      <c r="I39" s="29">
        <v>5282</v>
      </c>
      <c r="J39" s="68">
        <v>0.19462529314991775</v>
      </c>
      <c r="K39" s="69">
        <v>36</v>
      </c>
    </row>
    <row r="40" spans="1:11" ht="18" customHeight="1" x14ac:dyDescent="0.15">
      <c r="A40" s="67" t="s">
        <v>65</v>
      </c>
      <c r="B40" s="29">
        <v>477118</v>
      </c>
      <c r="C40" s="29">
        <v>344230</v>
      </c>
      <c r="D40" s="29">
        <v>92812</v>
      </c>
      <c r="E40" s="29">
        <v>57095</v>
      </c>
      <c r="F40" s="29">
        <v>14917</v>
      </c>
      <c r="G40" s="29">
        <v>19398</v>
      </c>
      <c r="H40" s="29">
        <v>1402</v>
      </c>
      <c r="I40" s="29">
        <v>40076</v>
      </c>
      <c r="J40" s="68">
        <v>0.19452630166960794</v>
      </c>
      <c r="K40" s="69">
        <v>37</v>
      </c>
    </row>
    <row r="41" spans="1:11" ht="18" customHeight="1" x14ac:dyDescent="0.15">
      <c r="A41" s="67" t="s">
        <v>66</v>
      </c>
      <c r="B41" s="29">
        <v>315814</v>
      </c>
      <c r="C41" s="29">
        <v>227686</v>
      </c>
      <c r="D41" s="29">
        <v>61331</v>
      </c>
      <c r="E41" s="29">
        <v>35318</v>
      </c>
      <c r="F41" s="29">
        <v>9440</v>
      </c>
      <c r="G41" s="29">
        <v>16033</v>
      </c>
      <c r="H41" s="29">
        <v>540</v>
      </c>
      <c r="I41" s="29">
        <v>26797</v>
      </c>
      <c r="J41" s="68">
        <v>0.1941997504860456</v>
      </c>
      <c r="K41" s="69">
        <v>38</v>
      </c>
    </row>
    <row r="42" spans="1:11" ht="18" customHeight="1" x14ac:dyDescent="0.15">
      <c r="A42" s="67" t="s">
        <v>67</v>
      </c>
      <c r="B42" s="29">
        <v>360310</v>
      </c>
      <c r="C42" s="29">
        <v>268197</v>
      </c>
      <c r="D42" s="29">
        <v>69799</v>
      </c>
      <c r="E42" s="29">
        <v>34064</v>
      </c>
      <c r="F42" s="29">
        <v>8479</v>
      </c>
      <c r="G42" s="29">
        <v>26140</v>
      </c>
      <c r="H42" s="29">
        <v>1116</v>
      </c>
      <c r="I42" s="29">
        <v>22314</v>
      </c>
      <c r="J42" s="68">
        <v>0.19371929727179374</v>
      </c>
      <c r="K42" s="69">
        <v>39</v>
      </c>
    </row>
    <row r="43" spans="1:11" ht="18" customHeight="1" x14ac:dyDescent="0.15">
      <c r="A43" s="67" t="s">
        <v>68</v>
      </c>
      <c r="B43" s="29">
        <v>535664</v>
      </c>
      <c r="C43" s="29">
        <v>405944</v>
      </c>
      <c r="D43" s="29">
        <v>103399</v>
      </c>
      <c r="E43" s="29">
        <v>67482</v>
      </c>
      <c r="F43" s="29">
        <v>17637</v>
      </c>
      <c r="G43" s="29">
        <v>16870</v>
      </c>
      <c r="H43" s="29">
        <v>1410</v>
      </c>
      <c r="I43" s="29">
        <v>26321</v>
      </c>
      <c r="J43" s="68">
        <v>0.19302958571044534</v>
      </c>
      <c r="K43" s="69">
        <v>40</v>
      </c>
    </row>
    <row r="44" spans="1:11" ht="18" customHeight="1" x14ac:dyDescent="0.15">
      <c r="A44" s="67" t="s">
        <v>69</v>
      </c>
      <c r="B44" s="29">
        <v>337498</v>
      </c>
      <c r="C44" s="29">
        <v>240574</v>
      </c>
      <c r="D44" s="29">
        <v>63642</v>
      </c>
      <c r="E44" s="29">
        <v>28210</v>
      </c>
      <c r="F44" s="29">
        <v>14900</v>
      </c>
      <c r="G44" s="29">
        <v>19830</v>
      </c>
      <c r="H44" s="29">
        <v>702</v>
      </c>
      <c r="I44" s="29">
        <v>33282</v>
      </c>
      <c r="J44" s="68">
        <v>0.18857000634077831</v>
      </c>
      <c r="K44" s="69">
        <v>41</v>
      </c>
    </row>
    <row r="45" spans="1:11" ht="18" customHeight="1" x14ac:dyDescent="0.15">
      <c r="A45" s="67" t="s">
        <v>70</v>
      </c>
      <c r="B45" s="29">
        <v>364154</v>
      </c>
      <c r="C45" s="29">
        <v>276805</v>
      </c>
      <c r="D45" s="29">
        <v>67677</v>
      </c>
      <c r="E45" s="29">
        <v>45669</v>
      </c>
      <c r="F45" s="29">
        <v>8062</v>
      </c>
      <c r="G45" s="29">
        <v>13363</v>
      </c>
      <c r="H45" s="29">
        <v>583</v>
      </c>
      <c r="I45" s="29">
        <v>19672</v>
      </c>
      <c r="J45" s="68">
        <v>0.18584719651575982</v>
      </c>
      <c r="K45" s="69">
        <v>42</v>
      </c>
    </row>
    <row r="46" spans="1:11" ht="18" customHeight="1" x14ac:dyDescent="0.15">
      <c r="A46" s="67" t="s">
        <v>71</v>
      </c>
      <c r="B46" s="29">
        <v>350745</v>
      </c>
      <c r="C46" s="29">
        <v>248729</v>
      </c>
      <c r="D46" s="29">
        <v>64452</v>
      </c>
      <c r="E46" s="29">
        <v>27011</v>
      </c>
      <c r="F46" s="29">
        <v>18822</v>
      </c>
      <c r="G46" s="29">
        <v>17555</v>
      </c>
      <c r="H46" s="29">
        <v>1064</v>
      </c>
      <c r="I46" s="29">
        <v>37564</v>
      </c>
      <c r="J46" s="68">
        <v>0.18375743061198307</v>
      </c>
      <c r="K46" s="69">
        <v>43</v>
      </c>
    </row>
    <row r="47" spans="1:11" ht="18" customHeight="1" x14ac:dyDescent="0.15">
      <c r="A47" s="67" t="s">
        <v>72</v>
      </c>
      <c r="B47" s="29">
        <v>340973</v>
      </c>
      <c r="C47" s="29">
        <v>249361</v>
      </c>
      <c r="D47" s="29">
        <v>62468</v>
      </c>
      <c r="E47" s="29">
        <v>30069</v>
      </c>
      <c r="F47" s="29">
        <v>7666</v>
      </c>
      <c r="G47" s="29">
        <v>23716</v>
      </c>
      <c r="H47" s="29">
        <v>1017</v>
      </c>
      <c r="I47" s="29">
        <v>29144</v>
      </c>
      <c r="J47" s="68">
        <v>0.18320512181316409</v>
      </c>
      <c r="K47" s="69">
        <v>44</v>
      </c>
    </row>
    <row r="48" spans="1:11" ht="18" customHeight="1" x14ac:dyDescent="0.15">
      <c r="A48" s="67" t="s">
        <v>73</v>
      </c>
      <c r="B48" s="29">
        <v>351829</v>
      </c>
      <c r="C48" s="29">
        <v>255991</v>
      </c>
      <c r="D48" s="29">
        <v>63844</v>
      </c>
      <c r="E48" s="29">
        <v>33252</v>
      </c>
      <c r="F48" s="29">
        <v>12642</v>
      </c>
      <c r="G48" s="29">
        <v>17095</v>
      </c>
      <c r="H48" s="29">
        <v>855</v>
      </c>
      <c r="I48" s="29">
        <v>31994</v>
      </c>
      <c r="J48" s="68">
        <v>0.18146315397536872</v>
      </c>
      <c r="K48" s="69">
        <v>45</v>
      </c>
    </row>
    <row r="49" spans="1:11" ht="18" customHeight="1" x14ac:dyDescent="0.15">
      <c r="A49" s="67" t="s">
        <v>74</v>
      </c>
      <c r="B49" s="29">
        <v>406586</v>
      </c>
      <c r="C49" s="29">
        <v>295072</v>
      </c>
      <c r="D49" s="29">
        <v>68565</v>
      </c>
      <c r="E49" s="29">
        <v>37941</v>
      </c>
      <c r="F49" s="29">
        <v>12589</v>
      </c>
      <c r="G49" s="29">
        <v>17128</v>
      </c>
      <c r="H49" s="29">
        <v>907</v>
      </c>
      <c r="I49" s="29">
        <v>42949</v>
      </c>
      <c r="J49" s="68">
        <v>0.1686359097460316</v>
      </c>
      <c r="K49" s="69">
        <v>46</v>
      </c>
    </row>
    <row r="50" spans="1:11" ht="18" customHeight="1" x14ac:dyDescent="0.15">
      <c r="A50" s="67" t="s">
        <v>75</v>
      </c>
      <c r="B50" s="29">
        <v>404152</v>
      </c>
      <c r="C50" s="29">
        <v>289635</v>
      </c>
      <c r="D50" s="29">
        <v>67766</v>
      </c>
      <c r="E50" s="29">
        <v>34673</v>
      </c>
      <c r="F50" s="29">
        <v>13815</v>
      </c>
      <c r="G50" s="29">
        <v>18046</v>
      </c>
      <c r="H50" s="29">
        <v>1232</v>
      </c>
      <c r="I50" s="29">
        <v>46751</v>
      </c>
      <c r="J50" s="68">
        <v>0.1676745382925236</v>
      </c>
      <c r="K50" s="69">
        <v>47</v>
      </c>
    </row>
    <row r="51" spans="1:11" ht="18" customHeight="1" x14ac:dyDescent="0.15">
      <c r="A51" s="70" t="s">
        <v>76</v>
      </c>
      <c r="B51" s="26">
        <v>502784</v>
      </c>
      <c r="C51" s="26">
        <v>338766</v>
      </c>
      <c r="D51" s="26">
        <v>81166</v>
      </c>
      <c r="E51" s="26">
        <v>47108</v>
      </c>
      <c r="F51" s="26">
        <v>18310</v>
      </c>
      <c r="G51" s="26">
        <v>14737</v>
      </c>
      <c r="H51" s="26">
        <v>1011</v>
      </c>
      <c r="I51" s="26">
        <v>82852</v>
      </c>
      <c r="J51" s="71">
        <v>0.16143314027494909</v>
      </c>
      <c r="K51" s="72">
        <v>48</v>
      </c>
    </row>
  </sheetData>
  <mergeCells count="9">
    <mergeCell ref="K1:K3"/>
    <mergeCell ref="E2:G2"/>
    <mergeCell ref="H2:H3"/>
    <mergeCell ref="A1:A3"/>
    <mergeCell ref="B1:B3"/>
    <mergeCell ref="C1:C3"/>
    <mergeCell ref="D1:D3"/>
    <mergeCell ref="I1:I3"/>
    <mergeCell ref="J1:J3"/>
  </mergeCells>
  <phoneticPr fontId="3"/>
  <pageMargins left="0.7" right="0.7" top="0.75" bottom="0.75" header="0.3" footer="0.3"/>
  <pageSetup paperSize="8" scale="6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2"/>
  <sheetViews>
    <sheetView workbookViewId="0"/>
  </sheetViews>
  <sheetFormatPr defaultRowHeight="13.5" x14ac:dyDescent="0.15"/>
  <cols>
    <col min="1" max="1" width="10.5" bestFit="1" customWidth="1"/>
    <col min="2" max="2" width="11.625" customWidth="1"/>
    <col min="3" max="6" width="9.625" customWidth="1"/>
    <col min="7" max="7" width="12.25" bestFit="1" customWidth="1"/>
    <col min="8" max="8" width="11.625" customWidth="1"/>
    <col min="9" max="10" width="9.625" customWidth="1"/>
    <col min="11" max="12" width="11" bestFit="1" customWidth="1"/>
    <col min="13" max="13" width="12.25" style="366" bestFit="1" customWidth="1"/>
    <col min="14" max="14" width="17.625" customWidth="1"/>
  </cols>
  <sheetData>
    <row r="1" spans="1:14" ht="26.25" customHeight="1" x14ac:dyDescent="0.15">
      <c r="A1" s="367" t="s">
        <v>111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388"/>
      <c r="N1" s="368" t="s">
        <v>267</v>
      </c>
    </row>
    <row r="2" spans="1:14" ht="21.75" customHeight="1" x14ac:dyDescent="0.15">
      <c r="A2" s="84" t="s">
        <v>268</v>
      </c>
      <c r="B2" s="369" t="s">
        <v>269</v>
      </c>
      <c r="C2" s="6" t="s">
        <v>270</v>
      </c>
      <c r="D2" s="6"/>
      <c r="E2" s="6"/>
      <c r="F2" s="6"/>
      <c r="G2" s="9"/>
      <c r="H2" s="370" t="s">
        <v>271</v>
      </c>
      <c r="I2" s="6" t="s">
        <v>272</v>
      </c>
      <c r="J2" s="6"/>
      <c r="K2" s="6"/>
      <c r="L2" s="6"/>
      <c r="M2" s="371"/>
      <c r="N2" s="372" t="s">
        <v>273</v>
      </c>
    </row>
    <row r="3" spans="1:14" x14ac:dyDescent="0.15">
      <c r="A3" s="85"/>
      <c r="B3" s="6"/>
      <c r="C3" s="66" t="s">
        <v>274</v>
      </c>
      <c r="D3" s="66" t="s">
        <v>275</v>
      </c>
      <c r="E3" s="66" t="s">
        <v>276</v>
      </c>
      <c r="F3" s="66" t="s">
        <v>277</v>
      </c>
      <c r="G3" s="141" t="s">
        <v>278</v>
      </c>
      <c r="H3" s="161"/>
      <c r="I3" s="66" t="s">
        <v>274</v>
      </c>
      <c r="J3" s="66" t="s">
        <v>275</v>
      </c>
      <c r="K3" s="66" t="s">
        <v>276</v>
      </c>
      <c r="L3" s="66" t="s">
        <v>277</v>
      </c>
      <c r="M3" s="373" t="s">
        <v>278</v>
      </c>
      <c r="N3" s="374"/>
    </row>
    <row r="4" spans="1:14" x14ac:dyDescent="0.15">
      <c r="A4" s="375" t="s">
        <v>279</v>
      </c>
      <c r="B4" s="163">
        <v>17924</v>
      </c>
      <c r="C4" s="22" t="s">
        <v>280</v>
      </c>
      <c r="D4" s="22" t="s">
        <v>160</v>
      </c>
      <c r="E4" s="22" t="s">
        <v>161</v>
      </c>
      <c r="F4" s="22" t="s">
        <v>162</v>
      </c>
      <c r="G4" s="23" t="s">
        <v>164</v>
      </c>
      <c r="H4" s="376">
        <v>17714</v>
      </c>
      <c r="I4" s="377" t="s">
        <v>159</v>
      </c>
      <c r="J4" s="377" t="s">
        <v>160</v>
      </c>
      <c r="K4" s="377" t="s">
        <v>161</v>
      </c>
      <c r="L4" s="377" t="s">
        <v>164</v>
      </c>
      <c r="M4" s="378" t="s">
        <v>162</v>
      </c>
      <c r="N4" s="379">
        <v>210</v>
      </c>
    </row>
    <row r="5" spans="1:14" x14ac:dyDescent="0.15">
      <c r="A5" s="87"/>
      <c r="B5" s="76"/>
      <c r="C5" s="76">
        <v>2645</v>
      </c>
      <c r="D5" s="76">
        <v>2280</v>
      </c>
      <c r="E5" s="76">
        <v>1791</v>
      </c>
      <c r="F5" s="76">
        <v>1399</v>
      </c>
      <c r="G5" s="91">
        <v>1118</v>
      </c>
      <c r="H5" s="210"/>
      <c r="I5" s="201">
        <v>2805</v>
      </c>
      <c r="J5" s="201">
        <v>2766</v>
      </c>
      <c r="K5" s="201">
        <v>1715</v>
      </c>
      <c r="L5" s="201">
        <v>1180</v>
      </c>
      <c r="M5" s="380">
        <v>1148</v>
      </c>
      <c r="N5" s="242"/>
    </row>
    <row r="6" spans="1:14" x14ac:dyDescent="0.15">
      <c r="A6" s="86" t="s">
        <v>281</v>
      </c>
      <c r="B6" s="74">
        <v>652</v>
      </c>
      <c r="C6" s="29" t="s">
        <v>280</v>
      </c>
      <c r="D6" s="29" t="s">
        <v>160</v>
      </c>
      <c r="E6" s="29" t="s">
        <v>161</v>
      </c>
      <c r="F6" s="29" t="s">
        <v>162</v>
      </c>
      <c r="G6" s="30" t="s">
        <v>164</v>
      </c>
      <c r="H6" s="185">
        <v>636</v>
      </c>
      <c r="I6" s="381" t="s">
        <v>160</v>
      </c>
      <c r="J6" s="381" t="s">
        <v>159</v>
      </c>
      <c r="K6" s="381" t="s">
        <v>162</v>
      </c>
      <c r="L6" s="381" t="s">
        <v>161</v>
      </c>
      <c r="M6" s="382" t="s">
        <v>167</v>
      </c>
      <c r="N6" s="238">
        <v>16</v>
      </c>
    </row>
    <row r="7" spans="1:14" x14ac:dyDescent="0.15">
      <c r="A7" s="86"/>
      <c r="B7" s="74"/>
      <c r="C7" s="74">
        <v>100</v>
      </c>
      <c r="D7" s="74">
        <v>89</v>
      </c>
      <c r="E7" s="74">
        <v>60</v>
      </c>
      <c r="F7" s="74">
        <v>41</v>
      </c>
      <c r="G7" s="89">
        <v>39</v>
      </c>
      <c r="H7" s="185"/>
      <c r="I7" s="186">
        <v>99</v>
      </c>
      <c r="J7" s="186">
        <v>72</v>
      </c>
      <c r="K7" s="186">
        <v>59</v>
      </c>
      <c r="L7" s="186">
        <v>54</v>
      </c>
      <c r="M7" s="383">
        <v>36</v>
      </c>
      <c r="N7" s="238"/>
    </row>
    <row r="8" spans="1:14" x14ac:dyDescent="0.15">
      <c r="A8" s="86" t="s">
        <v>282</v>
      </c>
      <c r="B8" s="74">
        <v>819</v>
      </c>
      <c r="C8" s="29" t="s">
        <v>280</v>
      </c>
      <c r="D8" s="29" t="s">
        <v>160</v>
      </c>
      <c r="E8" s="29" t="s">
        <v>161</v>
      </c>
      <c r="F8" s="29" t="s">
        <v>162</v>
      </c>
      <c r="G8" s="30" t="s">
        <v>163</v>
      </c>
      <c r="H8" s="185">
        <v>904</v>
      </c>
      <c r="I8" s="381" t="s">
        <v>160</v>
      </c>
      <c r="J8" s="381" t="s">
        <v>159</v>
      </c>
      <c r="K8" s="381" t="s">
        <v>161</v>
      </c>
      <c r="L8" s="381" t="s">
        <v>164</v>
      </c>
      <c r="M8" s="382" t="s">
        <v>162</v>
      </c>
      <c r="N8" s="238">
        <v>-85</v>
      </c>
    </row>
    <row r="9" spans="1:14" x14ac:dyDescent="0.15">
      <c r="A9" s="86"/>
      <c r="B9" s="74"/>
      <c r="C9" s="74">
        <v>104</v>
      </c>
      <c r="D9" s="74">
        <v>92</v>
      </c>
      <c r="E9" s="74">
        <v>75</v>
      </c>
      <c r="F9" s="74">
        <v>71</v>
      </c>
      <c r="G9" s="89">
        <v>66</v>
      </c>
      <c r="H9" s="185"/>
      <c r="I9" s="186">
        <v>172</v>
      </c>
      <c r="J9" s="186">
        <v>95</v>
      </c>
      <c r="K9" s="186">
        <v>70</v>
      </c>
      <c r="L9" s="186">
        <v>66</v>
      </c>
      <c r="M9" s="383">
        <v>54</v>
      </c>
      <c r="N9" s="238"/>
    </row>
    <row r="10" spans="1:14" x14ac:dyDescent="0.15">
      <c r="A10" s="86" t="s">
        <v>283</v>
      </c>
      <c r="B10" s="74">
        <v>441</v>
      </c>
      <c r="C10" s="29" t="s">
        <v>163</v>
      </c>
      <c r="D10" s="29" t="s">
        <v>160</v>
      </c>
      <c r="E10" s="29" t="s">
        <v>280</v>
      </c>
      <c r="F10" s="29" t="s">
        <v>162</v>
      </c>
      <c r="G10" s="30" t="s">
        <v>161</v>
      </c>
      <c r="H10" s="185">
        <v>619</v>
      </c>
      <c r="I10" s="381" t="s">
        <v>160</v>
      </c>
      <c r="J10" s="381" t="s">
        <v>159</v>
      </c>
      <c r="K10" s="381" t="s">
        <v>161</v>
      </c>
      <c r="L10" s="381" t="s">
        <v>162</v>
      </c>
      <c r="M10" s="382" t="s">
        <v>167</v>
      </c>
      <c r="N10" s="238">
        <v>-178</v>
      </c>
    </row>
    <row r="11" spans="1:14" x14ac:dyDescent="0.15">
      <c r="A11" s="86"/>
      <c r="B11" s="74"/>
      <c r="C11" s="74">
        <v>57</v>
      </c>
      <c r="D11" s="74">
        <v>43</v>
      </c>
      <c r="E11" s="74">
        <v>41</v>
      </c>
      <c r="F11" s="74">
        <v>36</v>
      </c>
      <c r="G11" s="89">
        <v>31</v>
      </c>
      <c r="H11" s="185"/>
      <c r="I11" s="186">
        <v>93</v>
      </c>
      <c r="J11" s="186">
        <v>76</v>
      </c>
      <c r="K11" s="186">
        <v>47</v>
      </c>
      <c r="L11" s="186">
        <v>44</v>
      </c>
      <c r="M11" s="383">
        <v>32</v>
      </c>
      <c r="N11" s="238"/>
    </row>
    <row r="12" spans="1:14" x14ac:dyDescent="0.15">
      <c r="A12" s="86" t="s">
        <v>284</v>
      </c>
      <c r="B12" s="74">
        <v>659</v>
      </c>
      <c r="C12" s="29" t="s">
        <v>163</v>
      </c>
      <c r="D12" s="29" t="s">
        <v>162</v>
      </c>
      <c r="E12" s="29" t="s">
        <v>165</v>
      </c>
      <c r="F12" s="29" t="s">
        <v>160</v>
      </c>
      <c r="G12" s="30" t="s">
        <v>166</v>
      </c>
      <c r="H12" s="185">
        <v>1224</v>
      </c>
      <c r="I12" s="381" t="s">
        <v>159</v>
      </c>
      <c r="J12" s="381" t="s">
        <v>160</v>
      </c>
      <c r="K12" s="381" t="s">
        <v>161</v>
      </c>
      <c r="L12" s="381" t="s">
        <v>164</v>
      </c>
      <c r="M12" s="382" t="s">
        <v>166</v>
      </c>
      <c r="N12" s="238">
        <v>-565</v>
      </c>
    </row>
    <row r="13" spans="1:14" x14ac:dyDescent="0.15">
      <c r="A13" s="86"/>
      <c r="B13" s="74"/>
      <c r="C13" s="74">
        <v>84</v>
      </c>
      <c r="D13" s="74">
        <v>67</v>
      </c>
      <c r="E13" s="74">
        <v>48</v>
      </c>
      <c r="F13" s="74">
        <v>47</v>
      </c>
      <c r="G13" s="89">
        <v>45</v>
      </c>
      <c r="H13" s="185"/>
      <c r="I13" s="186">
        <v>283</v>
      </c>
      <c r="J13" s="186">
        <v>193</v>
      </c>
      <c r="K13" s="186">
        <v>145</v>
      </c>
      <c r="L13" s="186">
        <v>114</v>
      </c>
      <c r="M13" s="383">
        <v>56</v>
      </c>
      <c r="N13" s="238"/>
    </row>
    <row r="14" spans="1:14" x14ac:dyDescent="0.15">
      <c r="A14" s="86" t="s">
        <v>285</v>
      </c>
      <c r="B14" s="74">
        <v>2471</v>
      </c>
      <c r="C14" s="29" t="s">
        <v>160</v>
      </c>
      <c r="D14" s="29" t="s">
        <v>162</v>
      </c>
      <c r="E14" s="29" t="s">
        <v>161</v>
      </c>
      <c r="F14" s="29" t="s">
        <v>280</v>
      </c>
      <c r="G14" s="30" t="s">
        <v>163</v>
      </c>
      <c r="H14" s="185">
        <v>2444</v>
      </c>
      <c r="I14" s="381" t="s">
        <v>159</v>
      </c>
      <c r="J14" s="381" t="s">
        <v>160</v>
      </c>
      <c r="K14" s="381" t="s">
        <v>161</v>
      </c>
      <c r="L14" s="381" t="s">
        <v>164</v>
      </c>
      <c r="M14" s="382" t="s">
        <v>162</v>
      </c>
      <c r="N14" s="238">
        <v>27</v>
      </c>
    </row>
    <row r="15" spans="1:14" x14ac:dyDescent="0.15">
      <c r="A15" s="86"/>
      <c r="B15" s="74"/>
      <c r="C15" s="74">
        <v>280</v>
      </c>
      <c r="D15" s="74">
        <v>248</v>
      </c>
      <c r="E15" s="74">
        <v>203</v>
      </c>
      <c r="F15" s="74">
        <v>201</v>
      </c>
      <c r="G15" s="89">
        <v>176</v>
      </c>
      <c r="H15" s="185"/>
      <c r="I15" s="186">
        <v>620</v>
      </c>
      <c r="J15" s="186">
        <v>326</v>
      </c>
      <c r="K15" s="186">
        <v>305</v>
      </c>
      <c r="L15" s="186">
        <v>184</v>
      </c>
      <c r="M15" s="383">
        <v>132</v>
      </c>
      <c r="N15" s="238"/>
    </row>
    <row r="16" spans="1:14" x14ac:dyDescent="0.15">
      <c r="A16" s="86" t="s">
        <v>97</v>
      </c>
      <c r="B16" s="74">
        <v>3084</v>
      </c>
      <c r="C16" s="29" t="s">
        <v>280</v>
      </c>
      <c r="D16" s="29" t="s">
        <v>160</v>
      </c>
      <c r="E16" s="29" t="s">
        <v>161</v>
      </c>
      <c r="F16" s="29" t="s">
        <v>164</v>
      </c>
      <c r="G16" s="30" t="s">
        <v>162</v>
      </c>
      <c r="H16" s="185">
        <v>2035</v>
      </c>
      <c r="I16" s="381" t="s">
        <v>160</v>
      </c>
      <c r="J16" s="381" t="s">
        <v>159</v>
      </c>
      <c r="K16" s="381" t="s">
        <v>161</v>
      </c>
      <c r="L16" s="381" t="s">
        <v>162</v>
      </c>
      <c r="M16" s="382" t="s">
        <v>164</v>
      </c>
      <c r="N16" s="238">
        <v>1049</v>
      </c>
    </row>
    <row r="17" spans="1:14" x14ac:dyDescent="0.15">
      <c r="A17" s="86"/>
      <c r="B17" s="74"/>
      <c r="C17" s="74">
        <v>560</v>
      </c>
      <c r="D17" s="74">
        <v>387</v>
      </c>
      <c r="E17" s="74">
        <v>337</v>
      </c>
      <c r="F17" s="74">
        <v>226</v>
      </c>
      <c r="G17" s="89">
        <v>193</v>
      </c>
      <c r="H17" s="185"/>
      <c r="I17" s="186">
        <v>327</v>
      </c>
      <c r="J17" s="186">
        <v>297</v>
      </c>
      <c r="K17" s="186">
        <v>203</v>
      </c>
      <c r="L17" s="186">
        <v>160</v>
      </c>
      <c r="M17" s="383">
        <v>134</v>
      </c>
      <c r="N17" s="238"/>
    </row>
    <row r="18" spans="1:14" x14ac:dyDescent="0.15">
      <c r="A18" s="86" t="s">
        <v>98</v>
      </c>
      <c r="B18" s="74">
        <v>2362</v>
      </c>
      <c r="C18" s="29" t="s">
        <v>280</v>
      </c>
      <c r="D18" s="29" t="s">
        <v>160</v>
      </c>
      <c r="E18" s="29" t="s">
        <v>161</v>
      </c>
      <c r="F18" s="29" t="s">
        <v>162</v>
      </c>
      <c r="G18" s="30" t="s">
        <v>164</v>
      </c>
      <c r="H18" s="185">
        <v>2144</v>
      </c>
      <c r="I18" s="381" t="s">
        <v>160</v>
      </c>
      <c r="J18" s="381" t="s">
        <v>159</v>
      </c>
      <c r="K18" s="381" t="s">
        <v>161</v>
      </c>
      <c r="L18" s="381" t="s">
        <v>162</v>
      </c>
      <c r="M18" s="382" t="s">
        <v>166</v>
      </c>
      <c r="N18" s="238">
        <v>218</v>
      </c>
    </row>
    <row r="19" spans="1:14" x14ac:dyDescent="0.15">
      <c r="A19" s="86"/>
      <c r="B19" s="74"/>
      <c r="C19" s="74">
        <v>388</v>
      </c>
      <c r="D19" s="74">
        <v>345</v>
      </c>
      <c r="E19" s="74">
        <v>242</v>
      </c>
      <c r="F19" s="74">
        <v>180</v>
      </c>
      <c r="G19" s="89">
        <v>146</v>
      </c>
      <c r="H19" s="185"/>
      <c r="I19" s="186">
        <v>393</v>
      </c>
      <c r="J19" s="186">
        <v>356</v>
      </c>
      <c r="K19" s="186">
        <v>191</v>
      </c>
      <c r="L19" s="186">
        <v>136</v>
      </c>
      <c r="M19" s="383">
        <v>119</v>
      </c>
      <c r="N19" s="238"/>
    </row>
    <row r="20" spans="1:14" x14ac:dyDescent="0.15">
      <c r="A20" s="86" t="s">
        <v>99</v>
      </c>
      <c r="B20" s="74">
        <v>1830</v>
      </c>
      <c r="C20" s="29" t="s">
        <v>280</v>
      </c>
      <c r="D20" s="29" t="s">
        <v>160</v>
      </c>
      <c r="E20" s="29" t="s">
        <v>161</v>
      </c>
      <c r="F20" s="29" t="s">
        <v>162</v>
      </c>
      <c r="G20" s="30" t="s">
        <v>164</v>
      </c>
      <c r="H20" s="185">
        <v>1844</v>
      </c>
      <c r="I20" s="381" t="s">
        <v>160</v>
      </c>
      <c r="J20" s="381" t="s">
        <v>159</v>
      </c>
      <c r="K20" s="381" t="s">
        <v>161</v>
      </c>
      <c r="L20" s="381" t="s">
        <v>162</v>
      </c>
      <c r="M20" s="382" t="s">
        <v>164</v>
      </c>
      <c r="N20" s="238">
        <v>-14</v>
      </c>
    </row>
    <row r="21" spans="1:14" x14ac:dyDescent="0.15">
      <c r="A21" s="86"/>
      <c r="B21" s="74"/>
      <c r="C21" s="74">
        <v>288</v>
      </c>
      <c r="D21" s="74">
        <v>255</v>
      </c>
      <c r="E21" s="74">
        <v>187</v>
      </c>
      <c r="F21" s="74">
        <v>148</v>
      </c>
      <c r="G21" s="89">
        <v>122</v>
      </c>
      <c r="H21" s="185"/>
      <c r="I21" s="186">
        <v>336</v>
      </c>
      <c r="J21" s="186">
        <v>243</v>
      </c>
      <c r="K21" s="186">
        <v>153</v>
      </c>
      <c r="L21" s="186">
        <v>129</v>
      </c>
      <c r="M21" s="383">
        <v>116</v>
      </c>
      <c r="N21" s="238"/>
    </row>
    <row r="22" spans="1:14" x14ac:dyDescent="0.15">
      <c r="A22" s="86" t="s">
        <v>100</v>
      </c>
      <c r="B22" s="74">
        <v>1589</v>
      </c>
      <c r="C22" s="29" t="s">
        <v>160</v>
      </c>
      <c r="D22" s="29" t="s">
        <v>280</v>
      </c>
      <c r="E22" s="29" t="s">
        <v>161</v>
      </c>
      <c r="F22" s="29" t="s">
        <v>162</v>
      </c>
      <c r="G22" s="30" t="s">
        <v>164</v>
      </c>
      <c r="H22" s="185">
        <v>1744</v>
      </c>
      <c r="I22" s="381" t="s">
        <v>160</v>
      </c>
      <c r="J22" s="381" t="s">
        <v>159</v>
      </c>
      <c r="K22" s="381" t="s">
        <v>161</v>
      </c>
      <c r="L22" s="381" t="s">
        <v>162</v>
      </c>
      <c r="M22" s="382" t="s">
        <v>164</v>
      </c>
      <c r="N22" s="238">
        <v>-155</v>
      </c>
    </row>
    <row r="23" spans="1:14" x14ac:dyDescent="0.15">
      <c r="A23" s="86"/>
      <c r="B23" s="74"/>
      <c r="C23" s="74">
        <v>235</v>
      </c>
      <c r="D23" s="74">
        <v>213</v>
      </c>
      <c r="E23" s="74">
        <v>168</v>
      </c>
      <c r="F23" s="74">
        <v>141</v>
      </c>
      <c r="G23" s="89">
        <v>99</v>
      </c>
      <c r="H23" s="185"/>
      <c r="I23" s="186">
        <v>259</v>
      </c>
      <c r="J23" s="186">
        <v>251</v>
      </c>
      <c r="K23" s="186">
        <v>156</v>
      </c>
      <c r="L23" s="186">
        <v>128</v>
      </c>
      <c r="M23" s="383">
        <v>105</v>
      </c>
      <c r="N23" s="238"/>
    </row>
    <row r="24" spans="1:14" x14ac:dyDescent="0.15">
      <c r="A24" s="86" t="s">
        <v>101</v>
      </c>
      <c r="B24" s="74">
        <v>1365</v>
      </c>
      <c r="C24" s="29" t="s">
        <v>280</v>
      </c>
      <c r="D24" s="29" t="s">
        <v>160</v>
      </c>
      <c r="E24" s="29" t="s">
        <v>161</v>
      </c>
      <c r="F24" s="29" t="s">
        <v>164</v>
      </c>
      <c r="G24" s="30" t="s">
        <v>162</v>
      </c>
      <c r="H24" s="185">
        <v>1433</v>
      </c>
      <c r="I24" s="381" t="s">
        <v>160</v>
      </c>
      <c r="J24" s="381" t="s">
        <v>159</v>
      </c>
      <c r="K24" s="381" t="s">
        <v>161</v>
      </c>
      <c r="L24" s="381" t="s">
        <v>162</v>
      </c>
      <c r="M24" s="382" t="s">
        <v>164</v>
      </c>
      <c r="N24" s="238">
        <v>-68</v>
      </c>
    </row>
    <row r="25" spans="1:14" x14ac:dyDescent="0.15">
      <c r="A25" s="86"/>
      <c r="B25" s="74"/>
      <c r="C25" s="74">
        <v>197</v>
      </c>
      <c r="D25" s="74">
        <v>156</v>
      </c>
      <c r="E25" s="74">
        <v>156</v>
      </c>
      <c r="F25" s="74">
        <v>95</v>
      </c>
      <c r="G25" s="89">
        <v>89</v>
      </c>
      <c r="H25" s="185"/>
      <c r="I25" s="186">
        <v>216</v>
      </c>
      <c r="J25" s="186">
        <v>167</v>
      </c>
      <c r="K25" s="186">
        <v>127</v>
      </c>
      <c r="L25" s="186">
        <v>96</v>
      </c>
      <c r="M25" s="383">
        <v>92</v>
      </c>
      <c r="N25" s="238"/>
    </row>
    <row r="26" spans="1:14" x14ac:dyDescent="0.15">
      <c r="A26" s="86" t="s">
        <v>102</v>
      </c>
      <c r="B26" s="74">
        <v>1031</v>
      </c>
      <c r="C26" s="29" t="s">
        <v>280</v>
      </c>
      <c r="D26" s="29" t="s">
        <v>160</v>
      </c>
      <c r="E26" s="29" t="s">
        <v>161</v>
      </c>
      <c r="F26" s="29" t="s">
        <v>162</v>
      </c>
      <c r="G26" s="30" t="s">
        <v>163</v>
      </c>
      <c r="H26" s="185">
        <v>1066</v>
      </c>
      <c r="I26" s="381" t="s">
        <v>160</v>
      </c>
      <c r="J26" s="381" t="s">
        <v>159</v>
      </c>
      <c r="K26" s="381" t="s">
        <v>161</v>
      </c>
      <c r="L26" s="381" t="s">
        <v>164</v>
      </c>
      <c r="M26" s="382" t="s">
        <v>162</v>
      </c>
      <c r="N26" s="238">
        <v>-35</v>
      </c>
    </row>
    <row r="27" spans="1:14" x14ac:dyDescent="0.15">
      <c r="A27" s="86"/>
      <c r="B27" s="74"/>
      <c r="C27" s="74">
        <v>156</v>
      </c>
      <c r="D27" s="74">
        <v>126</v>
      </c>
      <c r="E27" s="74">
        <v>122</v>
      </c>
      <c r="F27" s="74">
        <v>68</v>
      </c>
      <c r="G27" s="89">
        <v>61</v>
      </c>
      <c r="H27" s="185"/>
      <c r="I27" s="186">
        <v>136</v>
      </c>
      <c r="J27" s="186">
        <v>135</v>
      </c>
      <c r="K27" s="186">
        <v>112</v>
      </c>
      <c r="L27" s="186">
        <v>77</v>
      </c>
      <c r="M27" s="383">
        <v>66</v>
      </c>
      <c r="N27" s="238"/>
    </row>
    <row r="28" spans="1:14" x14ac:dyDescent="0.15">
      <c r="A28" s="86" t="s">
        <v>103</v>
      </c>
      <c r="B28" s="74">
        <v>669</v>
      </c>
      <c r="C28" s="29" t="s">
        <v>280</v>
      </c>
      <c r="D28" s="29" t="s">
        <v>160</v>
      </c>
      <c r="E28" s="29" t="s">
        <v>161</v>
      </c>
      <c r="F28" s="29" t="s">
        <v>162</v>
      </c>
      <c r="G28" s="30" t="s">
        <v>164</v>
      </c>
      <c r="H28" s="185">
        <v>724</v>
      </c>
      <c r="I28" s="381" t="s">
        <v>159</v>
      </c>
      <c r="J28" s="381" t="s">
        <v>160</v>
      </c>
      <c r="K28" s="381" t="s">
        <v>161</v>
      </c>
      <c r="L28" s="381" t="s">
        <v>164</v>
      </c>
      <c r="M28" s="382" t="s">
        <v>162</v>
      </c>
      <c r="N28" s="238">
        <v>-55</v>
      </c>
    </row>
    <row r="29" spans="1:14" x14ac:dyDescent="0.15">
      <c r="A29" s="86"/>
      <c r="B29" s="74"/>
      <c r="C29" s="74">
        <v>111</v>
      </c>
      <c r="D29" s="74">
        <v>101</v>
      </c>
      <c r="E29" s="74">
        <v>71</v>
      </c>
      <c r="F29" s="74">
        <v>48</v>
      </c>
      <c r="G29" s="89">
        <v>36</v>
      </c>
      <c r="H29" s="185"/>
      <c r="I29" s="186">
        <v>103</v>
      </c>
      <c r="J29" s="186">
        <v>87</v>
      </c>
      <c r="K29" s="186">
        <v>67</v>
      </c>
      <c r="L29" s="186">
        <v>43</v>
      </c>
      <c r="M29" s="383">
        <v>39</v>
      </c>
      <c r="N29" s="238"/>
    </row>
    <row r="30" spans="1:14" x14ac:dyDescent="0.15">
      <c r="A30" s="86" t="s">
        <v>104</v>
      </c>
      <c r="B30" s="74">
        <v>344</v>
      </c>
      <c r="C30" s="29" t="s">
        <v>280</v>
      </c>
      <c r="D30" s="29" t="s">
        <v>160</v>
      </c>
      <c r="E30" s="29" t="s">
        <v>161</v>
      </c>
      <c r="F30" s="29" t="s">
        <v>162</v>
      </c>
      <c r="G30" s="30" t="s">
        <v>164</v>
      </c>
      <c r="H30" s="185">
        <v>453</v>
      </c>
      <c r="I30" s="381" t="s">
        <v>160</v>
      </c>
      <c r="J30" s="381" t="s">
        <v>159</v>
      </c>
      <c r="K30" s="381" t="s">
        <v>161</v>
      </c>
      <c r="L30" s="381" t="s">
        <v>163</v>
      </c>
      <c r="M30" s="382" t="s">
        <v>164</v>
      </c>
      <c r="N30" s="238">
        <v>-109</v>
      </c>
    </row>
    <row r="31" spans="1:14" x14ac:dyDescent="0.15">
      <c r="A31" s="86"/>
      <c r="B31" s="74"/>
      <c r="C31" s="74">
        <v>68</v>
      </c>
      <c r="D31" s="74">
        <v>52</v>
      </c>
      <c r="E31" s="74">
        <v>39</v>
      </c>
      <c r="F31" s="74">
        <v>30</v>
      </c>
      <c r="G31" s="89">
        <v>24</v>
      </c>
      <c r="H31" s="185"/>
      <c r="I31" s="186">
        <v>65</v>
      </c>
      <c r="J31" s="186">
        <v>40</v>
      </c>
      <c r="K31" s="186">
        <v>39</v>
      </c>
      <c r="L31" s="186">
        <v>36</v>
      </c>
      <c r="M31" s="383">
        <v>34</v>
      </c>
      <c r="N31" s="238"/>
    </row>
    <row r="32" spans="1:14" x14ac:dyDescent="0.15">
      <c r="A32" s="86" t="s">
        <v>105</v>
      </c>
      <c r="B32" s="74">
        <v>230</v>
      </c>
      <c r="C32" s="29" t="s">
        <v>280</v>
      </c>
      <c r="D32" s="29" t="s">
        <v>160</v>
      </c>
      <c r="E32" s="29" t="s">
        <v>161</v>
      </c>
      <c r="F32" s="29" t="s">
        <v>162</v>
      </c>
      <c r="G32" s="30" t="s">
        <v>163</v>
      </c>
      <c r="H32" s="185">
        <v>223</v>
      </c>
      <c r="I32" s="381" t="s">
        <v>159</v>
      </c>
      <c r="J32" s="381" t="s">
        <v>164</v>
      </c>
      <c r="K32" s="381" t="s">
        <v>160</v>
      </c>
      <c r="L32" s="381" t="s">
        <v>168</v>
      </c>
      <c r="M32" s="382" t="s">
        <v>162</v>
      </c>
      <c r="N32" s="238">
        <v>7</v>
      </c>
    </row>
    <row r="33" spans="1:14" x14ac:dyDescent="0.15">
      <c r="A33" s="86"/>
      <c r="B33" s="74"/>
      <c r="C33" s="74">
        <v>72</v>
      </c>
      <c r="D33" s="74">
        <v>30</v>
      </c>
      <c r="E33" s="74">
        <v>27</v>
      </c>
      <c r="F33" s="74">
        <v>19</v>
      </c>
      <c r="G33" s="89">
        <v>16</v>
      </c>
      <c r="H33" s="185"/>
      <c r="I33" s="186">
        <v>32</v>
      </c>
      <c r="J33" s="186">
        <v>25</v>
      </c>
      <c r="K33" s="186">
        <v>21</v>
      </c>
      <c r="L33" s="186">
        <v>17</v>
      </c>
      <c r="M33" s="383">
        <v>17</v>
      </c>
      <c r="N33" s="238"/>
    </row>
    <row r="34" spans="1:14" x14ac:dyDescent="0.15">
      <c r="A34" s="86" t="s">
        <v>106</v>
      </c>
      <c r="B34" s="74">
        <v>140</v>
      </c>
      <c r="C34" s="29" t="s">
        <v>280</v>
      </c>
      <c r="D34" s="29" t="s">
        <v>161</v>
      </c>
      <c r="E34" s="29" t="s">
        <v>160</v>
      </c>
      <c r="F34" s="29" t="s">
        <v>163</v>
      </c>
      <c r="G34" s="30" t="s">
        <v>164</v>
      </c>
      <c r="H34" s="185">
        <v>76</v>
      </c>
      <c r="I34" s="381" t="s">
        <v>161</v>
      </c>
      <c r="J34" s="381" t="s">
        <v>160</v>
      </c>
      <c r="K34" s="381" t="s">
        <v>159</v>
      </c>
      <c r="L34" s="381" t="s">
        <v>164</v>
      </c>
      <c r="M34" s="382" t="s">
        <v>162</v>
      </c>
      <c r="N34" s="238">
        <v>64</v>
      </c>
    </row>
    <row r="35" spans="1:14" x14ac:dyDescent="0.15">
      <c r="A35" s="86"/>
      <c r="B35" s="74"/>
      <c r="C35" s="74">
        <v>39</v>
      </c>
      <c r="D35" s="74">
        <v>23</v>
      </c>
      <c r="E35" s="74">
        <v>15</v>
      </c>
      <c r="F35" s="74">
        <v>13</v>
      </c>
      <c r="G35" s="89">
        <v>9</v>
      </c>
      <c r="H35" s="185"/>
      <c r="I35" s="186">
        <v>14</v>
      </c>
      <c r="J35" s="186">
        <v>10</v>
      </c>
      <c r="K35" s="186">
        <v>9</v>
      </c>
      <c r="L35" s="186">
        <v>9</v>
      </c>
      <c r="M35" s="383">
        <v>6</v>
      </c>
      <c r="N35" s="238"/>
    </row>
    <row r="36" spans="1:14" x14ac:dyDescent="0.15">
      <c r="A36" s="86" t="s">
        <v>107</v>
      </c>
      <c r="B36" s="74">
        <v>89</v>
      </c>
      <c r="C36" s="29" t="s">
        <v>280</v>
      </c>
      <c r="D36" s="29" t="s">
        <v>160</v>
      </c>
      <c r="E36" s="29" t="s">
        <v>161</v>
      </c>
      <c r="F36" s="29" t="s">
        <v>163</v>
      </c>
      <c r="G36" s="30" t="s">
        <v>164</v>
      </c>
      <c r="H36" s="185">
        <v>64</v>
      </c>
      <c r="I36" s="381" t="s">
        <v>161</v>
      </c>
      <c r="J36" s="381" t="s">
        <v>159</v>
      </c>
      <c r="K36" s="381" t="s">
        <v>160</v>
      </c>
      <c r="L36" s="381" t="s">
        <v>163</v>
      </c>
      <c r="M36" s="382" t="s">
        <v>162</v>
      </c>
      <c r="N36" s="238">
        <v>25</v>
      </c>
    </row>
    <row r="37" spans="1:14" x14ac:dyDescent="0.15">
      <c r="A37" s="86"/>
      <c r="B37" s="74"/>
      <c r="C37" s="74">
        <v>28</v>
      </c>
      <c r="D37" s="74">
        <v>10</v>
      </c>
      <c r="E37" s="74">
        <v>9</v>
      </c>
      <c r="F37" s="74">
        <v>6</v>
      </c>
      <c r="G37" s="89">
        <v>6</v>
      </c>
      <c r="H37" s="185"/>
      <c r="I37" s="186">
        <v>11</v>
      </c>
      <c r="J37" s="186">
        <v>11</v>
      </c>
      <c r="K37" s="186">
        <v>9</v>
      </c>
      <c r="L37" s="186">
        <v>5</v>
      </c>
      <c r="M37" s="383">
        <v>4</v>
      </c>
      <c r="N37" s="238"/>
    </row>
    <row r="38" spans="1:14" x14ac:dyDescent="0.15">
      <c r="A38" s="86" t="s">
        <v>108</v>
      </c>
      <c r="B38" s="74">
        <v>71</v>
      </c>
      <c r="C38" s="29" t="s">
        <v>280</v>
      </c>
      <c r="D38" s="29" t="s">
        <v>160</v>
      </c>
      <c r="E38" s="29" t="s">
        <v>163</v>
      </c>
      <c r="F38" s="29" t="s">
        <v>161</v>
      </c>
      <c r="G38" s="384" t="s">
        <v>286</v>
      </c>
      <c r="H38" s="185">
        <v>34</v>
      </c>
      <c r="I38" s="381" t="s">
        <v>160</v>
      </c>
      <c r="J38" s="381" t="s">
        <v>159</v>
      </c>
      <c r="K38" s="381" t="s">
        <v>161</v>
      </c>
      <c r="L38" s="381" t="s">
        <v>164</v>
      </c>
      <c r="M38" s="385" t="s">
        <v>287</v>
      </c>
      <c r="N38" s="238">
        <v>37</v>
      </c>
    </row>
    <row r="39" spans="1:14" x14ac:dyDescent="0.15">
      <c r="A39" s="86"/>
      <c r="B39" s="74"/>
      <c r="C39" s="74">
        <v>21</v>
      </c>
      <c r="D39" s="74">
        <v>7</v>
      </c>
      <c r="E39" s="74">
        <v>6</v>
      </c>
      <c r="F39" s="74">
        <v>5</v>
      </c>
      <c r="G39" s="89">
        <v>5</v>
      </c>
      <c r="H39" s="185"/>
      <c r="I39" s="186">
        <v>10</v>
      </c>
      <c r="J39" s="186">
        <v>6</v>
      </c>
      <c r="K39" s="186">
        <v>4</v>
      </c>
      <c r="L39" s="186">
        <v>2</v>
      </c>
      <c r="M39" s="383">
        <v>1</v>
      </c>
      <c r="N39" s="238"/>
    </row>
    <row r="40" spans="1:14" x14ac:dyDescent="0.15">
      <c r="A40" s="86" t="s">
        <v>109</v>
      </c>
      <c r="B40" s="74">
        <v>78</v>
      </c>
      <c r="C40" s="29" t="s">
        <v>280</v>
      </c>
      <c r="D40" s="29" t="s">
        <v>160</v>
      </c>
      <c r="E40" s="29" t="s">
        <v>163</v>
      </c>
      <c r="F40" s="29" t="s">
        <v>161</v>
      </c>
      <c r="G40" s="30" t="s">
        <v>162</v>
      </c>
      <c r="H40" s="185">
        <v>47</v>
      </c>
      <c r="I40" s="381" t="s">
        <v>160</v>
      </c>
      <c r="J40" s="381" t="s">
        <v>159</v>
      </c>
      <c r="K40" s="381" t="s">
        <v>164</v>
      </c>
      <c r="L40" s="381" t="s">
        <v>161</v>
      </c>
      <c r="M40" s="385" t="s">
        <v>288</v>
      </c>
      <c r="N40" s="238">
        <v>31</v>
      </c>
    </row>
    <row r="41" spans="1:14" x14ac:dyDescent="0.15">
      <c r="A41" s="87"/>
      <c r="B41" s="76"/>
      <c r="C41" s="76">
        <v>20</v>
      </c>
      <c r="D41" s="76">
        <v>10</v>
      </c>
      <c r="E41" s="76">
        <v>9</v>
      </c>
      <c r="F41" s="76">
        <v>9</v>
      </c>
      <c r="G41" s="91">
        <v>4</v>
      </c>
      <c r="H41" s="210"/>
      <c r="I41" s="201">
        <v>14</v>
      </c>
      <c r="J41" s="201">
        <v>9</v>
      </c>
      <c r="K41" s="201">
        <v>6</v>
      </c>
      <c r="L41" s="201">
        <v>4</v>
      </c>
      <c r="M41" s="380">
        <v>3</v>
      </c>
      <c r="N41" s="242"/>
    </row>
    <row r="42" spans="1:14" ht="26.25" customHeight="1" x14ac:dyDescent="0.15">
      <c r="A42" s="386" t="s">
        <v>112</v>
      </c>
      <c r="B42" s="389"/>
      <c r="C42" s="389"/>
      <c r="D42" s="389"/>
      <c r="E42" s="389"/>
      <c r="F42" s="389"/>
      <c r="G42" s="389"/>
      <c r="H42" s="389"/>
      <c r="I42" s="389"/>
      <c r="J42" s="389"/>
      <c r="K42" s="389"/>
      <c r="L42" s="389"/>
      <c r="M42" s="390"/>
      <c r="N42" s="387" t="s">
        <v>267</v>
      </c>
    </row>
    <row r="43" spans="1:14" ht="21.75" customHeight="1" x14ac:dyDescent="0.15">
      <c r="A43" s="84"/>
      <c r="B43" s="369" t="s">
        <v>269</v>
      </c>
      <c r="C43" s="6" t="s">
        <v>270</v>
      </c>
      <c r="D43" s="6"/>
      <c r="E43" s="6"/>
      <c r="F43" s="6"/>
      <c r="G43" s="9"/>
      <c r="H43" s="370" t="s">
        <v>271</v>
      </c>
      <c r="I43" s="6" t="s">
        <v>272</v>
      </c>
      <c r="J43" s="6"/>
      <c r="K43" s="6"/>
      <c r="L43" s="6"/>
      <c r="M43" s="371"/>
      <c r="N43" s="372" t="s">
        <v>273</v>
      </c>
    </row>
    <row r="44" spans="1:14" x14ac:dyDescent="0.15">
      <c r="A44" s="85"/>
      <c r="B44" s="6"/>
      <c r="C44" s="66" t="s">
        <v>274</v>
      </c>
      <c r="D44" s="66" t="s">
        <v>275</v>
      </c>
      <c r="E44" s="66" t="s">
        <v>276</v>
      </c>
      <c r="F44" s="66" t="s">
        <v>277</v>
      </c>
      <c r="G44" s="141" t="s">
        <v>278</v>
      </c>
      <c r="H44" s="161"/>
      <c r="I44" s="66" t="s">
        <v>274</v>
      </c>
      <c r="J44" s="66" t="s">
        <v>275</v>
      </c>
      <c r="K44" s="66" t="s">
        <v>276</v>
      </c>
      <c r="L44" s="66" t="s">
        <v>277</v>
      </c>
      <c r="M44" s="373" t="s">
        <v>278</v>
      </c>
      <c r="N44" s="374"/>
    </row>
    <row r="45" spans="1:14" x14ac:dyDescent="0.15">
      <c r="A45" s="375" t="s">
        <v>279</v>
      </c>
      <c r="B45" s="163">
        <v>12437</v>
      </c>
      <c r="C45" s="22" t="s">
        <v>280</v>
      </c>
      <c r="D45" s="22" t="s">
        <v>160</v>
      </c>
      <c r="E45" s="22" t="s">
        <v>161</v>
      </c>
      <c r="F45" s="22" t="s">
        <v>163</v>
      </c>
      <c r="G45" s="23" t="s">
        <v>162</v>
      </c>
      <c r="H45" s="376">
        <v>13337</v>
      </c>
      <c r="I45" s="377" t="s">
        <v>159</v>
      </c>
      <c r="J45" s="377" t="s">
        <v>160</v>
      </c>
      <c r="K45" s="377" t="s">
        <v>161</v>
      </c>
      <c r="L45" s="377" t="s">
        <v>164</v>
      </c>
      <c r="M45" s="378" t="s">
        <v>162</v>
      </c>
      <c r="N45" s="379">
        <v>-900</v>
      </c>
    </row>
    <row r="46" spans="1:14" x14ac:dyDescent="0.15">
      <c r="A46" s="87"/>
      <c r="B46" s="76"/>
      <c r="C46" s="76">
        <v>2074</v>
      </c>
      <c r="D46" s="76">
        <v>1521</v>
      </c>
      <c r="E46" s="76">
        <v>1103</v>
      </c>
      <c r="F46" s="76">
        <v>977</v>
      </c>
      <c r="G46" s="91">
        <v>973</v>
      </c>
      <c r="H46" s="210"/>
      <c r="I46" s="201">
        <v>2611</v>
      </c>
      <c r="J46" s="201">
        <v>2343</v>
      </c>
      <c r="K46" s="201">
        <v>1391</v>
      </c>
      <c r="L46" s="201">
        <v>930</v>
      </c>
      <c r="M46" s="380">
        <v>859</v>
      </c>
      <c r="N46" s="242"/>
    </row>
    <row r="47" spans="1:14" x14ac:dyDescent="0.15">
      <c r="A47" s="86" t="s">
        <v>281</v>
      </c>
      <c r="B47" s="74">
        <v>576</v>
      </c>
      <c r="C47" s="29" t="s">
        <v>280</v>
      </c>
      <c r="D47" s="29" t="s">
        <v>160</v>
      </c>
      <c r="E47" s="29" t="s">
        <v>161</v>
      </c>
      <c r="F47" s="29" t="s">
        <v>162</v>
      </c>
      <c r="G47" s="30" t="s">
        <v>164</v>
      </c>
      <c r="H47" s="185">
        <v>566</v>
      </c>
      <c r="I47" s="381" t="s">
        <v>160</v>
      </c>
      <c r="J47" s="381" t="s">
        <v>159</v>
      </c>
      <c r="K47" s="381" t="s">
        <v>162</v>
      </c>
      <c r="L47" s="381" t="s">
        <v>161</v>
      </c>
      <c r="M47" s="385" t="s">
        <v>289</v>
      </c>
      <c r="N47" s="238">
        <v>10</v>
      </c>
    </row>
    <row r="48" spans="1:14" x14ac:dyDescent="0.15">
      <c r="A48" s="86"/>
      <c r="B48" s="74"/>
      <c r="C48" s="74">
        <v>74</v>
      </c>
      <c r="D48" s="74">
        <v>74</v>
      </c>
      <c r="E48" s="74">
        <v>59</v>
      </c>
      <c r="F48" s="74">
        <v>51</v>
      </c>
      <c r="G48" s="89">
        <v>33</v>
      </c>
      <c r="H48" s="185"/>
      <c r="I48" s="186">
        <v>108</v>
      </c>
      <c r="J48" s="186">
        <v>68</v>
      </c>
      <c r="K48" s="186">
        <v>47</v>
      </c>
      <c r="L48" s="186">
        <v>44</v>
      </c>
      <c r="M48" s="383">
        <v>31</v>
      </c>
      <c r="N48" s="238"/>
    </row>
    <row r="49" spans="1:14" x14ac:dyDescent="0.15">
      <c r="A49" s="86" t="s">
        <v>282</v>
      </c>
      <c r="B49" s="74">
        <v>855</v>
      </c>
      <c r="C49" s="29" t="s">
        <v>160</v>
      </c>
      <c r="D49" s="29" t="s">
        <v>163</v>
      </c>
      <c r="E49" s="29" t="s">
        <v>280</v>
      </c>
      <c r="F49" s="29" t="s">
        <v>161</v>
      </c>
      <c r="G49" s="30" t="s">
        <v>162</v>
      </c>
      <c r="H49" s="185">
        <v>918</v>
      </c>
      <c r="I49" s="381" t="s">
        <v>160</v>
      </c>
      <c r="J49" s="381" t="s">
        <v>159</v>
      </c>
      <c r="K49" s="381" t="s">
        <v>161</v>
      </c>
      <c r="L49" s="381" t="s">
        <v>162</v>
      </c>
      <c r="M49" s="382" t="s">
        <v>164</v>
      </c>
      <c r="N49" s="238">
        <v>-63</v>
      </c>
    </row>
    <row r="50" spans="1:14" x14ac:dyDescent="0.15">
      <c r="A50" s="86"/>
      <c r="B50" s="74"/>
      <c r="C50" s="74">
        <v>101</v>
      </c>
      <c r="D50" s="74">
        <v>89</v>
      </c>
      <c r="E50" s="74">
        <v>86</v>
      </c>
      <c r="F50" s="74">
        <v>76</v>
      </c>
      <c r="G50" s="89">
        <v>65</v>
      </c>
      <c r="H50" s="185"/>
      <c r="I50" s="186">
        <v>167</v>
      </c>
      <c r="J50" s="186">
        <v>90</v>
      </c>
      <c r="K50" s="186">
        <v>75</v>
      </c>
      <c r="L50" s="186">
        <v>62</v>
      </c>
      <c r="M50" s="383">
        <v>60</v>
      </c>
      <c r="N50" s="238"/>
    </row>
    <row r="51" spans="1:14" x14ac:dyDescent="0.15">
      <c r="A51" s="86" t="s">
        <v>283</v>
      </c>
      <c r="B51" s="74">
        <v>433</v>
      </c>
      <c r="C51" s="29" t="s">
        <v>163</v>
      </c>
      <c r="D51" s="29" t="s">
        <v>160</v>
      </c>
      <c r="E51" s="29" t="s">
        <v>280</v>
      </c>
      <c r="F51" s="29" t="s">
        <v>161</v>
      </c>
      <c r="G51" s="30" t="s">
        <v>165</v>
      </c>
      <c r="H51" s="185">
        <v>607</v>
      </c>
      <c r="I51" s="381" t="s">
        <v>160</v>
      </c>
      <c r="J51" s="381" t="s">
        <v>159</v>
      </c>
      <c r="K51" s="381" t="s">
        <v>161</v>
      </c>
      <c r="L51" s="381" t="s">
        <v>164</v>
      </c>
      <c r="M51" s="382" t="s">
        <v>162</v>
      </c>
      <c r="N51" s="238">
        <v>-174</v>
      </c>
    </row>
    <row r="52" spans="1:14" x14ac:dyDescent="0.15">
      <c r="A52" s="86"/>
      <c r="B52" s="74"/>
      <c r="C52" s="74">
        <v>69</v>
      </c>
      <c r="D52" s="74">
        <v>46</v>
      </c>
      <c r="E52" s="74">
        <v>42</v>
      </c>
      <c r="F52" s="74">
        <v>32</v>
      </c>
      <c r="G52" s="89">
        <v>26</v>
      </c>
      <c r="H52" s="185"/>
      <c r="I52" s="186">
        <v>104</v>
      </c>
      <c r="J52" s="186">
        <v>79</v>
      </c>
      <c r="K52" s="186">
        <v>50</v>
      </c>
      <c r="L52" s="186">
        <v>36</v>
      </c>
      <c r="M52" s="383">
        <v>31</v>
      </c>
      <c r="N52" s="238"/>
    </row>
    <row r="53" spans="1:14" x14ac:dyDescent="0.15">
      <c r="A53" s="86" t="s">
        <v>284</v>
      </c>
      <c r="B53" s="74">
        <v>436</v>
      </c>
      <c r="C53" s="29" t="s">
        <v>163</v>
      </c>
      <c r="D53" s="29" t="s">
        <v>165</v>
      </c>
      <c r="E53" s="29" t="s">
        <v>162</v>
      </c>
      <c r="F53" s="29" t="s">
        <v>160</v>
      </c>
      <c r="G53" s="30" t="s">
        <v>250</v>
      </c>
      <c r="H53" s="185">
        <v>1008</v>
      </c>
      <c r="I53" s="381" t="s">
        <v>159</v>
      </c>
      <c r="J53" s="381" t="s">
        <v>160</v>
      </c>
      <c r="K53" s="381" t="s">
        <v>161</v>
      </c>
      <c r="L53" s="381" t="s">
        <v>164</v>
      </c>
      <c r="M53" s="382" t="s">
        <v>162</v>
      </c>
      <c r="N53" s="238">
        <v>-572</v>
      </c>
    </row>
    <row r="54" spans="1:14" x14ac:dyDescent="0.15">
      <c r="A54" s="86"/>
      <c r="B54" s="74"/>
      <c r="C54" s="74">
        <v>61</v>
      </c>
      <c r="D54" s="74">
        <v>40</v>
      </c>
      <c r="E54" s="74">
        <v>40</v>
      </c>
      <c r="F54" s="74">
        <v>36</v>
      </c>
      <c r="G54" s="89">
        <v>32</v>
      </c>
      <c r="H54" s="185"/>
      <c r="I54" s="186">
        <v>323</v>
      </c>
      <c r="J54" s="186">
        <v>144</v>
      </c>
      <c r="K54" s="186">
        <v>107</v>
      </c>
      <c r="L54" s="186">
        <v>87</v>
      </c>
      <c r="M54" s="383">
        <v>41</v>
      </c>
      <c r="N54" s="238"/>
    </row>
    <row r="55" spans="1:14" x14ac:dyDescent="0.15">
      <c r="A55" s="86" t="s">
        <v>285</v>
      </c>
      <c r="B55" s="74">
        <v>1251</v>
      </c>
      <c r="C55" s="29" t="s">
        <v>163</v>
      </c>
      <c r="D55" s="29" t="s">
        <v>160</v>
      </c>
      <c r="E55" s="29" t="s">
        <v>162</v>
      </c>
      <c r="F55" s="29" t="s">
        <v>280</v>
      </c>
      <c r="G55" s="30" t="s">
        <v>165</v>
      </c>
      <c r="H55" s="185">
        <v>2016</v>
      </c>
      <c r="I55" s="381" t="s">
        <v>159</v>
      </c>
      <c r="J55" s="381" t="s">
        <v>160</v>
      </c>
      <c r="K55" s="381" t="s">
        <v>161</v>
      </c>
      <c r="L55" s="381" t="s">
        <v>164</v>
      </c>
      <c r="M55" s="382" t="s">
        <v>162</v>
      </c>
      <c r="N55" s="238">
        <v>-765</v>
      </c>
    </row>
    <row r="56" spans="1:14" x14ac:dyDescent="0.15">
      <c r="A56" s="86"/>
      <c r="B56" s="74"/>
      <c r="C56" s="74">
        <v>153</v>
      </c>
      <c r="D56" s="74">
        <v>133</v>
      </c>
      <c r="E56" s="74">
        <v>131</v>
      </c>
      <c r="F56" s="74">
        <v>125</v>
      </c>
      <c r="G56" s="89">
        <v>87</v>
      </c>
      <c r="H56" s="185"/>
      <c r="I56" s="186">
        <v>672</v>
      </c>
      <c r="J56" s="186">
        <v>348</v>
      </c>
      <c r="K56" s="186">
        <v>265</v>
      </c>
      <c r="L56" s="186">
        <v>147</v>
      </c>
      <c r="M56" s="383">
        <v>85</v>
      </c>
      <c r="N56" s="238"/>
    </row>
    <row r="57" spans="1:14" x14ac:dyDescent="0.15">
      <c r="A57" s="86" t="s">
        <v>97</v>
      </c>
      <c r="B57" s="74">
        <v>2005</v>
      </c>
      <c r="C57" s="29" t="s">
        <v>280</v>
      </c>
      <c r="D57" s="29" t="s">
        <v>160</v>
      </c>
      <c r="E57" s="29" t="s">
        <v>161</v>
      </c>
      <c r="F57" s="29" t="s">
        <v>162</v>
      </c>
      <c r="G57" s="30" t="s">
        <v>164</v>
      </c>
      <c r="H57" s="185">
        <v>1498</v>
      </c>
      <c r="I57" s="381" t="s">
        <v>159</v>
      </c>
      <c r="J57" s="381" t="s">
        <v>160</v>
      </c>
      <c r="K57" s="381" t="s">
        <v>161</v>
      </c>
      <c r="L57" s="381" t="s">
        <v>162</v>
      </c>
      <c r="M57" s="382" t="s">
        <v>164</v>
      </c>
      <c r="N57" s="238">
        <v>507</v>
      </c>
    </row>
    <row r="58" spans="1:14" x14ac:dyDescent="0.15">
      <c r="A58" s="86"/>
      <c r="B58" s="74"/>
      <c r="C58" s="74">
        <v>437</v>
      </c>
      <c r="D58" s="74">
        <v>271</v>
      </c>
      <c r="E58" s="74">
        <v>201</v>
      </c>
      <c r="F58" s="74">
        <v>172</v>
      </c>
      <c r="G58" s="89">
        <v>123</v>
      </c>
      <c r="H58" s="185"/>
      <c r="I58" s="186">
        <v>317</v>
      </c>
      <c r="J58" s="186">
        <v>265</v>
      </c>
      <c r="K58" s="186">
        <v>151</v>
      </c>
      <c r="L58" s="186">
        <v>131</v>
      </c>
      <c r="M58" s="383">
        <v>106</v>
      </c>
      <c r="N58" s="238"/>
    </row>
    <row r="59" spans="1:14" x14ac:dyDescent="0.15">
      <c r="A59" s="86" t="s">
        <v>98</v>
      </c>
      <c r="B59" s="74">
        <v>2166</v>
      </c>
      <c r="C59" s="29" t="s">
        <v>280</v>
      </c>
      <c r="D59" s="29" t="s">
        <v>160</v>
      </c>
      <c r="E59" s="29" t="s">
        <v>161</v>
      </c>
      <c r="F59" s="29" t="s">
        <v>162</v>
      </c>
      <c r="G59" s="30" t="s">
        <v>164</v>
      </c>
      <c r="H59" s="185">
        <v>1590</v>
      </c>
      <c r="I59" s="381" t="s">
        <v>160</v>
      </c>
      <c r="J59" s="381" t="s">
        <v>159</v>
      </c>
      <c r="K59" s="381" t="s">
        <v>161</v>
      </c>
      <c r="L59" s="381" t="s">
        <v>162</v>
      </c>
      <c r="M59" s="382" t="s">
        <v>164</v>
      </c>
      <c r="N59" s="238">
        <v>576</v>
      </c>
    </row>
    <row r="60" spans="1:14" x14ac:dyDescent="0.15">
      <c r="A60" s="86"/>
      <c r="B60" s="74"/>
      <c r="C60" s="74">
        <v>433</v>
      </c>
      <c r="D60" s="74">
        <v>267</v>
      </c>
      <c r="E60" s="74">
        <v>204</v>
      </c>
      <c r="F60" s="74">
        <v>175</v>
      </c>
      <c r="G60" s="89">
        <v>161</v>
      </c>
      <c r="H60" s="185"/>
      <c r="I60" s="186">
        <v>300</v>
      </c>
      <c r="J60" s="186">
        <v>259</v>
      </c>
      <c r="K60" s="186">
        <v>141</v>
      </c>
      <c r="L60" s="186">
        <v>123</v>
      </c>
      <c r="M60" s="383">
        <v>93</v>
      </c>
      <c r="N60" s="238"/>
    </row>
    <row r="61" spans="1:14" x14ac:dyDescent="0.15">
      <c r="A61" s="86" t="s">
        <v>99</v>
      </c>
      <c r="B61" s="74">
        <v>1533</v>
      </c>
      <c r="C61" s="29" t="s">
        <v>280</v>
      </c>
      <c r="D61" s="29" t="s">
        <v>160</v>
      </c>
      <c r="E61" s="29" t="s">
        <v>161</v>
      </c>
      <c r="F61" s="29" t="s">
        <v>162</v>
      </c>
      <c r="G61" s="30" t="s">
        <v>163</v>
      </c>
      <c r="H61" s="185">
        <v>1494</v>
      </c>
      <c r="I61" s="381" t="s">
        <v>160</v>
      </c>
      <c r="J61" s="381" t="s">
        <v>159</v>
      </c>
      <c r="K61" s="381" t="s">
        <v>161</v>
      </c>
      <c r="L61" s="381" t="s">
        <v>162</v>
      </c>
      <c r="M61" s="382" t="s">
        <v>164</v>
      </c>
      <c r="N61" s="238">
        <v>39</v>
      </c>
    </row>
    <row r="62" spans="1:14" x14ac:dyDescent="0.15">
      <c r="A62" s="86"/>
      <c r="B62" s="74"/>
      <c r="C62" s="74">
        <v>276</v>
      </c>
      <c r="D62" s="74">
        <v>195</v>
      </c>
      <c r="E62" s="74">
        <v>147</v>
      </c>
      <c r="F62" s="74">
        <v>122</v>
      </c>
      <c r="G62" s="89">
        <v>101</v>
      </c>
      <c r="H62" s="185"/>
      <c r="I62" s="186">
        <v>282</v>
      </c>
      <c r="J62" s="186">
        <v>201</v>
      </c>
      <c r="K62" s="186">
        <v>156</v>
      </c>
      <c r="L62" s="186">
        <v>103</v>
      </c>
      <c r="M62" s="383">
        <v>95</v>
      </c>
      <c r="N62" s="238"/>
    </row>
    <row r="63" spans="1:14" x14ac:dyDescent="0.15">
      <c r="A63" s="86" t="s">
        <v>100</v>
      </c>
      <c r="B63" s="74">
        <v>1138</v>
      </c>
      <c r="C63" s="29" t="s">
        <v>280</v>
      </c>
      <c r="D63" s="29" t="s">
        <v>160</v>
      </c>
      <c r="E63" s="29" t="s">
        <v>161</v>
      </c>
      <c r="F63" s="29" t="s">
        <v>163</v>
      </c>
      <c r="G63" s="30" t="s">
        <v>162</v>
      </c>
      <c r="H63" s="185">
        <v>1209</v>
      </c>
      <c r="I63" s="381" t="s">
        <v>160</v>
      </c>
      <c r="J63" s="381" t="s">
        <v>159</v>
      </c>
      <c r="K63" s="381" t="s">
        <v>161</v>
      </c>
      <c r="L63" s="381" t="s">
        <v>162</v>
      </c>
      <c r="M63" s="382" t="s">
        <v>164</v>
      </c>
      <c r="N63" s="238">
        <v>-71</v>
      </c>
    </row>
    <row r="64" spans="1:14" x14ac:dyDescent="0.15">
      <c r="A64" s="86"/>
      <c r="B64" s="74"/>
      <c r="C64" s="74">
        <v>173</v>
      </c>
      <c r="D64" s="74">
        <v>124</v>
      </c>
      <c r="E64" s="74">
        <v>105</v>
      </c>
      <c r="F64" s="74">
        <v>91</v>
      </c>
      <c r="G64" s="89">
        <v>82</v>
      </c>
      <c r="H64" s="185"/>
      <c r="I64" s="186">
        <v>206</v>
      </c>
      <c r="J64" s="186">
        <v>166</v>
      </c>
      <c r="K64" s="186">
        <v>121</v>
      </c>
      <c r="L64" s="186">
        <v>88</v>
      </c>
      <c r="M64" s="383">
        <v>74</v>
      </c>
      <c r="N64" s="238"/>
    </row>
    <row r="65" spans="1:14" x14ac:dyDescent="0.15">
      <c r="A65" s="86" t="s">
        <v>101</v>
      </c>
      <c r="B65" s="74">
        <v>526</v>
      </c>
      <c r="C65" s="29" t="s">
        <v>280</v>
      </c>
      <c r="D65" s="29" t="s">
        <v>160</v>
      </c>
      <c r="E65" s="29" t="s">
        <v>163</v>
      </c>
      <c r="F65" s="29" t="s">
        <v>161</v>
      </c>
      <c r="G65" s="30" t="s">
        <v>162</v>
      </c>
      <c r="H65" s="185">
        <v>781</v>
      </c>
      <c r="I65" s="381" t="s">
        <v>159</v>
      </c>
      <c r="J65" s="381" t="s">
        <v>160</v>
      </c>
      <c r="K65" s="381" t="s">
        <v>161</v>
      </c>
      <c r="L65" s="381" t="s">
        <v>164</v>
      </c>
      <c r="M65" s="382" t="s">
        <v>162</v>
      </c>
      <c r="N65" s="238">
        <v>-255</v>
      </c>
    </row>
    <row r="66" spans="1:14" x14ac:dyDescent="0.15">
      <c r="A66" s="86"/>
      <c r="B66" s="74"/>
      <c r="C66" s="74">
        <v>89</v>
      </c>
      <c r="D66" s="74">
        <v>61</v>
      </c>
      <c r="E66" s="74">
        <v>53</v>
      </c>
      <c r="F66" s="74">
        <v>46</v>
      </c>
      <c r="G66" s="89">
        <v>29</v>
      </c>
      <c r="H66" s="185"/>
      <c r="I66" s="186">
        <v>131</v>
      </c>
      <c r="J66" s="186">
        <v>121</v>
      </c>
      <c r="K66" s="186">
        <v>92</v>
      </c>
      <c r="L66" s="186">
        <v>56</v>
      </c>
      <c r="M66" s="383">
        <v>46</v>
      </c>
      <c r="N66" s="238"/>
    </row>
    <row r="67" spans="1:14" x14ac:dyDescent="0.15">
      <c r="A67" s="86" t="s">
        <v>102</v>
      </c>
      <c r="B67" s="74">
        <v>298</v>
      </c>
      <c r="C67" s="29" t="s">
        <v>280</v>
      </c>
      <c r="D67" s="29" t="s">
        <v>160</v>
      </c>
      <c r="E67" s="29" t="s">
        <v>161</v>
      </c>
      <c r="F67" s="29" t="s">
        <v>163</v>
      </c>
      <c r="G67" s="30" t="s">
        <v>165</v>
      </c>
      <c r="H67" s="185">
        <v>493</v>
      </c>
      <c r="I67" s="381" t="s">
        <v>159</v>
      </c>
      <c r="J67" s="381" t="s">
        <v>160</v>
      </c>
      <c r="K67" s="381" t="s">
        <v>161</v>
      </c>
      <c r="L67" s="381" t="s">
        <v>164</v>
      </c>
      <c r="M67" s="382" t="s">
        <v>162</v>
      </c>
      <c r="N67" s="238">
        <v>-195</v>
      </c>
    </row>
    <row r="68" spans="1:14" x14ac:dyDescent="0.15">
      <c r="A68" s="86"/>
      <c r="B68" s="74"/>
      <c r="C68" s="74">
        <v>55</v>
      </c>
      <c r="D68" s="74">
        <v>39</v>
      </c>
      <c r="E68" s="74">
        <v>24</v>
      </c>
      <c r="F68" s="74">
        <v>18</v>
      </c>
      <c r="G68" s="89">
        <v>16</v>
      </c>
      <c r="H68" s="185"/>
      <c r="I68" s="186">
        <v>101</v>
      </c>
      <c r="J68" s="186">
        <v>90</v>
      </c>
      <c r="K68" s="186">
        <v>59</v>
      </c>
      <c r="L68" s="186">
        <v>42</v>
      </c>
      <c r="M68" s="383">
        <v>29</v>
      </c>
      <c r="N68" s="238"/>
    </row>
    <row r="69" spans="1:14" x14ac:dyDescent="0.15">
      <c r="A69" s="86" t="s">
        <v>103</v>
      </c>
      <c r="B69" s="74">
        <v>236</v>
      </c>
      <c r="C69" s="29" t="s">
        <v>280</v>
      </c>
      <c r="D69" s="29" t="s">
        <v>160</v>
      </c>
      <c r="E69" s="29" t="s">
        <v>161</v>
      </c>
      <c r="F69" s="29" t="s">
        <v>164</v>
      </c>
      <c r="G69" s="30" t="s">
        <v>163</v>
      </c>
      <c r="H69" s="185">
        <v>316</v>
      </c>
      <c r="I69" s="381" t="s">
        <v>159</v>
      </c>
      <c r="J69" s="381" t="s">
        <v>160</v>
      </c>
      <c r="K69" s="381" t="s">
        <v>161</v>
      </c>
      <c r="L69" s="381" t="s">
        <v>164</v>
      </c>
      <c r="M69" s="385" t="s">
        <v>288</v>
      </c>
      <c r="N69" s="238">
        <v>-80</v>
      </c>
    </row>
    <row r="70" spans="1:14" x14ac:dyDescent="0.15">
      <c r="A70" s="86"/>
      <c r="B70" s="74"/>
      <c r="C70" s="74">
        <v>44</v>
      </c>
      <c r="D70" s="74">
        <v>38</v>
      </c>
      <c r="E70" s="74">
        <v>30</v>
      </c>
      <c r="F70" s="74">
        <v>16</v>
      </c>
      <c r="G70" s="89">
        <v>14</v>
      </c>
      <c r="H70" s="185"/>
      <c r="I70" s="186">
        <v>62</v>
      </c>
      <c r="J70" s="186">
        <v>46</v>
      </c>
      <c r="K70" s="186">
        <v>32</v>
      </c>
      <c r="L70" s="186">
        <v>26</v>
      </c>
      <c r="M70" s="383">
        <v>17</v>
      </c>
      <c r="N70" s="238"/>
    </row>
    <row r="71" spans="1:14" x14ac:dyDescent="0.15">
      <c r="A71" s="86" t="s">
        <v>104</v>
      </c>
      <c r="B71" s="74">
        <v>197</v>
      </c>
      <c r="C71" s="29" t="s">
        <v>280</v>
      </c>
      <c r="D71" s="29" t="s">
        <v>160</v>
      </c>
      <c r="E71" s="29" t="s">
        <v>163</v>
      </c>
      <c r="F71" s="29" t="s">
        <v>161</v>
      </c>
      <c r="G71" s="30" t="s">
        <v>162</v>
      </c>
      <c r="H71" s="185">
        <v>224</v>
      </c>
      <c r="I71" s="381" t="s">
        <v>160</v>
      </c>
      <c r="J71" s="381" t="s">
        <v>159</v>
      </c>
      <c r="K71" s="381" t="s">
        <v>161</v>
      </c>
      <c r="L71" s="381" t="s">
        <v>164</v>
      </c>
      <c r="M71" s="385" t="s">
        <v>290</v>
      </c>
      <c r="N71" s="238">
        <v>-27</v>
      </c>
    </row>
    <row r="72" spans="1:14" x14ac:dyDescent="0.15">
      <c r="A72" s="86"/>
      <c r="B72" s="74"/>
      <c r="C72" s="74">
        <v>45</v>
      </c>
      <c r="D72" s="74">
        <v>31</v>
      </c>
      <c r="E72" s="74">
        <v>24</v>
      </c>
      <c r="F72" s="74">
        <v>18</v>
      </c>
      <c r="G72" s="89">
        <v>15</v>
      </c>
      <c r="H72" s="185"/>
      <c r="I72" s="186">
        <v>39</v>
      </c>
      <c r="J72" s="186">
        <v>36</v>
      </c>
      <c r="K72" s="186">
        <v>19</v>
      </c>
      <c r="L72" s="186">
        <v>17</v>
      </c>
      <c r="M72" s="383">
        <v>15</v>
      </c>
      <c r="N72" s="238"/>
    </row>
    <row r="73" spans="1:14" x14ac:dyDescent="0.15">
      <c r="A73" s="86" t="s">
        <v>105</v>
      </c>
      <c r="B73" s="74">
        <v>209</v>
      </c>
      <c r="C73" s="29" t="s">
        <v>280</v>
      </c>
      <c r="D73" s="29" t="s">
        <v>160</v>
      </c>
      <c r="E73" s="29" t="s">
        <v>161</v>
      </c>
      <c r="F73" s="29" t="s">
        <v>163</v>
      </c>
      <c r="G73" s="384" t="s">
        <v>291</v>
      </c>
      <c r="H73" s="185">
        <v>188</v>
      </c>
      <c r="I73" s="381" t="s">
        <v>160</v>
      </c>
      <c r="J73" s="381" t="s">
        <v>159</v>
      </c>
      <c r="K73" s="381" t="s">
        <v>161</v>
      </c>
      <c r="L73" s="381" t="s">
        <v>164</v>
      </c>
      <c r="M73" s="382" t="s">
        <v>162</v>
      </c>
      <c r="N73" s="238">
        <v>21</v>
      </c>
    </row>
    <row r="74" spans="1:14" x14ac:dyDescent="0.15">
      <c r="A74" s="86"/>
      <c r="B74" s="74"/>
      <c r="C74" s="74">
        <v>40</v>
      </c>
      <c r="D74" s="74">
        <v>30</v>
      </c>
      <c r="E74" s="74">
        <v>21</v>
      </c>
      <c r="F74" s="74">
        <v>17</v>
      </c>
      <c r="G74" s="89">
        <v>14</v>
      </c>
      <c r="H74" s="185"/>
      <c r="I74" s="186">
        <v>30</v>
      </c>
      <c r="J74" s="186">
        <v>27</v>
      </c>
      <c r="K74" s="186">
        <v>25</v>
      </c>
      <c r="L74" s="186">
        <v>16</v>
      </c>
      <c r="M74" s="383">
        <v>11</v>
      </c>
      <c r="N74" s="238"/>
    </row>
    <row r="75" spans="1:14" x14ac:dyDescent="0.15">
      <c r="A75" s="86" t="s">
        <v>106</v>
      </c>
      <c r="B75" s="74">
        <v>133</v>
      </c>
      <c r="C75" s="29" t="s">
        <v>280</v>
      </c>
      <c r="D75" s="29" t="s">
        <v>161</v>
      </c>
      <c r="E75" s="29" t="s">
        <v>160</v>
      </c>
      <c r="F75" s="29" t="s">
        <v>163</v>
      </c>
      <c r="G75" s="30" t="s">
        <v>164</v>
      </c>
      <c r="H75" s="185">
        <v>95</v>
      </c>
      <c r="I75" s="381" t="s">
        <v>159</v>
      </c>
      <c r="J75" s="381" t="s">
        <v>160</v>
      </c>
      <c r="K75" s="381" t="s">
        <v>161</v>
      </c>
      <c r="L75" s="381" t="s">
        <v>164</v>
      </c>
      <c r="M75" s="385" t="s">
        <v>286</v>
      </c>
      <c r="N75" s="238">
        <v>38</v>
      </c>
    </row>
    <row r="76" spans="1:14" x14ac:dyDescent="0.15">
      <c r="A76" s="86"/>
      <c r="B76" s="74"/>
      <c r="C76" s="74">
        <v>27</v>
      </c>
      <c r="D76" s="74">
        <v>17</v>
      </c>
      <c r="E76" s="74">
        <v>15</v>
      </c>
      <c r="F76" s="74">
        <v>15</v>
      </c>
      <c r="G76" s="89">
        <v>10</v>
      </c>
      <c r="H76" s="185"/>
      <c r="I76" s="186">
        <v>20</v>
      </c>
      <c r="J76" s="186">
        <v>16</v>
      </c>
      <c r="K76" s="186">
        <v>9</v>
      </c>
      <c r="L76" s="186">
        <v>9</v>
      </c>
      <c r="M76" s="383">
        <v>6</v>
      </c>
      <c r="N76" s="238"/>
    </row>
    <row r="77" spans="1:14" x14ac:dyDescent="0.15">
      <c r="A77" s="86" t="s">
        <v>107</v>
      </c>
      <c r="B77" s="74">
        <v>117</v>
      </c>
      <c r="C77" s="29" t="s">
        <v>280</v>
      </c>
      <c r="D77" s="29" t="s">
        <v>160</v>
      </c>
      <c r="E77" s="29" t="s">
        <v>163</v>
      </c>
      <c r="F77" s="29" t="s">
        <v>161</v>
      </c>
      <c r="G77" s="30" t="s">
        <v>292</v>
      </c>
      <c r="H77" s="185">
        <v>86</v>
      </c>
      <c r="I77" s="381" t="s">
        <v>160</v>
      </c>
      <c r="J77" s="381" t="s">
        <v>159</v>
      </c>
      <c r="K77" s="381" t="s">
        <v>161</v>
      </c>
      <c r="L77" s="381" t="s">
        <v>164</v>
      </c>
      <c r="M77" s="382" t="s">
        <v>162</v>
      </c>
      <c r="N77" s="238">
        <v>31</v>
      </c>
    </row>
    <row r="78" spans="1:14" x14ac:dyDescent="0.15">
      <c r="A78" s="86"/>
      <c r="B78" s="74"/>
      <c r="C78" s="74">
        <v>24</v>
      </c>
      <c r="D78" s="74">
        <v>21</v>
      </c>
      <c r="E78" s="74">
        <v>10</v>
      </c>
      <c r="F78" s="74">
        <v>9</v>
      </c>
      <c r="G78" s="89">
        <v>7</v>
      </c>
      <c r="H78" s="185"/>
      <c r="I78" s="186">
        <v>20</v>
      </c>
      <c r="J78" s="186">
        <v>17</v>
      </c>
      <c r="K78" s="186">
        <v>10</v>
      </c>
      <c r="L78" s="186">
        <v>8</v>
      </c>
      <c r="M78" s="383">
        <v>7</v>
      </c>
      <c r="N78" s="238"/>
    </row>
    <row r="79" spans="1:14" x14ac:dyDescent="0.15">
      <c r="A79" s="86" t="s">
        <v>108</v>
      </c>
      <c r="B79" s="74">
        <v>121</v>
      </c>
      <c r="C79" s="29" t="s">
        <v>280</v>
      </c>
      <c r="D79" s="29" t="s">
        <v>160</v>
      </c>
      <c r="E79" s="29" t="s">
        <v>163</v>
      </c>
      <c r="F79" s="29" t="s">
        <v>161</v>
      </c>
      <c r="G79" s="30" t="s">
        <v>178</v>
      </c>
      <c r="H79" s="185">
        <v>105</v>
      </c>
      <c r="I79" s="381" t="s">
        <v>160</v>
      </c>
      <c r="J79" s="381" t="s">
        <v>159</v>
      </c>
      <c r="K79" s="381" t="s">
        <v>161</v>
      </c>
      <c r="L79" s="381" t="s">
        <v>164</v>
      </c>
      <c r="M79" s="382" t="s">
        <v>162</v>
      </c>
      <c r="N79" s="238">
        <v>16</v>
      </c>
    </row>
    <row r="80" spans="1:14" x14ac:dyDescent="0.15">
      <c r="A80" s="86"/>
      <c r="B80" s="74"/>
      <c r="C80" s="74">
        <v>21</v>
      </c>
      <c r="D80" s="74">
        <v>19</v>
      </c>
      <c r="E80" s="74">
        <v>18</v>
      </c>
      <c r="F80" s="74">
        <v>11</v>
      </c>
      <c r="G80" s="89">
        <v>6</v>
      </c>
      <c r="H80" s="185"/>
      <c r="I80" s="186">
        <v>25</v>
      </c>
      <c r="J80" s="186">
        <v>15</v>
      </c>
      <c r="K80" s="186">
        <v>15</v>
      </c>
      <c r="L80" s="186">
        <v>14</v>
      </c>
      <c r="M80" s="383">
        <v>8</v>
      </c>
      <c r="N80" s="238"/>
    </row>
    <row r="81" spans="1:14" x14ac:dyDescent="0.15">
      <c r="A81" s="86" t="s">
        <v>109</v>
      </c>
      <c r="B81" s="74">
        <v>207</v>
      </c>
      <c r="C81" s="29" t="s">
        <v>280</v>
      </c>
      <c r="D81" s="29" t="s">
        <v>163</v>
      </c>
      <c r="E81" s="29" t="s">
        <v>160</v>
      </c>
      <c r="F81" s="29" t="s">
        <v>161</v>
      </c>
      <c r="G81" s="30" t="s">
        <v>164</v>
      </c>
      <c r="H81" s="185">
        <v>143</v>
      </c>
      <c r="I81" s="381" t="s">
        <v>160</v>
      </c>
      <c r="J81" s="381" t="s">
        <v>159</v>
      </c>
      <c r="K81" s="381" t="s">
        <v>161</v>
      </c>
      <c r="L81" s="381" t="s">
        <v>164</v>
      </c>
      <c r="M81" s="382" t="s">
        <v>162</v>
      </c>
      <c r="N81" s="238">
        <v>64</v>
      </c>
    </row>
    <row r="82" spans="1:14" x14ac:dyDescent="0.15">
      <c r="A82" s="87"/>
      <c r="B82" s="76"/>
      <c r="C82" s="76">
        <v>60</v>
      </c>
      <c r="D82" s="76">
        <v>23</v>
      </c>
      <c r="E82" s="76">
        <v>20</v>
      </c>
      <c r="F82" s="76">
        <v>17</v>
      </c>
      <c r="G82" s="91">
        <v>14</v>
      </c>
      <c r="H82" s="210"/>
      <c r="I82" s="201">
        <v>32</v>
      </c>
      <c r="J82" s="201">
        <v>27</v>
      </c>
      <c r="K82" s="201">
        <v>20</v>
      </c>
      <c r="L82" s="201">
        <v>15</v>
      </c>
      <c r="M82" s="380">
        <v>9</v>
      </c>
      <c r="N82" s="242"/>
    </row>
  </sheetData>
  <mergeCells count="12">
    <mergeCell ref="A43:A44"/>
    <mergeCell ref="B43:B44"/>
    <mergeCell ref="C43:G43"/>
    <mergeCell ref="H43:H44"/>
    <mergeCell ref="I43:M43"/>
    <mergeCell ref="N43:N44"/>
    <mergeCell ref="A2:A3"/>
    <mergeCell ref="B2:B3"/>
    <mergeCell ref="C2:G2"/>
    <mergeCell ref="H2:H3"/>
    <mergeCell ref="I2:M2"/>
    <mergeCell ref="N2:N3"/>
  </mergeCells>
  <phoneticPr fontId="3"/>
  <pageMargins left="0.7" right="0.7" top="0.75" bottom="0.75" header="0.3" footer="0.3"/>
  <pageSetup paperSize="8" scale="78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2"/>
  <sheetViews>
    <sheetView workbookViewId="0"/>
  </sheetViews>
  <sheetFormatPr defaultRowHeight="13.5" x14ac:dyDescent="0.15"/>
  <cols>
    <col min="1" max="1" width="10.5" style="151" bestFit="1" customWidth="1"/>
    <col min="2" max="2" width="15.125" style="151" customWidth="1"/>
    <col min="3" max="4" width="9.75" style="151" bestFit="1" customWidth="1"/>
    <col min="5" max="6" width="11" style="151" bestFit="1" customWidth="1"/>
    <col min="7" max="7" width="20.375" style="388" customWidth="1"/>
    <col min="8" max="8" width="16.125" style="151" customWidth="1"/>
    <col min="9" max="10" width="9.625" style="151" customWidth="1"/>
    <col min="11" max="12" width="11" style="151" bestFit="1" customWidth="1"/>
    <col min="13" max="13" width="17.5" style="388" customWidth="1"/>
    <col min="14" max="14" width="16" style="151" customWidth="1"/>
    <col min="15" max="16384" width="9" style="151"/>
  </cols>
  <sheetData>
    <row r="1" spans="1:14" ht="21" customHeight="1" x14ac:dyDescent="0.15">
      <c r="A1" s="391" t="s">
        <v>111</v>
      </c>
      <c r="B1" s="58"/>
      <c r="C1" s="58"/>
      <c r="D1" s="58"/>
      <c r="E1" s="58"/>
      <c r="F1" s="58"/>
      <c r="G1" s="392"/>
      <c r="H1" s="58"/>
      <c r="I1" s="58"/>
      <c r="J1" s="58"/>
      <c r="K1" s="58"/>
      <c r="L1" s="58"/>
      <c r="M1" s="392"/>
      <c r="N1" s="368" t="s">
        <v>267</v>
      </c>
    </row>
    <row r="2" spans="1:14" ht="24" customHeight="1" x14ac:dyDescent="0.15">
      <c r="A2" s="84" t="s">
        <v>268</v>
      </c>
      <c r="B2" s="7" t="s">
        <v>293</v>
      </c>
      <c r="C2" s="6" t="s">
        <v>294</v>
      </c>
      <c r="D2" s="6"/>
      <c r="E2" s="6"/>
      <c r="F2" s="6"/>
      <c r="G2" s="371"/>
      <c r="H2" s="393" t="s">
        <v>295</v>
      </c>
      <c r="I2" s="6" t="s">
        <v>296</v>
      </c>
      <c r="J2" s="6"/>
      <c r="K2" s="6"/>
      <c r="L2" s="6"/>
      <c r="M2" s="371"/>
      <c r="N2" s="372" t="s">
        <v>273</v>
      </c>
    </row>
    <row r="3" spans="1:14" ht="20.100000000000001" customHeight="1" x14ac:dyDescent="0.15">
      <c r="A3" s="85"/>
      <c r="B3" s="9"/>
      <c r="C3" s="66" t="s">
        <v>274</v>
      </c>
      <c r="D3" s="66" t="s">
        <v>275</v>
      </c>
      <c r="E3" s="66" t="s">
        <v>276</v>
      </c>
      <c r="F3" s="66" t="s">
        <v>277</v>
      </c>
      <c r="G3" s="373" t="s">
        <v>278</v>
      </c>
      <c r="H3" s="5"/>
      <c r="I3" s="66" t="s">
        <v>274</v>
      </c>
      <c r="J3" s="66" t="s">
        <v>275</v>
      </c>
      <c r="K3" s="66" t="s">
        <v>276</v>
      </c>
      <c r="L3" s="66" t="s">
        <v>277</v>
      </c>
      <c r="M3" s="373" t="s">
        <v>278</v>
      </c>
      <c r="N3" s="374"/>
    </row>
    <row r="4" spans="1:14" x14ac:dyDescent="0.15">
      <c r="A4" s="86" t="s">
        <v>297</v>
      </c>
      <c r="B4" s="89">
        <v>7879</v>
      </c>
      <c r="C4" s="29" t="s">
        <v>212</v>
      </c>
      <c r="D4" s="29" t="s">
        <v>214</v>
      </c>
      <c r="E4" s="29" t="s">
        <v>213</v>
      </c>
      <c r="F4" s="29" t="s">
        <v>215</v>
      </c>
      <c r="G4" s="394" t="s">
        <v>217</v>
      </c>
      <c r="H4" s="184">
        <v>7412</v>
      </c>
      <c r="I4" s="21" t="s">
        <v>212</v>
      </c>
      <c r="J4" s="21" t="s">
        <v>220</v>
      </c>
      <c r="K4" s="21" t="s">
        <v>215</v>
      </c>
      <c r="L4" s="21" t="s">
        <v>217</v>
      </c>
      <c r="M4" s="395" t="s">
        <v>216</v>
      </c>
      <c r="N4" s="379">
        <v>467</v>
      </c>
    </row>
    <row r="5" spans="1:14" x14ac:dyDescent="0.15">
      <c r="A5" s="87"/>
      <c r="B5" s="91"/>
      <c r="C5" s="76">
        <v>853</v>
      </c>
      <c r="D5" s="76">
        <v>793</v>
      </c>
      <c r="E5" s="76">
        <v>761</v>
      </c>
      <c r="F5" s="76">
        <v>631</v>
      </c>
      <c r="G5" s="360">
        <v>520</v>
      </c>
      <c r="H5" s="209"/>
      <c r="I5" s="200">
        <v>791</v>
      </c>
      <c r="J5" s="200">
        <v>638</v>
      </c>
      <c r="K5" s="200">
        <v>609</v>
      </c>
      <c r="L5" s="200">
        <v>580</v>
      </c>
      <c r="M5" s="396">
        <v>572</v>
      </c>
      <c r="N5" s="242"/>
    </row>
    <row r="6" spans="1:14" x14ac:dyDescent="0.15">
      <c r="A6" s="86" t="s">
        <v>298</v>
      </c>
      <c r="B6" s="89">
        <v>310</v>
      </c>
      <c r="C6" s="29" t="s">
        <v>214</v>
      </c>
      <c r="D6" s="29" t="s">
        <v>212</v>
      </c>
      <c r="E6" s="29" t="s">
        <v>215</v>
      </c>
      <c r="F6" s="29" t="s">
        <v>217</v>
      </c>
      <c r="G6" s="394" t="s">
        <v>216</v>
      </c>
      <c r="H6" s="184">
        <v>493</v>
      </c>
      <c r="I6" s="28" t="s">
        <v>221</v>
      </c>
      <c r="J6" s="28" t="s">
        <v>215</v>
      </c>
      <c r="K6" s="28" t="s">
        <v>212</v>
      </c>
      <c r="L6" s="28" t="s">
        <v>220</v>
      </c>
      <c r="M6" s="397" t="s">
        <v>222</v>
      </c>
      <c r="N6" s="238">
        <v>-183</v>
      </c>
    </row>
    <row r="7" spans="1:14" x14ac:dyDescent="0.15">
      <c r="A7" s="86"/>
      <c r="B7" s="89"/>
      <c r="C7" s="74">
        <v>37</v>
      </c>
      <c r="D7" s="74">
        <v>29</v>
      </c>
      <c r="E7" s="74">
        <v>27</v>
      </c>
      <c r="F7" s="74">
        <v>27</v>
      </c>
      <c r="G7" s="394">
        <v>22</v>
      </c>
      <c r="H7" s="184"/>
      <c r="I7" s="188">
        <v>52</v>
      </c>
      <c r="J7" s="188">
        <v>49</v>
      </c>
      <c r="K7" s="188">
        <v>48</v>
      </c>
      <c r="L7" s="188">
        <v>43</v>
      </c>
      <c r="M7" s="398">
        <v>42</v>
      </c>
      <c r="N7" s="238"/>
    </row>
    <row r="8" spans="1:14" x14ac:dyDescent="0.15">
      <c r="A8" s="86" t="s">
        <v>282</v>
      </c>
      <c r="B8" s="89">
        <v>441</v>
      </c>
      <c r="C8" s="29" t="s">
        <v>214</v>
      </c>
      <c r="D8" s="29" t="s">
        <v>212</v>
      </c>
      <c r="E8" s="29" t="s">
        <v>217</v>
      </c>
      <c r="F8" s="29" t="s">
        <v>213</v>
      </c>
      <c r="G8" s="394" t="s">
        <v>216</v>
      </c>
      <c r="H8" s="184">
        <v>585</v>
      </c>
      <c r="I8" s="28" t="s">
        <v>212</v>
      </c>
      <c r="J8" s="28" t="s">
        <v>221</v>
      </c>
      <c r="K8" s="28" t="s">
        <v>216</v>
      </c>
      <c r="L8" s="28" t="s">
        <v>220</v>
      </c>
      <c r="M8" s="397" t="s">
        <v>218</v>
      </c>
      <c r="N8" s="238">
        <v>-144</v>
      </c>
    </row>
    <row r="9" spans="1:14" x14ac:dyDescent="0.15">
      <c r="A9" s="86"/>
      <c r="B9" s="89"/>
      <c r="C9" s="74">
        <v>53</v>
      </c>
      <c r="D9" s="74">
        <v>40</v>
      </c>
      <c r="E9" s="74">
        <v>37</v>
      </c>
      <c r="F9" s="74">
        <v>34</v>
      </c>
      <c r="G9" s="394">
        <v>32</v>
      </c>
      <c r="H9" s="184"/>
      <c r="I9" s="188">
        <v>82</v>
      </c>
      <c r="J9" s="188">
        <v>62</v>
      </c>
      <c r="K9" s="188">
        <v>45</v>
      </c>
      <c r="L9" s="188">
        <v>44</v>
      </c>
      <c r="M9" s="398">
        <v>42</v>
      </c>
      <c r="N9" s="238"/>
    </row>
    <row r="10" spans="1:14" x14ac:dyDescent="0.15">
      <c r="A10" s="86" t="s">
        <v>283</v>
      </c>
      <c r="B10" s="89">
        <v>161</v>
      </c>
      <c r="C10" s="29" t="s">
        <v>213</v>
      </c>
      <c r="D10" s="29" t="s">
        <v>212</v>
      </c>
      <c r="E10" s="29" t="s">
        <v>217</v>
      </c>
      <c r="F10" s="29" t="s">
        <v>216</v>
      </c>
      <c r="G10" s="394" t="s">
        <v>215</v>
      </c>
      <c r="H10" s="184">
        <v>197</v>
      </c>
      <c r="I10" s="28" t="s">
        <v>221</v>
      </c>
      <c r="J10" s="28" t="s">
        <v>212</v>
      </c>
      <c r="K10" s="28" t="s">
        <v>215</v>
      </c>
      <c r="L10" s="28" t="s">
        <v>220</v>
      </c>
      <c r="M10" s="397" t="s">
        <v>216</v>
      </c>
      <c r="N10" s="238">
        <v>-36</v>
      </c>
    </row>
    <row r="11" spans="1:14" x14ac:dyDescent="0.15">
      <c r="A11" s="86"/>
      <c r="B11" s="89"/>
      <c r="C11" s="74">
        <v>18</v>
      </c>
      <c r="D11" s="74">
        <v>15</v>
      </c>
      <c r="E11" s="74">
        <v>14</v>
      </c>
      <c r="F11" s="74">
        <v>13</v>
      </c>
      <c r="G11" s="394">
        <v>13</v>
      </c>
      <c r="H11" s="184"/>
      <c r="I11" s="188">
        <v>20</v>
      </c>
      <c r="J11" s="188">
        <v>18</v>
      </c>
      <c r="K11" s="188">
        <v>18</v>
      </c>
      <c r="L11" s="188">
        <v>17</v>
      </c>
      <c r="M11" s="398">
        <v>15</v>
      </c>
      <c r="N11" s="238"/>
    </row>
    <row r="12" spans="1:14" x14ac:dyDescent="0.15">
      <c r="A12" s="86" t="s">
        <v>284</v>
      </c>
      <c r="B12" s="89">
        <v>328</v>
      </c>
      <c r="C12" s="29" t="s">
        <v>212</v>
      </c>
      <c r="D12" s="29" t="s">
        <v>213</v>
      </c>
      <c r="E12" s="29" t="s">
        <v>219</v>
      </c>
      <c r="F12" s="29" t="s">
        <v>223</v>
      </c>
      <c r="G12" s="394" t="s">
        <v>216</v>
      </c>
      <c r="H12" s="184">
        <v>178</v>
      </c>
      <c r="I12" s="28" t="s">
        <v>217</v>
      </c>
      <c r="J12" s="28" t="s">
        <v>220</v>
      </c>
      <c r="K12" s="28" t="s">
        <v>212</v>
      </c>
      <c r="L12" s="28" t="s">
        <v>227</v>
      </c>
      <c r="M12" s="397" t="s">
        <v>228</v>
      </c>
      <c r="N12" s="238">
        <v>150</v>
      </c>
    </row>
    <row r="13" spans="1:14" x14ac:dyDescent="0.15">
      <c r="A13" s="86"/>
      <c r="B13" s="89"/>
      <c r="C13" s="74">
        <v>36</v>
      </c>
      <c r="D13" s="74">
        <v>35</v>
      </c>
      <c r="E13" s="74">
        <v>29</v>
      </c>
      <c r="F13" s="74">
        <v>24</v>
      </c>
      <c r="G13" s="394">
        <v>21</v>
      </c>
      <c r="H13" s="184"/>
      <c r="I13" s="188">
        <v>36</v>
      </c>
      <c r="J13" s="188">
        <v>17</v>
      </c>
      <c r="K13" s="188">
        <v>14</v>
      </c>
      <c r="L13" s="188">
        <v>13</v>
      </c>
      <c r="M13" s="398">
        <v>13</v>
      </c>
      <c r="N13" s="238"/>
    </row>
    <row r="14" spans="1:14" x14ac:dyDescent="0.15">
      <c r="A14" s="86" t="s">
        <v>285</v>
      </c>
      <c r="B14" s="89">
        <v>666</v>
      </c>
      <c r="C14" s="29" t="s">
        <v>213</v>
      </c>
      <c r="D14" s="29" t="s">
        <v>212</v>
      </c>
      <c r="E14" s="29" t="s">
        <v>219</v>
      </c>
      <c r="F14" s="29" t="s">
        <v>218</v>
      </c>
      <c r="G14" s="394" t="s">
        <v>217</v>
      </c>
      <c r="H14" s="184">
        <v>407</v>
      </c>
      <c r="I14" s="28" t="s">
        <v>217</v>
      </c>
      <c r="J14" s="28" t="s">
        <v>215</v>
      </c>
      <c r="K14" s="28" t="s">
        <v>220</v>
      </c>
      <c r="L14" s="28" t="s">
        <v>212</v>
      </c>
      <c r="M14" s="397" t="s">
        <v>219</v>
      </c>
      <c r="N14" s="238">
        <v>259</v>
      </c>
    </row>
    <row r="15" spans="1:14" x14ac:dyDescent="0.15">
      <c r="A15" s="86"/>
      <c r="B15" s="89"/>
      <c r="C15" s="74">
        <v>70</v>
      </c>
      <c r="D15" s="74">
        <v>64</v>
      </c>
      <c r="E15" s="74">
        <v>53</v>
      </c>
      <c r="F15" s="74">
        <v>46</v>
      </c>
      <c r="G15" s="394">
        <v>42</v>
      </c>
      <c r="H15" s="184"/>
      <c r="I15" s="188">
        <v>52</v>
      </c>
      <c r="J15" s="188">
        <v>40</v>
      </c>
      <c r="K15" s="188">
        <v>36</v>
      </c>
      <c r="L15" s="188">
        <v>36</v>
      </c>
      <c r="M15" s="398">
        <v>30</v>
      </c>
      <c r="N15" s="238"/>
    </row>
    <row r="16" spans="1:14" x14ac:dyDescent="0.15">
      <c r="A16" s="86" t="s">
        <v>97</v>
      </c>
      <c r="B16" s="89">
        <v>1226</v>
      </c>
      <c r="C16" s="29" t="s">
        <v>214</v>
      </c>
      <c r="D16" s="29" t="s">
        <v>215</v>
      </c>
      <c r="E16" s="29" t="s">
        <v>213</v>
      </c>
      <c r="F16" s="29" t="s">
        <v>212</v>
      </c>
      <c r="G16" s="394" t="s">
        <v>217</v>
      </c>
      <c r="H16" s="184">
        <v>974</v>
      </c>
      <c r="I16" s="28" t="s">
        <v>217</v>
      </c>
      <c r="J16" s="28" t="s">
        <v>216</v>
      </c>
      <c r="K16" s="28" t="s">
        <v>212</v>
      </c>
      <c r="L16" s="28" t="s">
        <v>219</v>
      </c>
      <c r="M16" s="397" t="s">
        <v>215</v>
      </c>
      <c r="N16" s="238">
        <v>252</v>
      </c>
    </row>
    <row r="17" spans="1:14" x14ac:dyDescent="0.15">
      <c r="A17" s="86"/>
      <c r="B17" s="89"/>
      <c r="C17" s="74">
        <v>129</v>
      </c>
      <c r="D17" s="74">
        <v>122</v>
      </c>
      <c r="E17" s="74">
        <v>112</v>
      </c>
      <c r="F17" s="74">
        <v>106</v>
      </c>
      <c r="G17" s="394">
        <v>93</v>
      </c>
      <c r="H17" s="184"/>
      <c r="I17" s="188">
        <v>99</v>
      </c>
      <c r="J17" s="188">
        <v>92</v>
      </c>
      <c r="K17" s="188">
        <v>81</v>
      </c>
      <c r="L17" s="188">
        <v>78</v>
      </c>
      <c r="M17" s="398">
        <v>75</v>
      </c>
      <c r="N17" s="238"/>
    </row>
    <row r="18" spans="1:14" x14ac:dyDescent="0.15">
      <c r="A18" s="86" t="s">
        <v>98</v>
      </c>
      <c r="B18" s="89">
        <v>1463</v>
      </c>
      <c r="C18" s="29" t="s">
        <v>299</v>
      </c>
      <c r="D18" s="29" t="s">
        <v>215</v>
      </c>
      <c r="E18" s="29" t="s">
        <v>213</v>
      </c>
      <c r="F18" s="29" t="s">
        <v>212</v>
      </c>
      <c r="G18" s="394" t="s">
        <v>217</v>
      </c>
      <c r="H18" s="184">
        <v>1280</v>
      </c>
      <c r="I18" s="28" t="s">
        <v>212</v>
      </c>
      <c r="J18" s="28" t="s">
        <v>215</v>
      </c>
      <c r="K18" s="28" t="s">
        <v>220</v>
      </c>
      <c r="L18" s="28" t="s">
        <v>221</v>
      </c>
      <c r="M18" s="397" t="s">
        <v>216</v>
      </c>
      <c r="N18" s="238">
        <v>183</v>
      </c>
    </row>
    <row r="19" spans="1:14" x14ac:dyDescent="0.15">
      <c r="A19" s="86"/>
      <c r="B19" s="89"/>
      <c r="C19" s="74">
        <v>197</v>
      </c>
      <c r="D19" s="74">
        <v>188</v>
      </c>
      <c r="E19" s="74">
        <v>112</v>
      </c>
      <c r="F19" s="74">
        <v>139</v>
      </c>
      <c r="G19" s="394">
        <v>93</v>
      </c>
      <c r="H19" s="184"/>
      <c r="I19" s="188">
        <v>129</v>
      </c>
      <c r="J19" s="188">
        <v>125</v>
      </c>
      <c r="K19" s="188">
        <v>117</v>
      </c>
      <c r="L19" s="188">
        <v>99</v>
      </c>
      <c r="M19" s="398">
        <v>98</v>
      </c>
      <c r="N19" s="238"/>
    </row>
    <row r="20" spans="1:14" x14ac:dyDescent="0.15">
      <c r="A20" s="86" t="s">
        <v>99</v>
      </c>
      <c r="B20" s="89">
        <v>1074</v>
      </c>
      <c r="C20" s="29" t="s">
        <v>214</v>
      </c>
      <c r="D20" s="29" t="s">
        <v>212</v>
      </c>
      <c r="E20" s="29" t="s">
        <v>215</v>
      </c>
      <c r="F20" s="29" t="s">
        <v>213</v>
      </c>
      <c r="G20" s="394" t="s">
        <v>216</v>
      </c>
      <c r="H20" s="184">
        <v>1123</v>
      </c>
      <c r="I20" s="28" t="s">
        <v>212</v>
      </c>
      <c r="J20" s="28" t="s">
        <v>220</v>
      </c>
      <c r="K20" s="28" t="s">
        <v>216</v>
      </c>
      <c r="L20" s="28" t="s">
        <v>221</v>
      </c>
      <c r="M20" s="399" t="s">
        <v>300</v>
      </c>
      <c r="N20" s="238">
        <v>-49</v>
      </c>
    </row>
    <row r="21" spans="1:14" x14ac:dyDescent="0.15">
      <c r="A21" s="86"/>
      <c r="B21" s="89"/>
      <c r="C21" s="74">
        <v>135</v>
      </c>
      <c r="D21" s="74">
        <v>132</v>
      </c>
      <c r="E21" s="74">
        <v>78</v>
      </c>
      <c r="F21" s="74">
        <v>75</v>
      </c>
      <c r="G21" s="394">
        <v>69</v>
      </c>
      <c r="H21" s="184"/>
      <c r="I21" s="188">
        <v>135</v>
      </c>
      <c r="J21" s="188">
        <v>117</v>
      </c>
      <c r="K21" s="188">
        <v>103</v>
      </c>
      <c r="L21" s="188">
        <v>93</v>
      </c>
      <c r="M21" s="398">
        <v>80</v>
      </c>
      <c r="N21" s="238"/>
    </row>
    <row r="22" spans="1:14" x14ac:dyDescent="0.15">
      <c r="A22" s="86" t="s">
        <v>100</v>
      </c>
      <c r="B22" s="89">
        <v>744</v>
      </c>
      <c r="C22" s="29" t="s">
        <v>212</v>
      </c>
      <c r="D22" s="29" t="s">
        <v>214</v>
      </c>
      <c r="E22" s="29" t="s">
        <v>213</v>
      </c>
      <c r="F22" s="29" t="s">
        <v>218</v>
      </c>
      <c r="G22" s="394" t="s">
        <v>216</v>
      </c>
      <c r="H22" s="184">
        <v>725</v>
      </c>
      <c r="I22" s="28" t="s">
        <v>212</v>
      </c>
      <c r="J22" s="28" t="s">
        <v>217</v>
      </c>
      <c r="K22" s="28" t="s">
        <v>220</v>
      </c>
      <c r="L22" s="28" t="s">
        <v>221</v>
      </c>
      <c r="M22" s="397" t="s">
        <v>216</v>
      </c>
      <c r="N22" s="238">
        <v>19</v>
      </c>
    </row>
    <row r="23" spans="1:14" x14ac:dyDescent="0.15">
      <c r="A23" s="86"/>
      <c r="B23" s="89"/>
      <c r="C23" s="74">
        <v>91</v>
      </c>
      <c r="D23" s="74">
        <v>74</v>
      </c>
      <c r="E23" s="74">
        <v>67</v>
      </c>
      <c r="F23" s="74">
        <v>52</v>
      </c>
      <c r="G23" s="394">
        <v>51</v>
      </c>
      <c r="H23" s="184"/>
      <c r="I23" s="188">
        <v>82</v>
      </c>
      <c r="J23" s="188">
        <v>60</v>
      </c>
      <c r="K23" s="188">
        <v>58</v>
      </c>
      <c r="L23" s="188">
        <v>58</v>
      </c>
      <c r="M23" s="398">
        <v>54</v>
      </c>
      <c r="N23" s="238"/>
    </row>
    <row r="24" spans="1:14" x14ac:dyDescent="0.15">
      <c r="A24" s="86" t="s">
        <v>101</v>
      </c>
      <c r="B24" s="89">
        <v>390</v>
      </c>
      <c r="C24" s="29" t="s">
        <v>212</v>
      </c>
      <c r="D24" s="29" t="s">
        <v>213</v>
      </c>
      <c r="E24" s="29" t="s">
        <v>214</v>
      </c>
      <c r="F24" s="29" t="s">
        <v>217</v>
      </c>
      <c r="G24" s="394" t="s">
        <v>216</v>
      </c>
      <c r="H24" s="184">
        <v>383</v>
      </c>
      <c r="I24" s="28" t="s">
        <v>212</v>
      </c>
      <c r="J24" s="28" t="s">
        <v>220</v>
      </c>
      <c r="K24" s="28" t="s">
        <v>213</v>
      </c>
      <c r="L24" s="28" t="s">
        <v>217</v>
      </c>
      <c r="M24" s="397" t="s">
        <v>215</v>
      </c>
      <c r="N24" s="238">
        <v>7</v>
      </c>
    </row>
    <row r="25" spans="1:14" x14ac:dyDescent="0.15">
      <c r="A25" s="86"/>
      <c r="B25" s="89"/>
      <c r="C25" s="74">
        <v>60</v>
      </c>
      <c r="D25" s="74">
        <v>44</v>
      </c>
      <c r="E25" s="74">
        <v>38</v>
      </c>
      <c r="F25" s="74">
        <v>26</v>
      </c>
      <c r="G25" s="394">
        <v>24</v>
      </c>
      <c r="H25" s="184"/>
      <c r="I25" s="188">
        <v>38</v>
      </c>
      <c r="J25" s="188">
        <v>37</v>
      </c>
      <c r="K25" s="188">
        <v>34</v>
      </c>
      <c r="L25" s="188">
        <v>32</v>
      </c>
      <c r="M25" s="398">
        <v>31</v>
      </c>
      <c r="N25" s="238"/>
    </row>
    <row r="26" spans="1:14" x14ac:dyDescent="0.15">
      <c r="A26" s="86" t="s">
        <v>102</v>
      </c>
      <c r="B26" s="89">
        <v>260</v>
      </c>
      <c r="C26" s="29" t="s">
        <v>212</v>
      </c>
      <c r="D26" s="29" t="s">
        <v>213</v>
      </c>
      <c r="E26" s="29" t="s">
        <v>214</v>
      </c>
      <c r="F26" s="29" t="s">
        <v>216</v>
      </c>
      <c r="G26" s="394" t="s">
        <v>217</v>
      </c>
      <c r="H26" s="184">
        <v>239</v>
      </c>
      <c r="I26" s="28" t="s">
        <v>212</v>
      </c>
      <c r="J26" s="28" t="s">
        <v>220</v>
      </c>
      <c r="K26" s="28" t="s">
        <v>221</v>
      </c>
      <c r="L26" s="28" t="s">
        <v>216</v>
      </c>
      <c r="M26" s="397" t="s">
        <v>217</v>
      </c>
      <c r="N26" s="238">
        <v>21</v>
      </c>
    </row>
    <row r="27" spans="1:14" x14ac:dyDescent="0.15">
      <c r="A27" s="86"/>
      <c r="B27" s="89"/>
      <c r="C27" s="74">
        <v>38</v>
      </c>
      <c r="D27" s="74">
        <v>36</v>
      </c>
      <c r="E27" s="74">
        <v>24</v>
      </c>
      <c r="F27" s="74">
        <v>19</v>
      </c>
      <c r="G27" s="394">
        <v>16</v>
      </c>
      <c r="H27" s="184"/>
      <c r="I27" s="188">
        <v>31</v>
      </c>
      <c r="J27" s="188">
        <v>22</v>
      </c>
      <c r="K27" s="188">
        <v>19</v>
      </c>
      <c r="L27" s="188">
        <v>19</v>
      </c>
      <c r="M27" s="398">
        <v>18</v>
      </c>
      <c r="N27" s="238"/>
    </row>
    <row r="28" spans="1:14" x14ac:dyDescent="0.15">
      <c r="A28" s="86" t="s">
        <v>103</v>
      </c>
      <c r="B28" s="89">
        <v>197</v>
      </c>
      <c r="C28" s="29" t="s">
        <v>213</v>
      </c>
      <c r="D28" s="29" t="s">
        <v>212</v>
      </c>
      <c r="E28" s="29" t="s">
        <v>216</v>
      </c>
      <c r="F28" s="29" t="s">
        <v>218</v>
      </c>
      <c r="G28" s="394" t="s">
        <v>221</v>
      </c>
      <c r="H28" s="184">
        <v>217</v>
      </c>
      <c r="I28" s="28" t="s">
        <v>212</v>
      </c>
      <c r="J28" s="28" t="s">
        <v>215</v>
      </c>
      <c r="K28" s="28" t="s">
        <v>213</v>
      </c>
      <c r="L28" s="28" t="s">
        <v>220</v>
      </c>
      <c r="M28" s="397" t="s">
        <v>219</v>
      </c>
      <c r="N28" s="238">
        <v>-20</v>
      </c>
    </row>
    <row r="29" spans="1:14" x14ac:dyDescent="0.15">
      <c r="A29" s="86"/>
      <c r="B29" s="89"/>
      <c r="C29" s="74">
        <v>26</v>
      </c>
      <c r="D29" s="74">
        <v>22</v>
      </c>
      <c r="E29" s="74">
        <v>14</v>
      </c>
      <c r="F29" s="74">
        <v>12</v>
      </c>
      <c r="G29" s="394">
        <v>12</v>
      </c>
      <c r="H29" s="184"/>
      <c r="I29" s="188">
        <v>22</v>
      </c>
      <c r="J29" s="188">
        <v>18</v>
      </c>
      <c r="K29" s="188">
        <v>18</v>
      </c>
      <c r="L29" s="188">
        <v>17</v>
      </c>
      <c r="M29" s="398">
        <v>17</v>
      </c>
      <c r="N29" s="238"/>
    </row>
    <row r="30" spans="1:14" x14ac:dyDescent="0.15">
      <c r="A30" s="86" t="s">
        <v>104</v>
      </c>
      <c r="B30" s="89">
        <v>209</v>
      </c>
      <c r="C30" s="29" t="s">
        <v>213</v>
      </c>
      <c r="D30" s="29" t="s">
        <v>212</v>
      </c>
      <c r="E30" s="29" t="s">
        <v>215</v>
      </c>
      <c r="F30" s="29" t="s">
        <v>214</v>
      </c>
      <c r="G30" s="394" t="s">
        <v>218</v>
      </c>
      <c r="H30" s="184">
        <v>214</v>
      </c>
      <c r="I30" s="28" t="s">
        <v>212</v>
      </c>
      <c r="J30" s="28" t="s">
        <v>215</v>
      </c>
      <c r="K30" s="28" t="s">
        <v>213</v>
      </c>
      <c r="L30" s="28" t="s">
        <v>220</v>
      </c>
      <c r="M30" s="399" t="s">
        <v>301</v>
      </c>
      <c r="N30" s="238">
        <v>-5</v>
      </c>
    </row>
    <row r="31" spans="1:14" x14ac:dyDescent="0.15">
      <c r="A31" s="86"/>
      <c r="B31" s="89"/>
      <c r="C31" s="74">
        <v>34</v>
      </c>
      <c r="D31" s="74">
        <v>26</v>
      </c>
      <c r="E31" s="74">
        <v>18</v>
      </c>
      <c r="F31" s="74">
        <v>14</v>
      </c>
      <c r="G31" s="394">
        <v>13</v>
      </c>
      <c r="H31" s="184"/>
      <c r="I31" s="188">
        <v>22</v>
      </c>
      <c r="J31" s="188">
        <v>22</v>
      </c>
      <c r="K31" s="188">
        <v>20</v>
      </c>
      <c r="L31" s="188">
        <v>13</v>
      </c>
      <c r="M31" s="398">
        <v>13</v>
      </c>
      <c r="N31" s="238"/>
    </row>
    <row r="32" spans="1:14" x14ac:dyDescent="0.15">
      <c r="A32" s="86" t="s">
        <v>105</v>
      </c>
      <c r="B32" s="89">
        <v>127</v>
      </c>
      <c r="C32" s="29" t="s">
        <v>212</v>
      </c>
      <c r="D32" s="29" t="s">
        <v>213</v>
      </c>
      <c r="E32" s="29" t="s">
        <v>221</v>
      </c>
      <c r="F32" s="29" t="s">
        <v>216</v>
      </c>
      <c r="G32" s="400" t="s">
        <v>302</v>
      </c>
      <c r="H32" s="184">
        <v>183</v>
      </c>
      <c r="I32" s="28" t="s">
        <v>212</v>
      </c>
      <c r="J32" s="28" t="s">
        <v>213</v>
      </c>
      <c r="K32" s="28" t="s">
        <v>221</v>
      </c>
      <c r="L32" s="28" t="s">
        <v>215</v>
      </c>
      <c r="M32" s="399" t="s">
        <v>303</v>
      </c>
      <c r="N32" s="238">
        <v>-56</v>
      </c>
    </row>
    <row r="33" spans="1:14" x14ac:dyDescent="0.15">
      <c r="A33" s="86"/>
      <c r="B33" s="89"/>
      <c r="C33" s="74">
        <v>21</v>
      </c>
      <c r="D33" s="74">
        <v>20</v>
      </c>
      <c r="E33" s="74">
        <v>11</v>
      </c>
      <c r="F33" s="74">
        <v>9</v>
      </c>
      <c r="G33" s="394">
        <v>7</v>
      </c>
      <c r="H33" s="184"/>
      <c r="I33" s="188">
        <v>23</v>
      </c>
      <c r="J33" s="188">
        <v>21</v>
      </c>
      <c r="K33" s="188">
        <v>18</v>
      </c>
      <c r="L33" s="188">
        <v>16</v>
      </c>
      <c r="M33" s="398">
        <v>11</v>
      </c>
      <c r="N33" s="238"/>
    </row>
    <row r="34" spans="1:14" x14ac:dyDescent="0.15">
      <c r="A34" s="86" t="s">
        <v>106</v>
      </c>
      <c r="B34" s="89">
        <v>105</v>
      </c>
      <c r="C34" s="29" t="s">
        <v>213</v>
      </c>
      <c r="D34" s="29" t="s">
        <v>212</v>
      </c>
      <c r="E34" s="29" t="s">
        <v>221</v>
      </c>
      <c r="F34" s="29" t="s">
        <v>218</v>
      </c>
      <c r="G34" s="400" t="s">
        <v>304</v>
      </c>
      <c r="H34" s="184">
        <v>81</v>
      </c>
      <c r="I34" s="28" t="s">
        <v>221</v>
      </c>
      <c r="J34" s="28" t="s">
        <v>220</v>
      </c>
      <c r="K34" s="28" t="s">
        <v>212</v>
      </c>
      <c r="L34" s="28" t="s">
        <v>215</v>
      </c>
      <c r="M34" s="397" t="s">
        <v>219</v>
      </c>
      <c r="N34" s="238">
        <v>24</v>
      </c>
    </row>
    <row r="35" spans="1:14" x14ac:dyDescent="0.15">
      <c r="A35" s="86"/>
      <c r="B35" s="89"/>
      <c r="C35" s="74">
        <v>16</v>
      </c>
      <c r="D35" s="74">
        <v>15</v>
      </c>
      <c r="E35" s="74">
        <v>10</v>
      </c>
      <c r="F35" s="74">
        <v>10</v>
      </c>
      <c r="G35" s="394">
        <v>7</v>
      </c>
      <c r="H35" s="184"/>
      <c r="I35" s="188">
        <v>12</v>
      </c>
      <c r="J35" s="188">
        <v>10</v>
      </c>
      <c r="K35" s="188">
        <v>7</v>
      </c>
      <c r="L35" s="188">
        <v>7</v>
      </c>
      <c r="M35" s="398">
        <v>6</v>
      </c>
      <c r="N35" s="238"/>
    </row>
    <row r="36" spans="1:14" x14ac:dyDescent="0.15">
      <c r="A36" s="86" t="s">
        <v>107</v>
      </c>
      <c r="B36" s="89">
        <v>50</v>
      </c>
      <c r="C36" s="29" t="s">
        <v>213</v>
      </c>
      <c r="D36" s="29" t="s">
        <v>212</v>
      </c>
      <c r="E36" s="29" t="s">
        <v>218</v>
      </c>
      <c r="F36" s="29" t="s">
        <v>217</v>
      </c>
      <c r="G36" s="394" t="s">
        <v>214</v>
      </c>
      <c r="H36" s="184">
        <v>51</v>
      </c>
      <c r="I36" s="28" t="s">
        <v>212</v>
      </c>
      <c r="J36" s="28" t="s">
        <v>221</v>
      </c>
      <c r="K36" s="28" t="s">
        <v>213</v>
      </c>
      <c r="L36" s="28" t="s">
        <v>220</v>
      </c>
      <c r="M36" s="399" t="s">
        <v>305</v>
      </c>
      <c r="N36" s="238">
        <v>-1</v>
      </c>
    </row>
    <row r="37" spans="1:14" x14ac:dyDescent="0.15">
      <c r="A37" s="86"/>
      <c r="B37" s="89"/>
      <c r="C37" s="74">
        <v>11</v>
      </c>
      <c r="D37" s="74">
        <v>7</v>
      </c>
      <c r="E37" s="74">
        <v>5</v>
      </c>
      <c r="F37" s="74">
        <v>4</v>
      </c>
      <c r="G37" s="394">
        <v>4</v>
      </c>
      <c r="H37" s="184"/>
      <c r="I37" s="188">
        <v>9</v>
      </c>
      <c r="J37" s="188">
        <v>7</v>
      </c>
      <c r="K37" s="188">
        <v>7</v>
      </c>
      <c r="L37" s="188">
        <v>6</v>
      </c>
      <c r="M37" s="398">
        <v>3</v>
      </c>
      <c r="N37" s="238"/>
    </row>
    <row r="38" spans="1:14" x14ac:dyDescent="0.15">
      <c r="A38" s="86" t="s">
        <v>108</v>
      </c>
      <c r="B38" s="89">
        <v>49</v>
      </c>
      <c r="C38" s="29" t="s">
        <v>213</v>
      </c>
      <c r="D38" s="29" t="s">
        <v>221</v>
      </c>
      <c r="E38" s="29" t="s">
        <v>214</v>
      </c>
      <c r="F38" s="29" t="s">
        <v>226</v>
      </c>
      <c r="G38" s="400" t="s">
        <v>306</v>
      </c>
      <c r="H38" s="184">
        <v>36</v>
      </c>
      <c r="I38" s="28" t="s">
        <v>212</v>
      </c>
      <c r="J38" s="28" t="s">
        <v>221</v>
      </c>
      <c r="K38" s="28" t="s">
        <v>215</v>
      </c>
      <c r="L38" s="28" t="s">
        <v>213</v>
      </c>
      <c r="M38" s="397" t="s">
        <v>217</v>
      </c>
      <c r="N38" s="238">
        <v>13</v>
      </c>
    </row>
    <row r="39" spans="1:14" x14ac:dyDescent="0.15">
      <c r="A39" s="86"/>
      <c r="B39" s="89"/>
      <c r="C39" s="74">
        <v>13</v>
      </c>
      <c r="D39" s="74">
        <v>5</v>
      </c>
      <c r="E39" s="74">
        <v>4</v>
      </c>
      <c r="F39" s="74">
        <v>4</v>
      </c>
      <c r="G39" s="394">
        <v>3</v>
      </c>
      <c r="H39" s="184"/>
      <c r="I39" s="188">
        <v>6</v>
      </c>
      <c r="J39" s="188">
        <v>6</v>
      </c>
      <c r="K39" s="188">
        <v>5</v>
      </c>
      <c r="L39" s="188">
        <v>3</v>
      </c>
      <c r="M39" s="398">
        <v>3</v>
      </c>
      <c r="N39" s="238"/>
    </row>
    <row r="40" spans="1:14" x14ac:dyDescent="0.15">
      <c r="A40" s="86" t="s">
        <v>109</v>
      </c>
      <c r="B40" s="89">
        <v>79</v>
      </c>
      <c r="C40" s="29" t="s">
        <v>213</v>
      </c>
      <c r="D40" s="29" t="s">
        <v>212</v>
      </c>
      <c r="E40" s="29" t="s">
        <v>214</v>
      </c>
      <c r="F40" s="29" t="s">
        <v>233</v>
      </c>
      <c r="G40" s="400" t="s">
        <v>307</v>
      </c>
      <c r="H40" s="184">
        <v>46</v>
      </c>
      <c r="I40" s="28" t="s">
        <v>212</v>
      </c>
      <c r="J40" s="28" t="s">
        <v>214</v>
      </c>
      <c r="K40" s="28" t="s">
        <v>221</v>
      </c>
      <c r="L40" s="28" t="s">
        <v>225</v>
      </c>
      <c r="M40" s="397" t="s">
        <v>215</v>
      </c>
      <c r="N40" s="238">
        <v>33</v>
      </c>
    </row>
    <row r="41" spans="1:14" x14ac:dyDescent="0.15">
      <c r="A41" s="87"/>
      <c r="B41" s="91"/>
      <c r="C41" s="76">
        <v>22</v>
      </c>
      <c r="D41" s="76">
        <v>9</v>
      </c>
      <c r="E41" s="76">
        <v>6</v>
      </c>
      <c r="F41" s="76">
        <v>5</v>
      </c>
      <c r="G41" s="360">
        <v>4</v>
      </c>
      <c r="H41" s="209"/>
      <c r="I41" s="200">
        <v>8</v>
      </c>
      <c r="J41" s="200">
        <v>7</v>
      </c>
      <c r="K41" s="200">
        <v>6</v>
      </c>
      <c r="L41" s="200">
        <v>5</v>
      </c>
      <c r="M41" s="396">
        <v>4</v>
      </c>
      <c r="N41" s="242"/>
    </row>
    <row r="42" spans="1:14" ht="21" customHeight="1" x14ac:dyDescent="0.15">
      <c r="A42" s="401" t="s">
        <v>112</v>
      </c>
      <c r="B42" s="233"/>
      <c r="C42" s="233"/>
      <c r="D42" s="233"/>
      <c r="E42" s="233"/>
      <c r="F42" s="233"/>
      <c r="G42" s="269"/>
      <c r="H42" s="189"/>
      <c r="I42" s="86"/>
      <c r="J42" s="86"/>
      <c r="K42" s="86"/>
      <c r="L42" s="86"/>
      <c r="M42" s="86"/>
      <c r="N42" s="233"/>
    </row>
    <row r="43" spans="1:14" ht="20.100000000000001" customHeight="1" x14ac:dyDescent="0.15">
      <c r="A43" s="84" t="s">
        <v>268</v>
      </c>
      <c r="B43" s="369" t="s">
        <v>293</v>
      </c>
      <c r="C43" s="6" t="s">
        <v>294</v>
      </c>
      <c r="D43" s="6"/>
      <c r="E43" s="6"/>
      <c r="F43" s="6"/>
      <c r="G43" s="371"/>
      <c r="H43" s="393" t="s">
        <v>295</v>
      </c>
      <c r="I43" s="6" t="s">
        <v>296</v>
      </c>
      <c r="J43" s="6"/>
      <c r="K43" s="6"/>
      <c r="L43" s="6"/>
      <c r="M43" s="9"/>
      <c r="N43" s="372" t="s">
        <v>273</v>
      </c>
    </row>
    <row r="44" spans="1:14" ht="20.100000000000001" customHeight="1" x14ac:dyDescent="0.15">
      <c r="A44" s="85"/>
      <c r="B44" s="6"/>
      <c r="C44" s="66" t="s">
        <v>274</v>
      </c>
      <c r="D44" s="66" t="s">
        <v>275</v>
      </c>
      <c r="E44" s="66" t="s">
        <v>276</v>
      </c>
      <c r="F44" s="66" t="s">
        <v>277</v>
      </c>
      <c r="G44" s="373" t="s">
        <v>278</v>
      </c>
      <c r="H44" s="5"/>
      <c r="I44" s="66" t="s">
        <v>274</v>
      </c>
      <c r="J44" s="66" t="s">
        <v>275</v>
      </c>
      <c r="K44" s="66" t="s">
        <v>276</v>
      </c>
      <c r="L44" s="66" t="s">
        <v>277</v>
      </c>
      <c r="M44" s="141" t="s">
        <v>278</v>
      </c>
      <c r="N44" s="374"/>
    </row>
    <row r="45" spans="1:14" x14ac:dyDescent="0.15">
      <c r="A45" s="86" t="s">
        <v>297</v>
      </c>
      <c r="B45" s="74">
        <v>8350</v>
      </c>
      <c r="C45" s="29" t="s">
        <v>212</v>
      </c>
      <c r="D45" s="29" t="s">
        <v>213</v>
      </c>
      <c r="E45" s="29" t="s">
        <v>214</v>
      </c>
      <c r="F45" s="29" t="s">
        <v>217</v>
      </c>
      <c r="G45" s="394" t="s">
        <v>216</v>
      </c>
      <c r="H45" s="184">
        <v>7175</v>
      </c>
      <c r="I45" s="28" t="s">
        <v>212</v>
      </c>
      <c r="J45" s="28" t="s">
        <v>221</v>
      </c>
      <c r="K45" s="28" t="s">
        <v>220</v>
      </c>
      <c r="L45" s="28" t="s">
        <v>217</v>
      </c>
      <c r="M45" s="402" t="s">
        <v>215</v>
      </c>
      <c r="N45" s="238">
        <v>1175</v>
      </c>
    </row>
    <row r="46" spans="1:14" x14ac:dyDescent="0.15">
      <c r="A46" s="87"/>
      <c r="B46" s="76"/>
      <c r="C46" s="76">
        <v>1015</v>
      </c>
      <c r="D46" s="76">
        <v>940</v>
      </c>
      <c r="E46" s="76">
        <v>614</v>
      </c>
      <c r="F46" s="76">
        <v>503</v>
      </c>
      <c r="G46" s="360">
        <v>500</v>
      </c>
      <c r="H46" s="209"/>
      <c r="I46" s="200">
        <v>802</v>
      </c>
      <c r="J46" s="200">
        <v>662</v>
      </c>
      <c r="K46" s="200">
        <v>633</v>
      </c>
      <c r="L46" s="200">
        <v>531</v>
      </c>
      <c r="M46" s="72">
        <v>527</v>
      </c>
      <c r="N46" s="242"/>
    </row>
    <row r="47" spans="1:14" x14ac:dyDescent="0.15">
      <c r="A47" s="86" t="s">
        <v>308</v>
      </c>
      <c r="B47" s="74">
        <v>298</v>
      </c>
      <c r="C47" s="29" t="s">
        <v>214</v>
      </c>
      <c r="D47" s="29" t="s">
        <v>212</v>
      </c>
      <c r="E47" s="29" t="s">
        <v>215</v>
      </c>
      <c r="F47" s="29" t="s">
        <v>218</v>
      </c>
      <c r="G47" s="394" t="s">
        <v>222</v>
      </c>
      <c r="H47" s="184">
        <v>472</v>
      </c>
      <c r="I47" s="28" t="s">
        <v>216</v>
      </c>
      <c r="J47" s="28" t="s">
        <v>212</v>
      </c>
      <c r="K47" s="28" t="s">
        <v>222</v>
      </c>
      <c r="L47" s="28" t="s">
        <v>215</v>
      </c>
      <c r="M47" s="402" t="s">
        <v>221</v>
      </c>
      <c r="N47" s="238">
        <v>-174</v>
      </c>
    </row>
    <row r="48" spans="1:14" x14ac:dyDescent="0.15">
      <c r="A48" s="86"/>
      <c r="B48" s="74"/>
      <c r="C48" s="74">
        <v>35</v>
      </c>
      <c r="D48" s="74">
        <v>31</v>
      </c>
      <c r="E48" s="74">
        <v>24</v>
      </c>
      <c r="F48" s="74">
        <v>21</v>
      </c>
      <c r="G48" s="394">
        <v>21</v>
      </c>
      <c r="H48" s="184"/>
      <c r="I48" s="188">
        <v>47</v>
      </c>
      <c r="J48" s="188">
        <v>41</v>
      </c>
      <c r="K48" s="188">
        <v>37</v>
      </c>
      <c r="L48" s="188">
        <v>36</v>
      </c>
      <c r="M48" s="69">
        <v>35</v>
      </c>
      <c r="N48" s="238"/>
    </row>
    <row r="49" spans="1:14" x14ac:dyDescent="0.15">
      <c r="A49" s="86" t="s">
        <v>282</v>
      </c>
      <c r="B49" s="74">
        <v>449</v>
      </c>
      <c r="C49" s="29" t="s">
        <v>214</v>
      </c>
      <c r="D49" s="29" t="s">
        <v>215</v>
      </c>
      <c r="E49" s="29" t="s">
        <v>212</v>
      </c>
      <c r="F49" s="29" t="s">
        <v>213</v>
      </c>
      <c r="G49" s="394" t="s">
        <v>216</v>
      </c>
      <c r="H49" s="184">
        <v>534</v>
      </c>
      <c r="I49" s="28" t="s">
        <v>221</v>
      </c>
      <c r="J49" s="28" t="s">
        <v>212</v>
      </c>
      <c r="K49" s="28" t="s">
        <v>215</v>
      </c>
      <c r="L49" s="28" t="s">
        <v>218</v>
      </c>
      <c r="M49" s="402" t="s">
        <v>216</v>
      </c>
      <c r="N49" s="238">
        <v>-85</v>
      </c>
    </row>
    <row r="50" spans="1:14" x14ac:dyDescent="0.15">
      <c r="A50" s="86"/>
      <c r="B50" s="74"/>
      <c r="C50" s="74">
        <v>50</v>
      </c>
      <c r="D50" s="74">
        <v>49</v>
      </c>
      <c r="E50" s="74">
        <v>41</v>
      </c>
      <c r="F50" s="74">
        <v>36</v>
      </c>
      <c r="G50" s="394">
        <v>28</v>
      </c>
      <c r="H50" s="184"/>
      <c r="I50" s="188">
        <v>81</v>
      </c>
      <c r="J50" s="188">
        <v>62</v>
      </c>
      <c r="K50" s="188">
        <v>46</v>
      </c>
      <c r="L50" s="188">
        <v>38</v>
      </c>
      <c r="M50" s="69">
        <v>36</v>
      </c>
      <c r="N50" s="238"/>
    </row>
    <row r="51" spans="1:14" x14ac:dyDescent="0.15">
      <c r="A51" s="86" t="s">
        <v>283</v>
      </c>
      <c r="B51" s="74">
        <v>153</v>
      </c>
      <c r="C51" s="29" t="s">
        <v>212</v>
      </c>
      <c r="D51" s="29" t="s">
        <v>214</v>
      </c>
      <c r="E51" s="29" t="s">
        <v>216</v>
      </c>
      <c r="F51" s="29" t="s">
        <v>219</v>
      </c>
      <c r="G51" s="394" t="s">
        <v>220</v>
      </c>
      <c r="H51" s="184">
        <v>168</v>
      </c>
      <c r="I51" s="28" t="s">
        <v>212</v>
      </c>
      <c r="J51" s="28" t="s">
        <v>221</v>
      </c>
      <c r="K51" s="28" t="s">
        <v>217</v>
      </c>
      <c r="L51" s="28" t="s">
        <v>215</v>
      </c>
      <c r="M51" s="403" t="s">
        <v>309</v>
      </c>
      <c r="N51" s="238">
        <v>-15</v>
      </c>
    </row>
    <row r="52" spans="1:14" x14ac:dyDescent="0.15">
      <c r="A52" s="86"/>
      <c r="B52" s="74"/>
      <c r="C52" s="74">
        <v>17</v>
      </c>
      <c r="D52" s="74">
        <v>16</v>
      </c>
      <c r="E52" s="74">
        <v>15</v>
      </c>
      <c r="F52" s="74">
        <v>14</v>
      </c>
      <c r="G52" s="394">
        <v>11</v>
      </c>
      <c r="H52" s="184"/>
      <c r="I52" s="188">
        <v>20</v>
      </c>
      <c r="J52" s="188">
        <v>18</v>
      </c>
      <c r="K52" s="188">
        <v>13</v>
      </c>
      <c r="L52" s="188">
        <v>12</v>
      </c>
      <c r="M52" s="69">
        <v>10</v>
      </c>
      <c r="N52" s="238"/>
    </row>
    <row r="53" spans="1:14" x14ac:dyDescent="0.15">
      <c r="A53" s="86" t="s">
        <v>284</v>
      </c>
      <c r="B53" s="74">
        <v>287</v>
      </c>
      <c r="C53" s="29" t="s">
        <v>213</v>
      </c>
      <c r="D53" s="29" t="s">
        <v>212</v>
      </c>
      <c r="E53" s="29" t="s">
        <v>216</v>
      </c>
      <c r="F53" s="29" t="s">
        <v>219</v>
      </c>
      <c r="G53" s="400" t="s">
        <v>310</v>
      </c>
      <c r="H53" s="184">
        <v>161</v>
      </c>
      <c r="I53" s="28" t="s">
        <v>220</v>
      </c>
      <c r="J53" s="28" t="s">
        <v>217</v>
      </c>
      <c r="K53" s="28" t="s">
        <v>221</v>
      </c>
      <c r="L53" s="28" t="s">
        <v>213</v>
      </c>
      <c r="M53" s="402" t="s">
        <v>219</v>
      </c>
      <c r="N53" s="238">
        <v>126</v>
      </c>
    </row>
    <row r="54" spans="1:14" x14ac:dyDescent="0.15">
      <c r="A54" s="86"/>
      <c r="B54" s="74"/>
      <c r="C54" s="74">
        <v>44</v>
      </c>
      <c r="D54" s="74">
        <v>39</v>
      </c>
      <c r="E54" s="74">
        <v>19</v>
      </c>
      <c r="F54" s="74">
        <v>19</v>
      </c>
      <c r="G54" s="394">
        <v>14</v>
      </c>
      <c r="H54" s="184"/>
      <c r="I54" s="188">
        <v>21</v>
      </c>
      <c r="J54" s="188">
        <v>16</v>
      </c>
      <c r="K54" s="188">
        <v>15</v>
      </c>
      <c r="L54" s="188">
        <v>13</v>
      </c>
      <c r="M54" s="69">
        <v>13</v>
      </c>
      <c r="N54" s="238"/>
    </row>
    <row r="55" spans="1:14" x14ac:dyDescent="0.15">
      <c r="A55" s="86" t="s">
        <v>285</v>
      </c>
      <c r="B55" s="74">
        <v>765</v>
      </c>
      <c r="C55" s="29" t="s">
        <v>213</v>
      </c>
      <c r="D55" s="29" t="s">
        <v>212</v>
      </c>
      <c r="E55" s="29" t="s">
        <v>218</v>
      </c>
      <c r="F55" s="29" t="s">
        <v>219</v>
      </c>
      <c r="G55" s="394" t="s">
        <v>217</v>
      </c>
      <c r="H55" s="184">
        <v>524</v>
      </c>
      <c r="I55" s="28" t="s">
        <v>220</v>
      </c>
      <c r="J55" s="28" t="s">
        <v>223</v>
      </c>
      <c r="K55" s="28" t="s">
        <v>213</v>
      </c>
      <c r="L55" s="28" t="s">
        <v>217</v>
      </c>
      <c r="M55" s="402" t="s">
        <v>221</v>
      </c>
      <c r="N55" s="238">
        <v>241</v>
      </c>
    </row>
    <row r="56" spans="1:14" x14ac:dyDescent="0.15">
      <c r="A56" s="86"/>
      <c r="B56" s="74"/>
      <c r="C56" s="74">
        <v>89</v>
      </c>
      <c r="D56" s="74">
        <v>83</v>
      </c>
      <c r="E56" s="74">
        <v>56</v>
      </c>
      <c r="F56" s="74">
        <v>51</v>
      </c>
      <c r="G56" s="394">
        <v>49</v>
      </c>
      <c r="H56" s="184"/>
      <c r="I56" s="188">
        <v>68</v>
      </c>
      <c r="J56" s="188">
        <v>56</v>
      </c>
      <c r="K56" s="188">
        <v>47</v>
      </c>
      <c r="L56" s="188">
        <v>44</v>
      </c>
      <c r="M56" s="69">
        <v>40</v>
      </c>
      <c r="N56" s="238"/>
    </row>
    <row r="57" spans="1:14" x14ac:dyDescent="0.15">
      <c r="A57" s="86" t="s">
        <v>97</v>
      </c>
      <c r="B57" s="74">
        <v>1388</v>
      </c>
      <c r="C57" s="29" t="s">
        <v>212</v>
      </c>
      <c r="D57" s="29" t="s">
        <v>213</v>
      </c>
      <c r="E57" s="29" t="s">
        <v>217</v>
      </c>
      <c r="F57" s="29" t="s">
        <v>216</v>
      </c>
      <c r="G57" s="394" t="s">
        <v>221</v>
      </c>
      <c r="H57" s="184">
        <v>1019</v>
      </c>
      <c r="I57" s="28" t="s">
        <v>217</v>
      </c>
      <c r="J57" s="28" t="s">
        <v>216</v>
      </c>
      <c r="K57" s="28" t="s">
        <v>212</v>
      </c>
      <c r="L57" s="28" t="s">
        <v>220</v>
      </c>
      <c r="M57" s="402" t="s">
        <v>221</v>
      </c>
      <c r="N57" s="238">
        <v>369</v>
      </c>
    </row>
    <row r="58" spans="1:14" x14ac:dyDescent="0.15">
      <c r="A58" s="86"/>
      <c r="B58" s="74"/>
      <c r="C58" s="74">
        <v>169</v>
      </c>
      <c r="D58" s="74">
        <v>140</v>
      </c>
      <c r="E58" s="74">
        <v>104</v>
      </c>
      <c r="F58" s="74">
        <v>90</v>
      </c>
      <c r="G58" s="394">
        <v>89</v>
      </c>
      <c r="H58" s="184"/>
      <c r="I58" s="188">
        <v>98</v>
      </c>
      <c r="J58" s="188">
        <v>97</v>
      </c>
      <c r="K58" s="188">
        <v>91</v>
      </c>
      <c r="L58" s="188">
        <v>86</v>
      </c>
      <c r="M58" s="69">
        <v>80</v>
      </c>
      <c r="N58" s="238"/>
    </row>
    <row r="59" spans="1:14" x14ac:dyDescent="0.15">
      <c r="A59" s="86" t="s">
        <v>98</v>
      </c>
      <c r="B59" s="74">
        <v>1549</v>
      </c>
      <c r="C59" s="29" t="s">
        <v>212</v>
      </c>
      <c r="D59" s="29" t="s">
        <v>214</v>
      </c>
      <c r="E59" s="29" t="s">
        <v>213</v>
      </c>
      <c r="F59" s="29" t="s">
        <v>217</v>
      </c>
      <c r="G59" s="400" t="s">
        <v>311</v>
      </c>
      <c r="H59" s="184">
        <v>1332</v>
      </c>
      <c r="I59" s="28" t="s">
        <v>212</v>
      </c>
      <c r="J59" s="28" t="s">
        <v>220</v>
      </c>
      <c r="K59" s="28" t="s">
        <v>221</v>
      </c>
      <c r="L59" s="28" t="s">
        <v>215</v>
      </c>
      <c r="M59" s="402" t="s">
        <v>217</v>
      </c>
      <c r="N59" s="238">
        <v>217</v>
      </c>
    </row>
    <row r="60" spans="1:14" x14ac:dyDescent="0.15">
      <c r="A60" s="86"/>
      <c r="B60" s="74"/>
      <c r="C60" s="74">
        <v>192</v>
      </c>
      <c r="D60" s="74">
        <v>139</v>
      </c>
      <c r="E60" s="74">
        <v>135</v>
      </c>
      <c r="F60" s="74">
        <v>101</v>
      </c>
      <c r="G60" s="394">
        <v>95</v>
      </c>
      <c r="H60" s="184"/>
      <c r="I60" s="188">
        <v>152</v>
      </c>
      <c r="J60" s="188">
        <v>119</v>
      </c>
      <c r="K60" s="188">
        <v>118</v>
      </c>
      <c r="L60" s="188">
        <v>103</v>
      </c>
      <c r="M60" s="69">
        <v>100</v>
      </c>
      <c r="N60" s="238"/>
    </row>
    <row r="61" spans="1:14" x14ac:dyDescent="0.15">
      <c r="A61" s="86" t="s">
        <v>99</v>
      </c>
      <c r="B61" s="74">
        <v>1049</v>
      </c>
      <c r="C61" s="29" t="s">
        <v>212</v>
      </c>
      <c r="D61" s="29" t="s">
        <v>213</v>
      </c>
      <c r="E61" s="29" t="s">
        <v>214</v>
      </c>
      <c r="F61" s="29" t="s">
        <v>216</v>
      </c>
      <c r="G61" s="394" t="s">
        <v>215</v>
      </c>
      <c r="H61" s="184">
        <v>963</v>
      </c>
      <c r="I61" s="28" t="s">
        <v>212</v>
      </c>
      <c r="J61" s="28" t="s">
        <v>220</v>
      </c>
      <c r="K61" s="28" t="s">
        <v>221</v>
      </c>
      <c r="L61" s="28" t="s">
        <v>217</v>
      </c>
      <c r="M61" s="402" t="s">
        <v>216</v>
      </c>
      <c r="N61" s="238">
        <v>86</v>
      </c>
    </row>
    <row r="62" spans="1:14" x14ac:dyDescent="0.15">
      <c r="A62" s="86"/>
      <c r="B62" s="74"/>
      <c r="C62" s="74">
        <v>115</v>
      </c>
      <c r="D62" s="74">
        <v>103</v>
      </c>
      <c r="E62" s="74">
        <v>98</v>
      </c>
      <c r="F62" s="74">
        <v>72</v>
      </c>
      <c r="G62" s="394">
        <v>69</v>
      </c>
      <c r="H62" s="184"/>
      <c r="I62" s="188">
        <v>125</v>
      </c>
      <c r="J62" s="188">
        <v>91</v>
      </c>
      <c r="K62" s="188">
        <v>83</v>
      </c>
      <c r="L62" s="188">
        <v>77</v>
      </c>
      <c r="M62" s="69">
        <v>74</v>
      </c>
      <c r="N62" s="238"/>
    </row>
    <row r="63" spans="1:14" x14ac:dyDescent="0.15">
      <c r="A63" s="86" t="s">
        <v>100</v>
      </c>
      <c r="B63" s="74">
        <v>702</v>
      </c>
      <c r="C63" s="29" t="s">
        <v>212</v>
      </c>
      <c r="D63" s="29" t="s">
        <v>213</v>
      </c>
      <c r="E63" s="29" t="s">
        <v>214</v>
      </c>
      <c r="F63" s="29" t="s">
        <v>217</v>
      </c>
      <c r="G63" s="394" t="s">
        <v>216</v>
      </c>
      <c r="H63" s="184">
        <v>627</v>
      </c>
      <c r="I63" s="28" t="s">
        <v>212</v>
      </c>
      <c r="J63" s="28" t="s">
        <v>221</v>
      </c>
      <c r="K63" s="28" t="s">
        <v>216</v>
      </c>
      <c r="L63" s="28" t="s">
        <v>215</v>
      </c>
      <c r="M63" s="402" t="s">
        <v>217</v>
      </c>
      <c r="N63" s="238">
        <v>75</v>
      </c>
    </row>
    <row r="64" spans="1:14" x14ac:dyDescent="0.15">
      <c r="A64" s="86"/>
      <c r="B64" s="74"/>
      <c r="C64" s="74">
        <v>89</v>
      </c>
      <c r="D64" s="74">
        <v>76</v>
      </c>
      <c r="E64" s="74">
        <v>64</v>
      </c>
      <c r="F64" s="74">
        <v>46</v>
      </c>
      <c r="G64" s="394">
        <v>44</v>
      </c>
      <c r="H64" s="184"/>
      <c r="I64" s="188">
        <v>90</v>
      </c>
      <c r="J64" s="188">
        <v>57</v>
      </c>
      <c r="K64" s="188">
        <v>49</v>
      </c>
      <c r="L64" s="188">
        <v>45</v>
      </c>
      <c r="M64" s="69">
        <v>42</v>
      </c>
      <c r="N64" s="238"/>
    </row>
    <row r="65" spans="1:14" x14ac:dyDescent="0.15">
      <c r="A65" s="86" t="s">
        <v>101</v>
      </c>
      <c r="B65" s="74">
        <v>366</v>
      </c>
      <c r="C65" s="29" t="s">
        <v>213</v>
      </c>
      <c r="D65" s="29" t="s">
        <v>212</v>
      </c>
      <c r="E65" s="29" t="s">
        <v>214</v>
      </c>
      <c r="F65" s="29" t="s">
        <v>217</v>
      </c>
      <c r="G65" s="394" t="s">
        <v>220</v>
      </c>
      <c r="H65" s="184">
        <v>282</v>
      </c>
      <c r="I65" s="28" t="s">
        <v>220</v>
      </c>
      <c r="J65" s="28" t="s">
        <v>221</v>
      </c>
      <c r="K65" s="28" t="s">
        <v>212</v>
      </c>
      <c r="L65" s="28" t="s">
        <v>218</v>
      </c>
      <c r="M65" s="402" t="s">
        <v>217</v>
      </c>
      <c r="N65" s="238">
        <v>84</v>
      </c>
    </row>
    <row r="66" spans="1:14" x14ac:dyDescent="0.15">
      <c r="A66" s="86"/>
      <c r="B66" s="74"/>
      <c r="C66" s="74">
        <v>48</v>
      </c>
      <c r="D66" s="74">
        <v>46</v>
      </c>
      <c r="E66" s="74">
        <v>31</v>
      </c>
      <c r="F66" s="74">
        <v>24</v>
      </c>
      <c r="G66" s="394">
        <v>22</v>
      </c>
      <c r="H66" s="184"/>
      <c r="I66" s="188">
        <v>35</v>
      </c>
      <c r="J66" s="188">
        <v>33</v>
      </c>
      <c r="K66" s="188">
        <v>29</v>
      </c>
      <c r="L66" s="188">
        <v>26</v>
      </c>
      <c r="M66" s="69">
        <v>21</v>
      </c>
      <c r="N66" s="238"/>
    </row>
    <row r="67" spans="1:14" x14ac:dyDescent="0.15">
      <c r="A67" s="86" t="s">
        <v>102</v>
      </c>
      <c r="B67" s="74">
        <v>271</v>
      </c>
      <c r="C67" s="29" t="s">
        <v>212</v>
      </c>
      <c r="D67" s="29" t="s">
        <v>213</v>
      </c>
      <c r="E67" s="29" t="s">
        <v>215</v>
      </c>
      <c r="F67" s="29" t="s">
        <v>216</v>
      </c>
      <c r="G67" s="394" t="s">
        <v>219</v>
      </c>
      <c r="H67" s="184">
        <v>186</v>
      </c>
      <c r="I67" s="28" t="s">
        <v>212</v>
      </c>
      <c r="J67" s="28" t="s">
        <v>213</v>
      </c>
      <c r="K67" s="28" t="s">
        <v>221</v>
      </c>
      <c r="L67" s="28" t="s">
        <v>217</v>
      </c>
      <c r="M67" s="402" t="s">
        <v>220</v>
      </c>
      <c r="N67" s="238">
        <v>85</v>
      </c>
    </row>
    <row r="68" spans="1:14" x14ac:dyDescent="0.15">
      <c r="A68" s="86"/>
      <c r="B68" s="74"/>
      <c r="C68" s="74">
        <v>44</v>
      </c>
      <c r="D68" s="74">
        <v>43</v>
      </c>
      <c r="E68" s="74">
        <v>16</v>
      </c>
      <c r="F68" s="74">
        <v>16</v>
      </c>
      <c r="G68" s="394">
        <v>15</v>
      </c>
      <c r="H68" s="184"/>
      <c r="I68" s="188">
        <v>28</v>
      </c>
      <c r="J68" s="188">
        <v>20</v>
      </c>
      <c r="K68" s="188">
        <v>19</v>
      </c>
      <c r="L68" s="188">
        <v>17</v>
      </c>
      <c r="M68" s="69">
        <v>15</v>
      </c>
      <c r="N68" s="238"/>
    </row>
    <row r="69" spans="1:14" x14ac:dyDescent="0.15">
      <c r="A69" s="86" t="s">
        <v>103</v>
      </c>
      <c r="B69" s="74">
        <v>159</v>
      </c>
      <c r="C69" s="29" t="s">
        <v>212</v>
      </c>
      <c r="D69" s="29" t="s">
        <v>213</v>
      </c>
      <c r="E69" s="29" t="s">
        <v>214</v>
      </c>
      <c r="F69" s="29" t="s">
        <v>215</v>
      </c>
      <c r="G69" s="400" t="s">
        <v>312</v>
      </c>
      <c r="H69" s="184">
        <v>163</v>
      </c>
      <c r="I69" s="28" t="s">
        <v>220</v>
      </c>
      <c r="J69" s="28" t="s">
        <v>212</v>
      </c>
      <c r="K69" s="28" t="s">
        <v>215</v>
      </c>
      <c r="L69" s="28" t="s">
        <v>218</v>
      </c>
      <c r="M69" s="403" t="s">
        <v>313</v>
      </c>
      <c r="N69" s="238">
        <v>-4</v>
      </c>
    </row>
    <row r="70" spans="1:14" x14ac:dyDescent="0.15">
      <c r="A70" s="86"/>
      <c r="B70" s="74"/>
      <c r="C70" s="74">
        <v>27</v>
      </c>
      <c r="D70" s="74">
        <v>21</v>
      </c>
      <c r="E70" s="74">
        <v>12</v>
      </c>
      <c r="F70" s="74">
        <v>10</v>
      </c>
      <c r="G70" s="394">
        <v>9</v>
      </c>
      <c r="H70" s="184"/>
      <c r="I70" s="188">
        <v>19</v>
      </c>
      <c r="J70" s="188">
        <v>18</v>
      </c>
      <c r="K70" s="188">
        <v>18</v>
      </c>
      <c r="L70" s="188">
        <v>13</v>
      </c>
      <c r="M70" s="69">
        <v>12</v>
      </c>
      <c r="N70" s="238"/>
    </row>
    <row r="71" spans="1:14" x14ac:dyDescent="0.15">
      <c r="A71" s="86" t="s">
        <v>104</v>
      </c>
      <c r="B71" s="74">
        <v>160</v>
      </c>
      <c r="C71" s="29" t="s">
        <v>213</v>
      </c>
      <c r="D71" s="29" t="s">
        <v>212</v>
      </c>
      <c r="E71" s="29" t="s">
        <v>214</v>
      </c>
      <c r="F71" s="29" t="s">
        <v>215</v>
      </c>
      <c r="G71" s="400" t="s">
        <v>314</v>
      </c>
      <c r="H71" s="184">
        <v>163</v>
      </c>
      <c r="I71" s="28" t="s">
        <v>212</v>
      </c>
      <c r="J71" s="28" t="s">
        <v>220</v>
      </c>
      <c r="K71" s="28" t="s">
        <v>213</v>
      </c>
      <c r="L71" s="28" t="s">
        <v>221</v>
      </c>
      <c r="M71" s="402" t="s">
        <v>215</v>
      </c>
      <c r="N71" s="238">
        <v>-3</v>
      </c>
    </row>
    <row r="72" spans="1:14" x14ac:dyDescent="0.15">
      <c r="A72" s="86"/>
      <c r="B72" s="74"/>
      <c r="C72" s="74">
        <v>27</v>
      </c>
      <c r="D72" s="74">
        <v>19</v>
      </c>
      <c r="E72" s="74">
        <v>11</v>
      </c>
      <c r="F72" s="74">
        <v>10</v>
      </c>
      <c r="G72" s="394">
        <v>10</v>
      </c>
      <c r="H72" s="184"/>
      <c r="I72" s="188">
        <v>22</v>
      </c>
      <c r="J72" s="188">
        <v>16</v>
      </c>
      <c r="K72" s="188">
        <v>16</v>
      </c>
      <c r="L72" s="188">
        <v>16</v>
      </c>
      <c r="M72" s="69">
        <v>12</v>
      </c>
      <c r="N72" s="238"/>
    </row>
    <row r="73" spans="1:14" x14ac:dyDescent="0.15">
      <c r="A73" s="86" t="s">
        <v>105</v>
      </c>
      <c r="B73" s="74">
        <v>146</v>
      </c>
      <c r="C73" s="29" t="s">
        <v>213</v>
      </c>
      <c r="D73" s="29" t="s">
        <v>212</v>
      </c>
      <c r="E73" s="29" t="s">
        <v>222</v>
      </c>
      <c r="F73" s="29" t="s">
        <v>214</v>
      </c>
      <c r="G73" s="394" t="s">
        <v>219</v>
      </c>
      <c r="H73" s="184">
        <v>143</v>
      </c>
      <c r="I73" s="28" t="s">
        <v>213</v>
      </c>
      <c r="J73" s="28" t="s">
        <v>215</v>
      </c>
      <c r="K73" s="28" t="s">
        <v>212</v>
      </c>
      <c r="L73" s="28" t="s">
        <v>221</v>
      </c>
      <c r="M73" s="402" t="s">
        <v>216</v>
      </c>
      <c r="N73" s="238">
        <v>3</v>
      </c>
    </row>
    <row r="74" spans="1:14" x14ac:dyDescent="0.15">
      <c r="A74" s="86"/>
      <c r="B74" s="74"/>
      <c r="C74" s="74">
        <v>28</v>
      </c>
      <c r="D74" s="74">
        <v>23</v>
      </c>
      <c r="E74" s="74">
        <v>10</v>
      </c>
      <c r="F74" s="74">
        <v>8</v>
      </c>
      <c r="G74" s="394">
        <v>8</v>
      </c>
      <c r="H74" s="184"/>
      <c r="I74" s="188">
        <v>16</v>
      </c>
      <c r="J74" s="188">
        <v>15</v>
      </c>
      <c r="K74" s="188">
        <v>13</v>
      </c>
      <c r="L74" s="188">
        <v>13</v>
      </c>
      <c r="M74" s="69">
        <v>12</v>
      </c>
      <c r="N74" s="238"/>
    </row>
    <row r="75" spans="1:14" x14ac:dyDescent="0.15">
      <c r="A75" s="86" t="s">
        <v>106</v>
      </c>
      <c r="B75" s="74">
        <v>112</v>
      </c>
      <c r="C75" s="29" t="s">
        <v>213</v>
      </c>
      <c r="D75" s="29" t="s">
        <v>212</v>
      </c>
      <c r="E75" s="29" t="s">
        <v>214</v>
      </c>
      <c r="F75" s="29" t="s">
        <v>217</v>
      </c>
      <c r="G75" s="394" t="s">
        <v>222</v>
      </c>
      <c r="H75" s="184">
        <v>96</v>
      </c>
      <c r="I75" s="28" t="s">
        <v>221</v>
      </c>
      <c r="J75" s="28" t="s">
        <v>212</v>
      </c>
      <c r="K75" s="28" t="s">
        <v>220</v>
      </c>
      <c r="L75" s="28" t="s">
        <v>215</v>
      </c>
      <c r="M75" s="403" t="s">
        <v>315</v>
      </c>
      <c r="N75" s="238">
        <v>16</v>
      </c>
    </row>
    <row r="76" spans="1:14" x14ac:dyDescent="0.15">
      <c r="A76" s="86"/>
      <c r="B76" s="74"/>
      <c r="C76" s="74">
        <v>18</v>
      </c>
      <c r="D76" s="74">
        <v>17</v>
      </c>
      <c r="E76" s="74">
        <v>8</v>
      </c>
      <c r="F76" s="74">
        <v>8</v>
      </c>
      <c r="G76" s="394">
        <v>7</v>
      </c>
      <c r="H76" s="184"/>
      <c r="I76" s="188">
        <v>16</v>
      </c>
      <c r="J76" s="188">
        <v>15</v>
      </c>
      <c r="K76" s="188">
        <v>9</v>
      </c>
      <c r="L76" s="188">
        <v>8</v>
      </c>
      <c r="M76" s="69">
        <v>7</v>
      </c>
      <c r="N76" s="238"/>
    </row>
    <row r="77" spans="1:14" x14ac:dyDescent="0.15">
      <c r="A77" s="86" t="s">
        <v>107</v>
      </c>
      <c r="B77" s="74">
        <v>89</v>
      </c>
      <c r="C77" s="29" t="s">
        <v>213</v>
      </c>
      <c r="D77" s="29" t="s">
        <v>221</v>
      </c>
      <c r="E77" s="29" t="s">
        <v>212</v>
      </c>
      <c r="F77" s="29" t="s">
        <v>214</v>
      </c>
      <c r="G77" s="400" t="s">
        <v>316</v>
      </c>
      <c r="H77" s="184">
        <v>82</v>
      </c>
      <c r="I77" s="28" t="s">
        <v>212</v>
      </c>
      <c r="J77" s="28" t="s">
        <v>220</v>
      </c>
      <c r="K77" s="28" t="s">
        <v>215</v>
      </c>
      <c r="L77" s="28" t="s">
        <v>217</v>
      </c>
      <c r="M77" s="403" t="s">
        <v>317</v>
      </c>
      <c r="N77" s="238">
        <v>7</v>
      </c>
    </row>
    <row r="78" spans="1:14" x14ac:dyDescent="0.15">
      <c r="A78" s="86"/>
      <c r="B78" s="74"/>
      <c r="C78" s="74">
        <v>14</v>
      </c>
      <c r="D78" s="74">
        <v>9</v>
      </c>
      <c r="E78" s="74">
        <v>8</v>
      </c>
      <c r="F78" s="74">
        <v>6</v>
      </c>
      <c r="G78" s="394">
        <v>6</v>
      </c>
      <c r="H78" s="184"/>
      <c r="I78" s="188">
        <v>13</v>
      </c>
      <c r="J78" s="188">
        <v>10</v>
      </c>
      <c r="K78" s="188">
        <v>7</v>
      </c>
      <c r="L78" s="188">
        <v>7</v>
      </c>
      <c r="M78" s="69">
        <v>6</v>
      </c>
      <c r="N78" s="238"/>
    </row>
    <row r="79" spans="1:14" x14ac:dyDescent="0.15">
      <c r="A79" s="86" t="s">
        <v>108</v>
      </c>
      <c r="B79" s="74">
        <v>146</v>
      </c>
      <c r="C79" s="29" t="s">
        <v>213</v>
      </c>
      <c r="D79" s="29" t="s">
        <v>212</v>
      </c>
      <c r="E79" s="29" t="s">
        <v>221</v>
      </c>
      <c r="F79" s="29" t="s">
        <v>216</v>
      </c>
      <c r="G79" s="400" t="s">
        <v>318</v>
      </c>
      <c r="H79" s="184">
        <v>79</v>
      </c>
      <c r="I79" s="28" t="s">
        <v>214</v>
      </c>
      <c r="J79" s="28" t="s">
        <v>220</v>
      </c>
      <c r="K79" s="28" t="s">
        <v>221</v>
      </c>
      <c r="L79" s="28" t="s">
        <v>212</v>
      </c>
      <c r="M79" s="402" t="s">
        <v>215</v>
      </c>
      <c r="N79" s="238">
        <v>67</v>
      </c>
    </row>
    <row r="80" spans="1:14" x14ac:dyDescent="0.15">
      <c r="A80" s="86"/>
      <c r="B80" s="74"/>
      <c r="C80" s="74">
        <v>28</v>
      </c>
      <c r="D80" s="74">
        <v>22</v>
      </c>
      <c r="E80" s="74">
        <v>10</v>
      </c>
      <c r="F80" s="74">
        <v>10</v>
      </c>
      <c r="G80" s="394">
        <v>8</v>
      </c>
      <c r="H80" s="184"/>
      <c r="I80" s="188">
        <v>10</v>
      </c>
      <c r="J80" s="188">
        <v>9</v>
      </c>
      <c r="K80" s="188">
        <v>9</v>
      </c>
      <c r="L80" s="188">
        <v>8</v>
      </c>
      <c r="M80" s="69">
        <v>7</v>
      </c>
      <c r="N80" s="238"/>
    </row>
    <row r="81" spans="1:14" x14ac:dyDescent="0.15">
      <c r="A81" s="86" t="s">
        <v>109</v>
      </c>
      <c r="B81" s="74">
        <v>261</v>
      </c>
      <c r="C81" s="29" t="s">
        <v>213</v>
      </c>
      <c r="D81" s="29" t="s">
        <v>212</v>
      </c>
      <c r="E81" s="29" t="s">
        <v>214</v>
      </c>
      <c r="F81" s="29" t="s">
        <v>221</v>
      </c>
      <c r="G81" s="394" t="s">
        <v>222</v>
      </c>
      <c r="H81" s="184">
        <v>180</v>
      </c>
      <c r="I81" s="28" t="s">
        <v>214</v>
      </c>
      <c r="J81" s="28" t="s">
        <v>212</v>
      </c>
      <c r="K81" s="28" t="s">
        <v>215</v>
      </c>
      <c r="L81" s="28" t="s">
        <v>221</v>
      </c>
      <c r="M81" s="403" t="s">
        <v>304</v>
      </c>
      <c r="N81" s="238">
        <v>81</v>
      </c>
    </row>
    <row r="82" spans="1:14" x14ac:dyDescent="0.15">
      <c r="A82" s="87"/>
      <c r="B82" s="76"/>
      <c r="C82" s="76">
        <v>65</v>
      </c>
      <c r="D82" s="76">
        <v>33</v>
      </c>
      <c r="E82" s="76">
        <v>21</v>
      </c>
      <c r="F82" s="76">
        <v>20</v>
      </c>
      <c r="G82" s="360">
        <v>16</v>
      </c>
      <c r="H82" s="209"/>
      <c r="I82" s="200">
        <v>28</v>
      </c>
      <c r="J82" s="200">
        <v>28</v>
      </c>
      <c r="K82" s="200">
        <v>16</v>
      </c>
      <c r="L82" s="200">
        <v>14</v>
      </c>
      <c r="M82" s="72">
        <v>10</v>
      </c>
      <c r="N82" s="242"/>
    </row>
  </sheetData>
  <mergeCells count="12">
    <mergeCell ref="A43:A44"/>
    <mergeCell ref="B43:B44"/>
    <mergeCell ref="C43:G43"/>
    <mergeCell ref="H43:H44"/>
    <mergeCell ref="I43:M43"/>
    <mergeCell ref="N43:N44"/>
    <mergeCell ref="A2:A3"/>
    <mergeCell ref="B2:B3"/>
    <mergeCell ref="C2:G2"/>
    <mergeCell ref="H2:H3"/>
    <mergeCell ref="I2:M2"/>
    <mergeCell ref="N2:N3"/>
  </mergeCells>
  <phoneticPr fontId="3"/>
  <pageMargins left="0.7" right="0.7" top="0.75" bottom="0.75" header="0.3" footer="0.3"/>
  <pageSetup paperSize="8" scale="73"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workbookViewId="0"/>
  </sheetViews>
  <sheetFormatPr defaultRowHeight="13.5" x14ac:dyDescent="0.15"/>
  <cols>
    <col min="1" max="1" width="13.625" style="151" customWidth="1"/>
    <col min="2" max="9" width="12.625" style="151" customWidth="1"/>
    <col min="10" max="15" width="9" style="151"/>
    <col min="16" max="16" width="11" style="151" bestFit="1" customWidth="1"/>
    <col min="17" max="19" width="9" style="151"/>
    <col min="20" max="20" width="16.375" style="151" bestFit="1" customWidth="1"/>
    <col min="21" max="21" width="17.5" style="151" bestFit="1" customWidth="1"/>
    <col min="22" max="22" width="9.125" style="151" bestFit="1" customWidth="1"/>
    <col min="23" max="23" width="15.25" style="151" bestFit="1" customWidth="1"/>
    <col min="24" max="16384" width="9" style="151"/>
  </cols>
  <sheetData>
    <row r="1" spans="1:9" ht="36" customHeight="1" x14ac:dyDescent="0.15">
      <c r="A1" s="178"/>
      <c r="B1" s="66" t="s">
        <v>319</v>
      </c>
      <c r="C1" s="66" t="s">
        <v>320</v>
      </c>
      <c r="D1" s="66" t="s">
        <v>321</v>
      </c>
      <c r="E1" s="106" t="s">
        <v>322</v>
      </c>
      <c r="F1" s="106" t="s">
        <v>323</v>
      </c>
      <c r="G1" s="106" t="s">
        <v>324</v>
      </c>
      <c r="H1" s="66" t="s">
        <v>325</v>
      </c>
      <c r="I1" s="271" t="s">
        <v>326</v>
      </c>
    </row>
    <row r="2" spans="1:9" ht="21.95" customHeight="1" x14ac:dyDescent="0.15">
      <c r="A2" s="178" t="s">
        <v>90</v>
      </c>
      <c r="B2" s="181">
        <v>518594</v>
      </c>
      <c r="C2" s="181">
        <v>59952</v>
      </c>
      <c r="D2" s="181">
        <v>30039</v>
      </c>
      <c r="E2" s="181">
        <v>86845</v>
      </c>
      <c r="F2" s="181">
        <v>64458</v>
      </c>
      <c r="G2" s="181">
        <v>78330</v>
      </c>
      <c r="H2" s="181">
        <v>142920</v>
      </c>
      <c r="I2" s="183">
        <v>56050</v>
      </c>
    </row>
    <row r="3" spans="1:9" ht="21.95" customHeight="1" x14ac:dyDescent="0.15">
      <c r="A3" s="404" t="s">
        <v>111</v>
      </c>
      <c r="B3" s="163">
        <v>258960</v>
      </c>
      <c r="C3" s="163">
        <v>35161</v>
      </c>
      <c r="D3" s="163">
        <v>15619</v>
      </c>
      <c r="E3" s="163">
        <v>44294</v>
      </c>
      <c r="F3" s="163">
        <v>32137</v>
      </c>
      <c r="G3" s="163">
        <v>37472</v>
      </c>
      <c r="H3" s="163">
        <v>63322</v>
      </c>
      <c r="I3" s="164">
        <v>30955</v>
      </c>
    </row>
    <row r="4" spans="1:9" ht="21.95" customHeight="1" thickBot="1" x14ac:dyDescent="0.2">
      <c r="A4" s="405" t="s">
        <v>112</v>
      </c>
      <c r="B4" s="192">
        <v>259634</v>
      </c>
      <c r="C4" s="192">
        <v>24791</v>
      </c>
      <c r="D4" s="192">
        <v>14420</v>
      </c>
      <c r="E4" s="192">
        <v>42551</v>
      </c>
      <c r="F4" s="192">
        <v>32321</v>
      </c>
      <c r="G4" s="192">
        <v>40858</v>
      </c>
      <c r="H4" s="192">
        <v>79598</v>
      </c>
      <c r="I4" s="193">
        <v>25095</v>
      </c>
    </row>
    <row r="5" spans="1:9" ht="21.95" customHeight="1" x14ac:dyDescent="0.15">
      <c r="A5" s="178" t="s">
        <v>90</v>
      </c>
      <c r="B5" s="406">
        <v>100</v>
      </c>
      <c r="C5" s="406">
        <v>11.560488551737969</v>
      </c>
      <c r="D5" s="406">
        <v>5.7923925074335605</v>
      </c>
      <c r="E5" s="406">
        <v>16.746240797232517</v>
      </c>
      <c r="F5" s="406">
        <v>12.42937635221387</v>
      </c>
      <c r="G5" s="406">
        <v>15.10430124529015</v>
      </c>
      <c r="H5" s="406">
        <v>27.559131035067896</v>
      </c>
      <c r="I5" s="407">
        <v>10.808069511024037</v>
      </c>
    </row>
    <row r="6" spans="1:9" ht="21.95" customHeight="1" x14ac:dyDescent="0.15">
      <c r="A6" s="404" t="s">
        <v>111</v>
      </c>
      <c r="B6" s="245">
        <v>100</v>
      </c>
      <c r="C6" s="245">
        <v>13.577772628977447</v>
      </c>
      <c r="D6" s="245">
        <v>6.0314334260117386</v>
      </c>
      <c r="E6" s="245">
        <v>17.104572134692617</v>
      </c>
      <c r="F6" s="245">
        <v>12.410024714241581</v>
      </c>
      <c r="G6" s="245">
        <v>14.470188446092061</v>
      </c>
      <c r="H6" s="245">
        <v>24.452425084955205</v>
      </c>
      <c r="I6" s="246">
        <v>11.953583565029348</v>
      </c>
    </row>
    <row r="7" spans="1:9" ht="21.95" customHeight="1" x14ac:dyDescent="0.15">
      <c r="A7" s="205" t="s">
        <v>112</v>
      </c>
      <c r="B7" s="130">
        <v>100</v>
      </c>
      <c r="C7" s="130">
        <v>9.5484412673224615</v>
      </c>
      <c r="D7" s="130">
        <v>5.5539721299983826</v>
      </c>
      <c r="E7" s="130">
        <v>16.388839674310759</v>
      </c>
      <c r="F7" s="130">
        <v>12.448677754069189</v>
      </c>
      <c r="G7" s="130">
        <v>15.736767911752697</v>
      </c>
      <c r="H7" s="130">
        <v>30.657772094563885</v>
      </c>
      <c r="I7" s="131">
        <v>9.665529167982621</v>
      </c>
    </row>
  </sheetData>
  <phoneticPr fontId="3"/>
  <pageMargins left="0.7" right="0.7" top="0.75" bottom="0.75" header="0.3" footer="0.3"/>
  <pageSetup paperSize="8" scale="91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workbookViewId="0"/>
  </sheetViews>
  <sheetFormatPr defaultRowHeight="13.5" x14ac:dyDescent="0.15"/>
  <cols>
    <col min="1" max="8" width="12.625" customWidth="1"/>
    <col min="15" max="15" width="11" bestFit="1" customWidth="1"/>
    <col min="19" max="19" width="16.375" bestFit="1" customWidth="1"/>
    <col min="20" max="20" width="17.5" bestFit="1" customWidth="1"/>
    <col min="21" max="21" width="9.125" bestFit="1" customWidth="1"/>
    <col min="22" max="22" width="15.25" bestFit="1" customWidth="1"/>
  </cols>
  <sheetData>
    <row r="1" spans="1:8" ht="14.25" x14ac:dyDescent="0.15">
      <c r="A1" s="408" t="s">
        <v>327</v>
      </c>
      <c r="B1" s="58"/>
      <c r="C1" s="58"/>
      <c r="D1" s="58"/>
      <c r="E1" s="58"/>
      <c r="F1" s="58"/>
      <c r="G1" s="58"/>
      <c r="H1" s="58"/>
    </row>
    <row r="2" spans="1:8" x14ac:dyDescent="0.15">
      <c r="A2" s="270"/>
      <c r="B2" s="66" t="s">
        <v>328</v>
      </c>
      <c r="C2" s="66" t="s">
        <v>329</v>
      </c>
      <c r="D2" s="66" t="s">
        <v>119</v>
      </c>
      <c r="E2" s="66" t="s">
        <v>149</v>
      </c>
      <c r="F2" s="66" t="s">
        <v>330</v>
      </c>
      <c r="G2" s="66" t="s">
        <v>331</v>
      </c>
      <c r="H2" s="141" t="s">
        <v>4</v>
      </c>
    </row>
    <row r="3" spans="1:8" x14ac:dyDescent="0.15">
      <c r="A3" s="270" t="s">
        <v>90</v>
      </c>
      <c r="B3" s="181">
        <v>30039</v>
      </c>
      <c r="C3" s="181">
        <v>1055</v>
      </c>
      <c r="D3" s="181">
        <v>13763</v>
      </c>
      <c r="E3" s="181">
        <v>4509</v>
      </c>
      <c r="F3" s="181">
        <v>9483</v>
      </c>
      <c r="G3" s="181">
        <v>785</v>
      </c>
      <c r="H3" s="183">
        <v>444</v>
      </c>
    </row>
    <row r="4" spans="1:8" x14ac:dyDescent="0.15">
      <c r="A4" s="409" t="s">
        <v>111</v>
      </c>
      <c r="B4" s="163">
        <v>15619</v>
      </c>
      <c r="C4" s="163">
        <v>538</v>
      </c>
      <c r="D4" s="163">
        <v>6570</v>
      </c>
      <c r="E4" s="163">
        <v>2245</v>
      </c>
      <c r="F4" s="163">
        <v>5608</v>
      </c>
      <c r="G4" s="163">
        <v>428</v>
      </c>
      <c r="H4" s="164">
        <v>230</v>
      </c>
    </row>
    <row r="5" spans="1:8" ht="14.25" thickBot="1" x14ac:dyDescent="0.2">
      <c r="A5" s="67" t="s">
        <v>112</v>
      </c>
      <c r="B5" s="74">
        <v>14420</v>
      </c>
      <c r="C5" s="74">
        <v>517</v>
      </c>
      <c r="D5" s="74">
        <v>7193</v>
      </c>
      <c r="E5" s="74">
        <v>2264</v>
      </c>
      <c r="F5" s="74">
        <v>3875</v>
      </c>
      <c r="G5" s="74">
        <v>357</v>
      </c>
      <c r="H5" s="89">
        <v>214</v>
      </c>
    </row>
    <row r="6" spans="1:8" x14ac:dyDescent="0.15">
      <c r="A6" s="410" t="s">
        <v>90</v>
      </c>
      <c r="B6" s="411">
        <v>100</v>
      </c>
      <c r="C6" s="411">
        <v>3.5121009354505808</v>
      </c>
      <c r="D6" s="411">
        <v>45.817104430906483</v>
      </c>
      <c r="E6" s="411">
        <v>15.010486367721962</v>
      </c>
      <c r="F6" s="411">
        <v>31.568960351542998</v>
      </c>
      <c r="G6" s="411">
        <v>2.6132694164253136</v>
      </c>
      <c r="H6" s="412">
        <v>1.4780784979526616</v>
      </c>
    </row>
    <row r="7" spans="1:8" x14ac:dyDescent="0.15">
      <c r="A7" s="409" t="s">
        <v>111</v>
      </c>
      <c r="B7" s="117">
        <v>100</v>
      </c>
      <c r="C7" s="117">
        <v>3.4445226967155387</v>
      </c>
      <c r="D7" s="117">
        <v>42.064152634611688</v>
      </c>
      <c r="E7" s="117">
        <v>14.373519431461682</v>
      </c>
      <c r="F7" s="117">
        <v>35.904987515205839</v>
      </c>
      <c r="G7" s="117">
        <v>2.7402522568666368</v>
      </c>
      <c r="H7" s="413">
        <v>1.4725654651386133</v>
      </c>
    </row>
    <row r="8" spans="1:8" x14ac:dyDescent="0.15">
      <c r="A8" s="70" t="s">
        <v>112</v>
      </c>
      <c r="B8" s="133">
        <v>100</v>
      </c>
      <c r="C8" s="133">
        <v>3.5852981969486821</v>
      </c>
      <c r="D8" s="133">
        <v>49.882108183079055</v>
      </c>
      <c r="E8" s="133">
        <v>15.700416088765603</v>
      </c>
      <c r="F8" s="133">
        <v>26.872399445214977</v>
      </c>
      <c r="G8" s="133">
        <v>2.4757281553398061</v>
      </c>
      <c r="H8" s="134">
        <v>1.4840499306518724</v>
      </c>
    </row>
    <row r="9" spans="1:8" ht="12" customHeight="1" x14ac:dyDescent="0.15">
      <c r="A9" s="233"/>
      <c r="B9" s="233"/>
      <c r="C9" s="233"/>
      <c r="D9" s="233"/>
      <c r="E9" s="233"/>
      <c r="F9" s="233"/>
      <c r="G9" s="233"/>
      <c r="H9" s="233"/>
    </row>
    <row r="10" spans="1:8" ht="14.25" x14ac:dyDescent="0.15">
      <c r="A10" s="414" t="s">
        <v>332</v>
      </c>
      <c r="B10" s="233"/>
      <c r="C10" s="233"/>
      <c r="D10" s="233"/>
      <c r="E10" s="233"/>
      <c r="F10" s="233"/>
      <c r="G10" s="233"/>
      <c r="H10" s="233"/>
    </row>
    <row r="11" spans="1:8" x14ac:dyDescent="0.15">
      <c r="A11" s="270"/>
      <c r="B11" s="66" t="s">
        <v>328</v>
      </c>
      <c r="C11" s="66" t="s">
        <v>329</v>
      </c>
      <c r="D11" s="66" t="s">
        <v>333</v>
      </c>
      <c r="E11" s="66" t="s">
        <v>334</v>
      </c>
      <c r="F11" s="66" t="s">
        <v>330</v>
      </c>
      <c r="G11" s="66" t="s">
        <v>331</v>
      </c>
      <c r="H11" s="141" t="s">
        <v>4</v>
      </c>
    </row>
    <row r="12" spans="1:8" x14ac:dyDescent="0.15">
      <c r="A12" s="415" t="s">
        <v>90</v>
      </c>
      <c r="B12" s="181">
        <v>86845</v>
      </c>
      <c r="C12" s="181">
        <v>4579</v>
      </c>
      <c r="D12" s="181">
        <v>47201</v>
      </c>
      <c r="E12" s="181">
        <v>11681</v>
      </c>
      <c r="F12" s="181">
        <v>20833</v>
      </c>
      <c r="G12" s="181">
        <v>1677</v>
      </c>
      <c r="H12" s="183">
        <v>874</v>
      </c>
    </row>
    <row r="13" spans="1:8" x14ac:dyDescent="0.15">
      <c r="A13" s="409" t="s">
        <v>111</v>
      </c>
      <c r="B13" s="163">
        <v>44294</v>
      </c>
      <c r="C13" s="163">
        <v>2398</v>
      </c>
      <c r="D13" s="163">
        <v>22759</v>
      </c>
      <c r="E13" s="163">
        <v>5616</v>
      </c>
      <c r="F13" s="163">
        <v>12291</v>
      </c>
      <c r="G13" s="163">
        <v>825</v>
      </c>
      <c r="H13" s="164">
        <v>405</v>
      </c>
    </row>
    <row r="14" spans="1:8" ht="14.25" thickBot="1" x14ac:dyDescent="0.2">
      <c r="A14" s="67" t="s">
        <v>112</v>
      </c>
      <c r="B14" s="74">
        <v>42551</v>
      </c>
      <c r="C14" s="74">
        <v>2181</v>
      </c>
      <c r="D14" s="74">
        <v>24442</v>
      </c>
      <c r="E14" s="74">
        <v>6065</v>
      </c>
      <c r="F14" s="74">
        <v>8542</v>
      </c>
      <c r="G14" s="74">
        <v>852</v>
      </c>
      <c r="H14" s="89">
        <v>469</v>
      </c>
    </row>
    <row r="15" spans="1:8" x14ac:dyDescent="0.15">
      <c r="A15" s="410" t="s">
        <v>90</v>
      </c>
      <c r="B15" s="411">
        <v>100</v>
      </c>
      <c r="C15" s="411">
        <v>5.2726121250503768</v>
      </c>
      <c r="D15" s="411">
        <v>54.350854971500951</v>
      </c>
      <c r="E15" s="411">
        <v>13.450400138177212</v>
      </c>
      <c r="F15" s="411">
        <v>23.98871552766423</v>
      </c>
      <c r="G15" s="411">
        <v>1.9310265415395247</v>
      </c>
      <c r="H15" s="412">
        <v>1.0063906960677069</v>
      </c>
    </row>
    <row r="16" spans="1:8" x14ac:dyDescent="0.15">
      <c r="A16" s="409" t="s">
        <v>111</v>
      </c>
      <c r="B16" s="117">
        <v>100</v>
      </c>
      <c r="C16" s="117">
        <v>5.4138258003341306</v>
      </c>
      <c r="D16" s="117">
        <v>51.381676976565672</v>
      </c>
      <c r="E16" s="117">
        <v>12.67891813789678</v>
      </c>
      <c r="F16" s="117">
        <v>27.748679279360637</v>
      </c>
      <c r="G16" s="117">
        <v>1.8625547478213753</v>
      </c>
      <c r="H16" s="413">
        <v>0.91434505802140253</v>
      </c>
    </row>
    <row r="17" spans="1:8" x14ac:dyDescent="0.15">
      <c r="A17" s="70" t="s">
        <v>112</v>
      </c>
      <c r="B17" s="133">
        <v>100</v>
      </c>
      <c r="C17" s="133">
        <v>5.1256139691194091</v>
      </c>
      <c r="D17" s="133">
        <v>57.441658245399637</v>
      </c>
      <c r="E17" s="133">
        <v>14.253484054428803</v>
      </c>
      <c r="F17" s="133">
        <v>20.074733848793215</v>
      </c>
      <c r="G17" s="133">
        <v>2.0023031186106084</v>
      </c>
      <c r="H17" s="134">
        <v>1.1022067636483279</v>
      </c>
    </row>
  </sheetData>
  <phoneticPr fontId="3"/>
  <pageMargins left="0.7" right="0.7" top="0.75" bottom="0.75" header="0.3" footer="0.3"/>
  <pageSetup paperSize="8" scale="91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workbookViewId="0">
      <selection sqref="A1:A3"/>
    </sheetView>
  </sheetViews>
  <sheetFormatPr defaultRowHeight="13.5" x14ac:dyDescent="0.15"/>
  <cols>
    <col min="1" max="1" width="9.75" style="83" bestFit="1" customWidth="1"/>
    <col min="2" max="2" width="10.75" style="83" bestFit="1" customWidth="1"/>
    <col min="3" max="3" width="10.75" style="73" bestFit="1" customWidth="1"/>
    <col min="4" max="4" width="11.125" style="73" bestFit="1" customWidth="1"/>
    <col min="5" max="5" width="9.625" style="73" bestFit="1" customWidth="1"/>
    <col min="6" max="6" width="11.125" style="73" bestFit="1" customWidth="1"/>
    <col min="7" max="7" width="9.625" style="73" bestFit="1" customWidth="1"/>
    <col min="8" max="8" width="8.5" style="73" bestFit="1" customWidth="1"/>
    <col min="9" max="9" width="9.625" style="73" bestFit="1" customWidth="1"/>
    <col min="10" max="10" width="10.25" style="73" bestFit="1" customWidth="1"/>
    <col min="11" max="11" width="7.5" style="73" bestFit="1" customWidth="1"/>
    <col min="12" max="16384" width="9" style="73"/>
  </cols>
  <sheetData>
    <row r="1" spans="1:11" ht="13.5" customHeight="1" x14ac:dyDescent="0.15">
      <c r="A1" s="10" t="s">
        <v>20</v>
      </c>
      <c r="B1" s="78" t="s">
        <v>21</v>
      </c>
      <c r="C1" s="11" t="s">
        <v>2</v>
      </c>
      <c r="D1" s="56" t="s">
        <v>22</v>
      </c>
      <c r="E1" s="57"/>
      <c r="F1" s="57"/>
      <c r="G1" s="57"/>
      <c r="H1" s="57"/>
      <c r="I1" s="55" t="s">
        <v>4</v>
      </c>
      <c r="J1" s="55" t="s">
        <v>23</v>
      </c>
      <c r="K1" s="56" t="s">
        <v>24</v>
      </c>
    </row>
    <row r="2" spans="1:11" ht="19.5" customHeight="1" x14ac:dyDescent="0.15">
      <c r="A2" s="59"/>
      <c r="B2" s="79"/>
      <c r="C2" s="20"/>
      <c r="D2" s="61"/>
      <c r="E2" s="9" t="s">
        <v>5</v>
      </c>
      <c r="F2" s="62"/>
      <c r="G2" s="5"/>
      <c r="H2" s="11" t="s">
        <v>25</v>
      </c>
      <c r="I2" s="60"/>
      <c r="J2" s="60"/>
      <c r="K2" s="61"/>
    </row>
    <row r="3" spans="1:11" ht="23.25" customHeight="1" x14ac:dyDescent="0.15">
      <c r="A3" s="63"/>
      <c r="B3" s="80"/>
      <c r="C3" s="24"/>
      <c r="D3" s="65"/>
      <c r="E3" s="66" t="s">
        <v>26</v>
      </c>
      <c r="F3" s="66" t="s">
        <v>27</v>
      </c>
      <c r="G3" s="66" t="s">
        <v>28</v>
      </c>
      <c r="H3" s="24"/>
      <c r="I3" s="64"/>
      <c r="J3" s="64"/>
      <c r="K3" s="65"/>
    </row>
    <row r="4" spans="1:11" ht="18" customHeight="1" x14ac:dyDescent="0.15">
      <c r="A4" s="67" t="s">
        <v>30</v>
      </c>
      <c r="B4" s="81">
        <v>141089</v>
      </c>
      <c r="C4" s="74">
        <v>95740</v>
      </c>
      <c r="D4" s="74">
        <v>38608</v>
      </c>
      <c r="E4" s="74">
        <v>17192</v>
      </c>
      <c r="F4" s="74">
        <v>8522</v>
      </c>
      <c r="G4" s="74">
        <v>12649</v>
      </c>
      <c r="H4" s="74">
        <v>245</v>
      </c>
      <c r="I4" s="29">
        <v>6741</v>
      </c>
      <c r="J4" s="75">
        <v>0.27364287789976538</v>
      </c>
      <c r="K4" s="69">
        <v>1</v>
      </c>
    </row>
    <row r="5" spans="1:11" ht="18" customHeight="1" x14ac:dyDescent="0.15">
      <c r="A5" s="67" t="s">
        <v>29</v>
      </c>
      <c r="B5" s="81">
        <v>279108</v>
      </c>
      <c r="C5" s="74">
        <v>179139</v>
      </c>
      <c r="D5" s="74">
        <v>75638</v>
      </c>
      <c r="E5" s="74">
        <v>46266</v>
      </c>
      <c r="F5" s="74">
        <v>12358</v>
      </c>
      <c r="G5" s="74">
        <v>16590</v>
      </c>
      <c r="H5" s="74">
        <v>424</v>
      </c>
      <c r="I5" s="29">
        <v>24331</v>
      </c>
      <c r="J5" s="75">
        <v>0.27099903979821433</v>
      </c>
      <c r="K5" s="69">
        <v>2</v>
      </c>
    </row>
    <row r="6" spans="1:11" ht="18" customHeight="1" x14ac:dyDescent="0.15">
      <c r="A6" s="67" t="s">
        <v>34</v>
      </c>
      <c r="B6" s="81">
        <v>120198</v>
      </c>
      <c r="C6" s="74">
        <v>86548</v>
      </c>
      <c r="D6" s="74">
        <v>31503</v>
      </c>
      <c r="E6" s="74">
        <v>17635</v>
      </c>
      <c r="F6" s="74">
        <v>4880</v>
      </c>
      <c r="G6" s="74">
        <v>8607</v>
      </c>
      <c r="H6" s="74">
        <v>381</v>
      </c>
      <c r="I6" s="29">
        <v>2147</v>
      </c>
      <c r="J6" s="75">
        <v>0.26209254729696002</v>
      </c>
      <c r="K6" s="69">
        <v>3</v>
      </c>
    </row>
    <row r="7" spans="1:11" ht="18" customHeight="1" x14ac:dyDescent="0.15">
      <c r="A7" s="67" t="s">
        <v>31</v>
      </c>
      <c r="B7" s="81">
        <v>188177</v>
      </c>
      <c r="C7" s="74">
        <v>124758</v>
      </c>
      <c r="D7" s="74">
        <v>49239</v>
      </c>
      <c r="E7" s="74">
        <v>29252</v>
      </c>
      <c r="F7" s="74">
        <v>6900</v>
      </c>
      <c r="G7" s="74">
        <v>12785</v>
      </c>
      <c r="H7" s="74">
        <v>302</v>
      </c>
      <c r="I7" s="29">
        <v>14180</v>
      </c>
      <c r="J7" s="75">
        <v>0.26166322132885528</v>
      </c>
      <c r="K7" s="69">
        <v>4</v>
      </c>
    </row>
    <row r="8" spans="1:11" ht="18" customHeight="1" x14ac:dyDescent="0.15">
      <c r="A8" s="67" t="s">
        <v>33</v>
      </c>
      <c r="B8" s="81">
        <v>229844</v>
      </c>
      <c r="C8" s="74">
        <v>154059</v>
      </c>
      <c r="D8" s="74">
        <v>58976</v>
      </c>
      <c r="E8" s="74">
        <v>35476</v>
      </c>
      <c r="F8" s="74">
        <v>7804</v>
      </c>
      <c r="G8" s="74">
        <v>15232</v>
      </c>
      <c r="H8" s="74">
        <v>464</v>
      </c>
      <c r="I8" s="29">
        <v>16809</v>
      </c>
      <c r="J8" s="75">
        <v>0.2565914272289031</v>
      </c>
      <c r="K8" s="69">
        <v>5</v>
      </c>
    </row>
    <row r="9" spans="1:11" ht="18" customHeight="1" x14ac:dyDescent="0.15">
      <c r="A9" s="67" t="s">
        <v>32</v>
      </c>
      <c r="B9" s="81">
        <v>187319</v>
      </c>
      <c r="C9" s="74">
        <v>121050</v>
      </c>
      <c r="D9" s="74">
        <v>47369</v>
      </c>
      <c r="E9" s="74">
        <v>19329</v>
      </c>
      <c r="F9" s="74">
        <v>10545</v>
      </c>
      <c r="G9" s="74">
        <v>16399</v>
      </c>
      <c r="H9" s="74">
        <v>1096</v>
      </c>
      <c r="I9" s="29">
        <v>18900</v>
      </c>
      <c r="J9" s="75">
        <v>0.25287877898130995</v>
      </c>
      <c r="K9" s="69">
        <v>6</v>
      </c>
    </row>
    <row r="10" spans="1:11" ht="18" customHeight="1" x14ac:dyDescent="0.15">
      <c r="A10" s="67" t="s">
        <v>35</v>
      </c>
      <c r="B10" s="81">
        <v>120376</v>
      </c>
      <c r="C10" s="74">
        <v>82517</v>
      </c>
      <c r="D10" s="74">
        <v>29566</v>
      </c>
      <c r="E10" s="74">
        <v>16223</v>
      </c>
      <c r="F10" s="74">
        <v>8742</v>
      </c>
      <c r="G10" s="74">
        <v>4461</v>
      </c>
      <c r="H10" s="74">
        <v>140</v>
      </c>
      <c r="I10" s="29">
        <v>8293</v>
      </c>
      <c r="J10" s="75">
        <v>0.24561374360337609</v>
      </c>
      <c r="K10" s="69">
        <v>7</v>
      </c>
    </row>
    <row r="11" spans="1:11" ht="18" customHeight="1" x14ac:dyDescent="0.15">
      <c r="A11" s="67" t="s">
        <v>36</v>
      </c>
      <c r="B11" s="81">
        <v>156402</v>
      </c>
      <c r="C11" s="74">
        <v>109188</v>
      </c>
      <c r="D11" s="74">
        <v>37827</v>
      </c>
      <c r="E11" s="74">
        <v>22069</v>
      </c>
      <c r="F11" s="74">
        <v>12181</v>
      </c>
      <c r="G11" s="74">
        <v>3425</v>
      </c>
      <c r="H11" s="74">
        <v>152</v>
      </c>
      <c r="I11" s="29">
        <v>9387</v>
      </c>
      <c r="J11" s="75">
        <v>0.24185752100356772</v>
      </c>
      <c r="K11" s="69">
        <v>8</v>
      </c>
    </row>
    <row r="12" spans="1:11" ht="18" customHeight="1" x14ac:dyDescent="0.15">
      <c r="A12" s="67" t="s">
        <v>37</v>
      </c>
      <c r="B12" s="81">
        <v>144971</v>
      </c>
      <c r="C12" s="74">
        <v>97686</v>
      </c>
      <c r="D12" s="74">
        <v>34472</v>
      </c>
      <c r="E12" s="74">
        <v>18364</v>
      </c>
      <c r="F12" s="74">
        <v>6833</v>
      </c>
      <c r="G12" s="74">
        <v>8916</v>
      </c>
      <c r="H12" s="74">
        <v>359</v>
      </c>
      <c r="I12" s="29">
        <v>12813</v>
      </c>
      <c r="J12" s="75">
        <v>0.23778548813210917</v>
      </c>
      <c r="K12" s="69">
        <v>9</v>
      </c>
    </row>
    <row r="13" spans="1:11" ht="18" customHeight="1" x14ac:dyDescent="0.15">
      <c r="A13" s="67" t="s">
        <v>38</v>
      </c>
      <c r="B13" s="81">
        <v>154685</v>
      </c>
      <c r="C13" s="74">
        <v>85792</v>
      </c>
      <c r="D13" s="74">
        <v>36599</v>
      </c>
      <c r="E13" s="74">
        <v>18776</v>
      </c>
      <c r="F13" s="74">
        <v>7043</v>
      </c>
      <c r="G13" s="74">
        <v>9970</v>
      </c>
      <c r="H13" s="74">
        <v>810</v>
      </c>
      <c r="I13" s="29">
        <v>32294</v>
      </c>
      <c r="J13" s="75">
        <v>0.23660341985325015</v>
      </c>
      <c r="K13" s="69">
        <v>10</v>
      </c>
    </row>
    <row r="14" spans="1:11" ht="18" customHeight="1" x14ac:dyDescent="0.15">
      <c r="A14" s="67" t="s">
        <v>40</v>
      </c>
      <c r="B14" s="81">
        <v>198716</v>
      </c>
      <c r="C14" s="74">
        <v>139706</v>
      </c>
      <c r="D14" s="74">
        <v>46808</v>
      </c>
      <c r="E14" s="74">
        <v>26911</v>
      </c>
      <c r="F14" s="74">
        <v>6893</v>
      </c>
      <c r="G14" s="74">
        <v>11449</v>
      </c>
      <c r="H14" s="74">
        <v>1555</v>
      </c>
      <c r="I14" s="29">
        <v>12202</v>
      </c>
      <c r="J14" s="75">
        <v>0.23555224541556793</v>
      </c>
      <c r="K14" s="69">
        <v>11</v>
      </c>
    </row>
    <row r="15" spans="1:11" ht="18" customHeight="1" x14ac:dyDescent="0.15">
      <c r="A15" s="67" t="s">
        <v>39</v>
      </c>
      <c r="B15" s="81">
        <v>241656</v>
      </c>
      <c r="C15" s="74">
        <v>158929</v>
      </c>
      <c r="D15" s="74">
        <v>56914</v>
      </c>
      <c r="E15" s="74">
        <v>33600</v>
      </c>
      <c r="F15" s="74">
        <v>8057</v>
      </c>
      <c r="G15" s="74">
        <v>14775</v>
      </c>
      <c r="H15" s="74">
        <v>482</v>
      </c>
      <c r="I15" s="29">
        <v>25813</v>
      </c>
      <c r="J15" s="75">
        <v>0.23551660211209322</v>
      </c>
      <c r="K15" s="69">
        <v>12</v>
      </c>
    </row>
    <row r="16" spans="1:11" ht="18" customHeight="1" x14ac:dyDescent="0.15">
      <c r="A16" s="67" t="s">
        <v>41</v>
      </c>
      <c r="B16" s="81">
        <v>172829</v>
      </c>
      <c r="C16" s="74">
        <v>118067</v>
      </c>
      <c r="D16" s="74">
        <v>40103</v>
      </c>
      <c r="E16" s="74">
        <v>19279</v>
      </c>
      <c r="F16" s="74">
        <v>12418</v>
      </c>
      <c r="G16" s="74">
        <v>8053</v>
      </c>
      <c r="H16" s="74">
        <v>353</v>
      </c>
      <c r="I16" s="29">
        <v>14659</v>
      </c>
      <c r="J16" s="75">
        <v>0.23203860463232442</v>
      </c>
      <c r="K16" s="69">
        <v>13</v>
      </c>
    </row>
    <row r="17" spans="1:11" ht="18" customHeight="1" x14ac:dyDescent="0.15">
      <c r="A17" s="67" t="s">
        <v>43</v>
      </c>
      <c r="B17" s="81">
        <v>205049</v>
      </c>
      <c r="C17" s="74">
        <v>137406</v>
      </c>
      <c r="D17" s="74">
        <v>47182</v>
      </c>
      <c r="E17" s="74">
        <v>24579</v>
      </c>
      <c r="F17" s="74">
        <v>4485</v>
      </c>
      <c r="G17" s="74">
        <v>17589</v>
      </c>
      <c r="H17" s="74">
        <v>529</v>
      </c>
      <c r="I17" s="29">
        <v>20461</v>
      </c>
      <c r="J17" s="75">
        <v>0.23010109778638277</v>
      </c>
      <c r="K17" s="69">
        <v>14</v>
      </c>
    </row>
    <row r="18" spans="1:11" ht="18" customHeight="1" x14ac:dyDescent="0.15">
      <c r="A18" s="67" t="s">
        <v>44</v>
      </c>
      <c r="B18" s="81">
        <v>226007</v>
      </c>
      <c r="C18" s="74">
        <v>147878</v>
      </c>
      <c r="D18" s="74">
        <v>51593</v>
      </c>
      <c r="E18" s="74">
        <v>25441</v>
      </c>
      <c r="F18" s="74">
        <v>6823</v>
      </c>
      <c r="G18" s="74">
        <v>18602</v>
      </c>
      <c r="H18" s="74">
        <v>727</v>
      </c>
      <c r="I18" s="29">
        <v>26536</v>
      </c>
      <c r="J18" s="75">
        <v>0.22828053998327485</v>
      </c>
      <c r="K18" s="69">
        <v>15</v>
      </c>
    </row>
    <row r="19" spans="1:11" ht="18" customHeight="1" x14ac:dyDescent="0.15">
      <c r="A19" s="67" t="s">
        <v>45</v>
      </c>
      <c r="B19" s="81">
        <v>124722</v>
      </c>
      <c r="C19" s="74">
        <v>91213</v>
      </c>
      <c r="D19" s="74">
        <v>28122</v>
      </c>
      <c r="E19" s="74">
        <v>17593</v>
      </c>
      <c r="F19" s="74">
        <v>2604</v>
      </c>
      <c r="G19" s="74">
        <v>7524</v>
      </c>
      <c r="H19" s="74">
        <v>401</v>
      </c>
      <c r="I19" s="29">
        <v>5387</v>
      </c>
      <c r="J19" s="75">
        <v>0.22547746187521048</v>
      </c>
      <c r="K19" s="69">
        <v>16</v>
      </c>
    </row>
    <row r="20" spans="1:11" ht="18" customHeight="1" x14ac:dyDescent="0.15">
      <c r="A20" s="67" t="s">
        <v>42</v>
      </c>
      <c r="B20" s="81">
        <v>228354</v>
      </c>
      <c r="C20" s="74">
        <v>145761</v>
      </c>
      <c r="D20" s="74">
        <v>50914</v>
      </c>
      <c r="E20" s="74">
        <v>21918</v>
      </c>
      <c r="F20" s="74">
        <v>9613</v>
      </c>
      <c r="G20" s="74">
        <v>18521</v>
      </c>
      <c r="H20" s="74">
        <v>862</v>
      </c>
      <c r="I20" s="29">
        <v>31679</v>
      </c>
      <c r="J20" s="75">
        <v>0.22296084150047732</v>
      </c>
      <c r="K20" s="69">
        <v>17</v>
      </c>
    </row>
    <row r="21" spans="1:11" ht="18" customHeight="1" x14ac:dyDescent="0.15">
      <c r="A21" s="67" t="s">
        <v>47</v>
      </c>
      <c r="B21" s="81">
        <v>110493</v>
      </c>
      <c r="C21" s="74">
        <v>82048</v>
      </c>
      <c r="D21" s="74">
        <v>24322</v>
      </c>
      <c r="E21" s="74">
        <v>14156</v>
      </c>
      <c r="F21" s="74">
        <v>4031</v>
      </c>
      <c r="G21" s="74">
        <v>5939</v>
      </c>
      <c r="H21" s="74">
        <v>196</v>
      </c>
      <c r="I21" s="29">
        <v>4123</v>
      </c>
      <c r="J21" s="75">
        <v>0.22012254169947418</v>
      </c>
      <c r="K21" s="69">
        <v>18</v>
      </c>
    </row>
    <row r="22" spans="1:11" ht="18" customHeight="1" x14ac:dyDescent="0.15">
      <c r="A22" s="67" t="s">
        <v>51</v>
      </c>
      <c r="B22" s="81">
        <v>187801</v>
      </c>
      <c r="C22" s="74">
        <v>140775</v>
      </c>
      <c r="D22" s="74">
        <v>41279</v>
      </c>
      <c r="E22" s="74">
        <v>24604</v>
      </c>
      <c r="F22" s="74">
        <v>6814</v>
      </c>
      <c r="G22" s="74">
        <v>8522</v>
      </c>
      <c r="H22" s="74">
        <v>1339</v>
      </c>
      <c r="I22" s="29">
        <v>5747</v>
      </c>
      <c r="J22" s="75">
        <v>0.21980181149195158</v>
      </c>
      <c r="K22" s="69">
        <v>19</v>
      </c>
    </row>
    <row r="23" spans="1:11" ht="18" customHeight="1" x14ac:dyDescent="0.15">
      <c r="A23" s="67" t="s">
        <v>48</v>
      </c>
      <c r="B23" s="81">
        <v>192771</v>
      </c>
      <c r="C23" s="74">
        <v>143439</v>
      </c>
      <c r="D23" s="74">
        <v>42324</v>
      </c>
      <c r="E23" s="74">
        <v>21773</v>
      </c>
      <c r="F23" s="74">
        <v>10798</v>
      </c>
      <c r="G23" s="74">
        <v>8466</v>
      </c>
      <c r="H23" s="74">
        <v>1287</v>
      </c>
      <c r="I23" s="29">
        <v>7008</v>
      </c>
      <c r="J23" s="75">
        <v>0.21955584605568265</v>
      </c>
      <c r="K23" s="69">
        <v>20</v>
      </c>
    </row>
    <row r="24" spans="1:11" ht="18" customHeight="1" x14ac:dyDescent="0.15">
      <c r="A24" s="67" t="s">
        <v>49</v>
      </c>
      <c r="B24" s="81">
        <v>258960</v>
      </c>
      <c r="C24" s="74">
        <v>171343</v>
      </c>
      <c r="D24" s="74">
        <v>56528</v>
      </c>
      <c r="E24" s="74">
        <v>29463</v>
      </c>
      <c r="F24" s="74">
        <v>7879</v>
      </c>
      <c r="G24" s="74">
        <v>17924</v>
      </c>
      <c r="H24" s="74">
        <v>1262</v>
      </c>
      <c r="I24" s="29">
        <v>31089</v>
      </c>
      <c r="J24" s="75">
        <v>0.21828853877046647</v>
      </c>
      <c r="K24" s="69">
        <v>21</v>
      </c>
    </row>
    <row r="25" spans="1:11" ht="18" customHeight="1" x14ac:dyDescent="0.15">
      <c r="A25" s="67" t="s">
        <v>46</v>
      </c>
      <c r="B25" s="81">
        <v>181601</v>
      </c>
      <c r="C25" s="74">
        <v>134588</v>
      </c>
      <c r="D25" s="74">
        <v>39615</v>
      </c>
      <c r="E25" s="74">
        <v>20235</v>
      </c>
      <c r="F25" s="74">
        <v>7344</v>
      </c>
      <c r="G25" s="74">
        <v>11462</v>
      </c>
      <c r="H25" s="74">
        <v>574</v>
      </c>
      <c r="I25" s="29">
        <v>7398</v>
      </c>
      <c r="J25" s="75">
        <v>0.21814307189938381</v>
      </c>
      <c r="K25" s="69">
        <v>22</v>
      </c>
    </row>
    <row r="26" spans="1:11" ht="18" customHeight="1" x14ac:dyDescent="0.15">
      <c r="A26" s="67" t="s">
        <v>50</v>
      </c>
      <c r="B26" s="81">
        <v>182843</v>
      </c>
      <c r="C26" s="74">
        <v>135969</v>
      </c>
      <c r="D26" s="74">
        <v>39742</v>
      </c>
      <c r="E26" s="74">
        <v>21974</v>
      </c>
      <c r="F26" s="74">
        <v>7757</v>
      </c>
      <c r="G26" s="74">
        <v>9569</v>
      </c>
      <c r="H26" s="74">
        <v>442</v>
      </c>
      <c r="I26" s="29">
        <v>7132</v>
      </c>
      <c r="J26" s="75">
        <v>0.21735587361835018</v>
      </c>
      <c r="K26" s="69">
        <v>23</v>
      </c>
    </row>
    <row r="27" spans="1:11" ht="18" customHeight="1" x14ac:dyDescent="0.15">
      <c r="A27" s="67" t="s">
        <v>52</v>
      </c>
      <c r="B27" s="81">
        <v>167096</v>
      </c>
      <c r="C27" s="74">
        <v>112502</v>
      </c>
      <c r="D27" s="74">
        <v>35857</v>
      </c>
      <c r="E27" s="74">
        <v>17053</v>
      </c>
      <c r="F27" s="74">
        <v>8447</v>
      </c>
      <c r="G27" s="74">
        <v>10120</v>
      </c>
      <c r="H27" s="74">
        <v>237</v>
      </c>
      <c r="I27" s="29">
        <v>18737</v>
      </c>
      <c r="J27" s="75">
        <v>0.21458921817398383</v>
      </c>
      <c r="K27" s="69">
        <v>24</v>
      </c>
    </row>
    <row r="28" spans="1:11" ht="18" customHeight="1" x14ac:dyDescent="0.15">
      <c r="A28" s="67" t="s">
        <v>60</v>
      </c>
      <c r="B28" s="81">
        <v>222169</v>
      </c>
      <c r="C28" s="74">
        <v>157151</v>
      </c>
      <c r="D28" s="74">
        <v>47243</v>
      </c>
      <c r="E28" s="74">
        <v>23778</v>
      </c>
      <c r="F28" s="74">
        <v>8762</v>
      </c>
      <c r="G28" s="74">
        <v>12966</v>
      </c>
      <c r="H28" s="74">
        <v>1737</v>
      </c>
      <c r="I28" s="29">
        <v>17775</v>
      </c>
      <c r="J28" s="75">
        <v>0.21264442834058758</v>
      </c>
      <c r="K28" s="69">
        <v>25</v>
      </c>
    </row>
    <row r="29" spans="1:11" ht="18" customHeight="1" x14ac:dyDescent="0.15">
      <c r="A29" s="67" t="s">
        <v>64</v>
      </c>
      <c r="B29" s="81">
        <v>110173</v>
      </c>
      <c r="C29" s="74">
        <v>84105</v>
      </c>
      <c r="D29" s="74">
        <v>23120</v>
      </c>
      <c r="E29" s="74">
        <v>13288</v>
      </c>
      <c r="F29" s="74">
        <v>3871</v>
      </c>
      <c r="G29" s="74">
        <v>5243</v>
      </c>
      <c r="H29" s="74">
        <v>718</v>
      </c>
      <c r="I29" s="29">
        <v>2948</v>
      </c>
      <c r="J29" s="75">
        <v>0.20985177856643641</v>
      </c>
      <c r="K29" s="69">
        <v>26</v>
      </c>
    </row>
    <row r="30" spans="1:11" ht="18" customHeight="1" x14ac:dyDescent="0.15">
      <c r="A30" s="67" t="s">
        <v>55</v>
      </c>
      <c r="B30" s="81">
        <v>133560</v>
      </c>
      <c r="C30" s="74">
        <v>98098</v>
      </c>
      <c r="D30" s="74">
        <v>27954</v>
      </c>
      <c r="E30" s="74">
        <v>15931</v>
      </c>
      <c r="F30" s="74">
        <v>4605</v>
      </c>
      <c r="G30" s="74">
        <v>7273</v>
      </c>
      <c r="H30" s="74">
        <v>145</v>
      </c>
      <c r="I30" s="29">
        <v>7508</v>
      </c>
      <c r="J30" s="75">
        <v>0.20929919137466307</v>
      </c>
      <c r="K30" s="69">
        <v>27</v>
      </c>
    </row>
    <row r="31" spans="1:11" ht="18" customHeight="1" x14ac:dyDescent="0.15">
      <c r="A31" s="67" t="s">
        <v>53</v>
      </c>
      <c r="B31" s="81">
        <v>311358</v>
      </c>
      <c r="C31" s="74">
        <v>205682</v>
      </c>
      <c r="D31" s="74">
        <v>65154</v>
      </c>
      <c r="E31" s="74">
        <v>26010</v>
      </c>
      <c r="F31" s="74">
        <v>14822</v>
      </c>
      <c r="G31" s="74">
        <v>22820</v>
      </c>
      <c r="H31" s="74">
        <v>1502</v>
      </c>
      <c r="I31" s="29">
        <v>40522</v>
      </c>
      <c r="J31" s="75">
        <v>0.20925751064690806</v>
      </c>
      <c r="K31" s="69">
        <v>28</v>
      </c>
    </row>
    <row r="32" spans="1:11" ht="18" customHeight="1" x14ac:dyDescent="0.15">
      <c r="A32" s="67" t="s">
        <v>54</v>
      </c>
      <c r="B32" s="81">
        <v>225414</v>
      </c>
      <c r="C32" s="74">
        <v>165121</v>
      </c>
      <c r="D32" s="74">
        <v>46463</v>
      </c>
      <c r="E32" s="74">
        <v>29188</v>
      </c>
      <c r="F32" s="74">
        <v>5676</v>
      </c>
      <c r="G32" s="74">
        <v>10205</v>
      </c>
      <c r="H32" s="74">
        <v>1394</v>
      </c>
      <c r="I32" s="29">
        <v>13830</v>
      </c>
      <c r="J32" s="75">
        <v>0.20612295598321312</v>
      </c>
      <c r="K32" s="69">
        <v>29</v>
      </c>
    </row>
    <row r="33" spans="1:11" ht="18" customHeight="1" x14ac:dyDescent="0.15">
      <c r="A33" s="67" t="s">
        <v>66</v>
      </c>
      <c r="B33" s="81">
        <v>148851</v>
      </c>
      <c r="C33" s="74">
        <v>104858</v>
      </c>
      <c r="D33" s="74">
        <v>30098</v>
      </c>
      <c r="E33" s="74">
        <v>15903</v>
      </c>
      <c r="F33" s="74">
        <v>4648</v>
      </c>
      <c r="G33" s="74">
        <v>9290</v>
      </c>
      <c r="H33" s="74">
        <v>257</v>
      </c>
      <c r="I33" s="29">
        <v>13895</v>
      </c>
      <c r="J33" s="75">
        <v>0.2022022022022022</v>
      </c>
      <c r="K33" s="69">
        <v>30</v>
      </c>
    </row>
    <row r="34" spans="1:11" ht="18" customHeight="1" x14ac:dyDescent="0.15">
      <c r="A34" s="67" t="s">
        <v>56</v>
      </c>
      <c r="B34" s="81">
        <v>164136</v>
      </c>
      <c r="C34" s="74">
        <v>121956</v>
      </c>
      <c r="D34" s="74">
        <v>33135</v>
      </c>
      <c r="E34" s="74">
        <v>17869</v>
      </c>
      <c r="F34" s="74">
        <v>6626</v>
      </c>
      <c r="G34" s="74">
        <v>8118</v>
      </c>
      <c r="H34" s="74">
        <v>522</v>
      </c>
      <c r="I34" s="29">
        <v>9045</v>
      </c>
      <c r="J34" s="75">
        <v>0.20187527416288931</v>
      </c>
      <c r="K34" s="69">
        <v>31</v>
      </c>
    </row>
    <row r="35" spans="1:11" ht="18" customHeight="1" x14ac:dyDescent="0.15">
      <c r="A35" s="67" t="s">
        <v>61</v>
      </c>
      <c r="B35" s="81">
        <v>291238</v>
      </c>
      <c r="C35" s="74">
        <v>186759</v>
      </c>
      <c r="D35" s="74">
        <v>58446</v>
      </c>
      <c r="E35" s="74">
        <v>22661</v>
      </c>
      <c r="F35" s="74">
        <v>12276</v>
      </c>
      <c r="G35" s="74">
        <v>22234</v>
      </c>
      <c r="H35" s="74">
        <v>1275</v>
      </c>
      <c r="I35" s="29">
        <v>46033</v>
      </c>
      <c r="J35" s="75">
        <v>0.20068122978457481</v>
      </c>
      <c r="K35" s="69">
        <v>32</v>
      </c>
    </row>
    <row r="36" spans="1:11" ht="18" customHeight="1" x14ac:dyDescent="0.15">
      <c r="A36" s="67" t="s">
        <v>59</v>
      </c>
      <c r="B36" s="81">
        <v>157002</v>
      </c>
      <c r="C36" s="74">
        <v>99002</v>
      </c>
      <c r="D36" s="74">
        <v>31122</v>
      </c>
      <c r="E36" s="74">
        <v>18651</v>
      </c>
      <c r="F36" s="74">
        <v>4471</v>
      </c>
      <c r="G36" s="74">
        <v>7805</v>
      </c>
      <c r="H36" s="74">
        <v>195</v>
      </c>
      <c r="I36" s="29">
        <v>26878</v>
      </c>
      <c r="J36" s="75">
        <v>0.19822677418122062</v>
      </c>
      <c r="K36" s="69">
        <v>33</v>
      </c>
    </row>
    <row r="37" spans="1:11" ht="18" customHeight="1" x14ac:dyDescent="0.15">
      <c r="A37" s="67" t="s">
        <v>57</v>
      </c>
      <c r="B37" s="81">
        <v>205971</v>
      </c>
      <c r="C37" s="74">
        <v>140262</v>
      </c>
      <c r="D37" s="74">
        <v>40733</v>
      </c>
      <c r="E37" s="74">
        <v>16079</v>
      </c>
      <c r="F37" s="74">
        <v>8916</v>
      </c>
      <c r="G37" s="74">
        <v>14846</v>
      </c>
      <c r="H37" s="74">
        <v>892</v>
      </c>
      <c r="I37" s="29">
        <v>24976</v>
      </c>
      <c r="J37" s="75">
        <v>0.19776084982837389</v>
      </c>
      <c r="K37" s="69">
        <v>34</v>
      </c>
    </row>
    <row r="38" spans="1:11" ht="18" customHeight="1" x14ac:dyDescent="0.15">
      <c r="A38" s="67" t="s">
        <v>68</v>
      </c>
      <c r="B38" s="81">
        <v>258724</v>
      </c>
      <c r="C38" s="74">
        <v>192956</v>
      </c>
      <c r="D38" s="74">
        <v>51083</v>
      </c>
      <c r="E38" s="74">
        <v>31972</v>
      </c>
      <c r="F38" s="74">
        <v>8578</v>
      </c>
      <c r="G38" s="74">
        <v>9910</v>
      </c>
      <c r="H38" s="74">
        <v>623</v>
      </c>
      <c r="I38" s="29">
        <v>14685</v>
      </c>
      <c r="J38" s="75">
        <v>0.19744206181104187</v>
      </c>
      <c r="K38" s="69">
        <v>35</v>
      </c>
    </row>
    <row r="39" spans="1:11" ht="18" customHeight="1" x14ac:dyDescent="0.15">
      <c r="A39" s="67" t="s">
        <v>62</v>
      </c>
      <c r="B39" s="81">
        <v>203427</v>
      </c>
      <c r="C39" s="74">
        <v>154461</v>
      </c>
      <c r="D39" s="74">
        <v>40162</v>
      </c>
      <c r="E39" s="74">
        <v>22373</v>
      </c>
      <c r="F39" s="74">
        <v>4353</v>
      </c>
      <c r="G39" s="74">
        <v>12608</v>
      </c>
      <c r="H39" s="74">
        <v>828</v>
      </c>
      <c r="I39" s="29">
        <v>8804</v>
      </c>
      <c r="J39" s="75">
        <v>0.19742708686654181</v>
      </c>
      <c r="K39" s="69">
        <v>36</v>
      </c>
    </row>
    <row r="40" spans="1:11" ht="18" customHeight="1" x14ac:dyDescent="0.15">
      <c r="A40" s="67" t="s">
        <v>58</v>
      </c>
      <c r="B40" s="81">
        <v>219059</v>
      </c>
      <c r="C40" s="74">
        <v>142887</v>
      </c>
      <c r="D40" s="74">
        <v>42964</v>
      </c>
      <c r="E40" s="74">
        <v>23822</v>
      </c>
      <c r="F40" s="74">
        <v>6456</v>
      </c>
      <c r="G40" s="74">
        <v>12285</v>
      </c>
      <c r="H40" s="74">
        <v>401</v>
      </c>
      <c r="I40" s="29">
        <v>33208</v>
      </c>
      <c r="J40" s="75">
        <v>0.19612980977727462</v>
      </c>
      <c r="K40" s="69">
        <v>37</v>
      </c>
    </row>
    <row r="41" spans="1:11" ht="18" customHeight="1" x14ac:dyDescent="0.15">
      <c r="A41" s="67" t="s">
        <v>65</v>
      </c>
      <c r="B41" s="81">
        <v>230081</v>
      </c>
      <c r="C41" s="74">
        <v>165058</v>
      </c>
      <c r="D41" s="74">
        <v>44402</v>
      </c>
      <c r="E41" s="74">
        <v>26964</v>
      </c>
      <c r="F41" s="74">
        <v>6812</v>
      </c>
      <c r="G41" s="74">
        <v>10063</v>
      </c>
      <c r="H41" s="74">
        <v>563</v>
      </c>
      <c r="I41" s="29">
        <v>20621</v>
      </c>
      <c r="J41" s="75">
        <v>0.19298420990868434</v>
      </c>
      <c r="K41" s="69">
        <v>38</v>
      </c>
    </row>
    <row r="42" spans="1:11" ht="18" customHeight="1" x14ac:dyDescent="0.15">
      <c r="A42" s="67" t="s">
        <v>63</v>
      </c>
      <c r="B42" s="81">
        <v>193760</v>
      </c>
      <c r="C42" s="74">
        <v>144127</v>
      </c>
      <c r="D42" s="74">
        <v>37228</v>
      </c>
      <c r="E42" s="74">
        <v>19914</v>
      </c>
      <c r="F42" s="74">
        <v>7399</v>
      </c>
      <c r="G42" s="74">
        <v>9275</v>
      </c>
      <c r="H42" s="74">
        <v>640</v>
      </c>
      <c r="I42" s="29">
        <v>12405</v>
      </c>
      <c r="J42" s="75">
        <v>0.1921345995045417</v>
      </c>
      <c r="K42" s="69">
        <v>39</v>
      </c>
    </row>
    <row r="43" spans="1:11" ht="18" customHeight="1" x14ac:dyDescent="0.15">
      <c r="A43" s="67" t="s">
        <v>67</v>
      </c>
      <c r="B43" s="81">
        <v>167899</v>
      </c>
      <c r="C43" s="74">
        <v>124275</v>
      </c>
      <c r="D43" s="74">
        <v>32125</v>
      </c>
      <c r="E43" s="74">
        <v>15097</v>
      </c>
      <c r="F43" s="74">
        <v>3897</v>
      </c>
      <c r="G43" s="74">
        <v>12549</v>
      </c>
      <c r="H43" s="74">
        <v>582</v>
      </c>
      <c r="I43" s="29">
        <v>11499</v>
      </c>
      <c r="J43" s="75">
        <v>0.19133526703553921</v>
      </c>
      <c r="K43" s="69">
        <v>40</v>
      </c>
    </row>
    <row r="44" spans="1:11" ht="18" customHeight="1" x14ac:dyDescent="0.15">
      <c r="A44" s="67" t="s">
        <v>70</v>
      </c>
      <c r="B44" s="81">
        <v>171215</v>
      </c>
      <c r="C44" s="74">
        <v>128678</v>
      </c>
      <c r="D44" s="74">
        <v>31976</v>
      </c>
      <c r="E44" s="74">
        <v>20807</v>
      </c>
      <c r="F44" s="74">
        <v>3740</v>
      </c>
      <c r="G44" s="74">
        <v>7183</v>
      </c>
      <c r="H44" s="74">
        <v>246</v>
      </c>
      <c r="I44" s="29">
        <v>10561</v>
      </c>
      <c r="J44" s="75">
        <v>0.18675933767485325</v>
      </c>
      <c r="K44" s="69">
        <v>41</v>
      </c>
    </row>
    <row r="45" spans="1:11" ht="18" customHeight="1" x14ac:dyDescent="0.15">
      <c r="A45" s="67" t="s">
        <v>72</v>
      </c>
      <c r="B45" s="81">
        <v>164799</v>
      </c>
      <c r="C45" s="74">
        <v>118684</v>
      </c>
      <c r="D45" s="74">
        <v>30550</v>
      </c>
      <c r="E45" s="74">
        <v>13986</v>
      </c>
      <c r="F45" s="74">
        <v>3701</v>
      </c>
      <c r="G45" s="74">
        <v>12305</v>
      </c>
      <c r="H45" s="74">
        <v>558</v>
      </c>
      <c r="I45" s="29">
        <v>15565</v>
      </c>
      <c r="J45" s="75">
        <v>0.18537733845472362</v>
      </c>
      <c r="K45" s="69">
        <v>42</v>
      </c>
    </row>
    <row r="46" spans="1:11" ht="18" customHeight="1" x14ac:dyDescent="0.15">
      <c r="A46" s="67" t="s">
        <v>69</v>
      </c>
      <c r="B46" s="81">
        <v>167023</v>
      </c>
      <c r="C46" s="74">
        <v>118257</v>
      </c>
      <c r="D46" s="74">
        <v>30932</v>
      </c>
      <c r="E46" s="74">
        <v>13518</v>
      </c>
      <c r="F46" s="74">
        <v>7333</v>
      </c>
      <c r="G46" s="74">
        <v>9758</v>
      </c>
      <c r="H46" s="74">
        <v>323</v>
      </c>
      <c r="I46" s="29">
        <v>17834</v>
      </c>
      <c r="J46" s="75">
        <v>0.18519605084329704</v>
      </c>
      <c r="K46" s="69">
        <v>43</v>
      </c>
    </row>
    <row r="47" spans="1:11" ht="18" customHeight="1" x14ac:dyDescent="0.15">
      <c r="A47" s="67" t="s">
        <v>71</v>
      </c>
      <c r="B47" s="81">
        <v>175559</v>
      </c>
      <c r="C47" s="74">
        <v>122483</v>
      </c>
      <c r="D47" s="74">
        <v>32401</v>
      </c>
      <c r="E47" s="74">
        <v>13062</v>
      </c>
      <c r="F47" s="74">
        <v>9200</v>
      </c>
      <c r="G47" s="74">
        <v>9531</v>
      </c>
      <c r="H47" s="74">
        <v>608</v>
      </c>
      <c r="I47" s="29">
        <v>20675</v>
      </c>
      <c r="J47" s="75">
        <v>0.18455903713281574</v>
      </c>
      <c r="K47" s="69">
        <v>44</v>
      </c>
    </row>
    <row r="48" spans="1:11" ht="18" customHeight="1" x14ac:dyDescent="0.15">
      <c r="A48" s="67" t="s">
        <v>73</v>
      </c>
      <c r="B48" s="81">
        <v>168057</v>
      </c>
      <c r="C48" s="74">
        <v>120821</v>
      </c>
      <c r="D48" s="74">
        <v>30265</v>
      </c>
      <c r="E48" s="74">
        <v>15222</v>
      </c>
      <c r="F48" s="74">
        <v>6119</v>
      </c>
      <c r="G48" s="74">
        <v>8515</v>
      </c>
      <c r="H48" s="74">
        <v>409</v>
      </c>
      <c r="I48" s="29">
        <v>16971</v>
      </c>
      <c r="J48" s="75">
        <v>0.18008770833705232</v>
      </c>
      <c r="K48" s="69">
        <v>45</v>
      </c>
    </row>
    <row r="49" spans="1:11" ht="18" customHeight="1" x14ac:dyDescent="0.15">
      <c r="A49" s="67" t="s">
        <v>74</v>
      </c>
      <c r="B49" s="81">
        <v>202775</v>
      </c>
      <c r="C49" s="74">
        <v>143422</v>
      </c>
      <c r="D49" s="74">
        <v>36186</v>
      </c>
      <c r="E49" s="74">
        <v>18460</v>
      </c>
      <c r="F49" s="74">
        <v>6244</v>
      </c>
      <c r="G49" s="74">
        <v>11036</v>
      </c>
      <c r="H49" s="74">
        <v>446</v>
      </c>
      <c r="I49" s="29">
        <v>23167</v>
      </c>
      <c r="J49" s="75">
        <v>0.17845395142399212</v>
      </c>
      <c r="K49" s="69">
        <v>46</v>
      </c>
    </row>
    <row r="50" spans="1:11" ht="18" customHeight="1" x14ac:dyDescent="0.15">
      <c r="A50" s="67" t="s">
        <v>75</v>
      </c>
      <c r="B50" s="81">
        <v>192816</v>
      </c>
      <c r="C50" s="74">
        <v>137256</v>
      </c>
      <c r="D50" s="74">
        <v>31801</v>
      </c>
      <c r="E50" s="74">
        <v>15939</v>
      </c>
      <c r="F50" s="74">
        <v>6585</v>
      </c>
      <c r="G50" s="74">
        <v>8682</v>
      </c>
      <c r="H50" s="74">
        <v>595</v>
      </c>
      <c r="I50" s="29">
        <v>23759</v>
      </c>
      <c r="J50" s="75">
        <v>0.16492925898265703</v>
      </c>
      <c r="K50" s="69">
        <v>47</v>
      </c>
    </row>
    <row r="51" spans="1:11" ht="18" customHeight="1" x14ac:dyDescent="0.15">
      <c r="A51" s="70" t="s">
        <v>76</v>
      </c>
      <c r="B51" s="82">
        <v>246053</v>
      </c>
      <c r="C51" s="76">
        <v>161182</v>
      </c>
      <c r="D51" s="76">
        <v>38971</v>
      </c>
      <c r="E51" s="76">
        <v>21888</v>
      </c>
      <c r="F51" s="76">
        <v>8871</v>
      </c>
      <c r="G51" s="76">
        <v>7709</v>
      </c>
      <c r="H51" s="76">
        <v>503</v>
      </c>
      <c r="I51" s="26">
        <v>45900</v>
      </c>
      <c r="J51" s="77">
        <v>0.15838457568084924</v>
      </c>
      <c r="K51" s="72">
        <v>48</v>
      </c>
    </row>
  </sheetData>
  <mergeCells count="9">
    <mergeCell ref="K1:K3"/>
    <mergeCell ref="E2:G2"/>
    <mergeCell ref="H2:H3"/>
    <mergeCell ref="A1:A3"/>
    <mergeCell ref="B1:B3"/>
    <mergeCell ref="C1:C3"/>
    <mergeCell ref="D1:D3"/>
    <mergeCell ref="I1:I3"/>
    <mergeCell ref="J1:J3"/>
  </mergeCells>
  <phoneticPr fontId="3"/>
  <pageMargins left="0.7" right="0.7" top="0.75" bottom="0.75" header="0.3" footer="0.3"/>
  <pageSetup paperSize="8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workbookViewId="0">
      <selection sqref="A1:A3"/>
    </sheetView>
  </sheetViews>
  <sheetFormatPr defaultRowHeight="13.5" x14ac:dyDescent="0.15"/>
  <cols>
    <col min="1" max="1" width="9.75" style="58" bestFit="1" customWidth="1"/>
    <col min="2" max="3" width="10.75" style="86" bestFit="1" customWidth="1"/>
    <col min="4" max="4" width="11.125" style="58" bestFit="1" customWidth="1"/>
    <col min="5" max="5" width="9.625" style="58" bestFit="1" customWidth="1"/>
    <col min="6" max="6" width="11.125" style="58" bestFit="1" customWidth="1"/>
    <col min="7" max="7" width="9.625" style="58" bestFit="1" customWidth="1"/>
    <col min="8" max="8" width="8.5" style="58" bestFit="1" customWidth="1"/>
    <col min="9" max="9" width="9.625" style="58" bestFit="1" customWidth="1"/>
    <col min="10" max="10" width="10.25" style="58" bestFit="1" customWidth="1"/>
    <col min="11" max="11" width="7.5" style="58" bestFit="1" customWidth="1"/>
    <col min="12" max="16384" width="9" style="58"/>
  </cols>
  <sheetData>
    <row r="1" spans="1:11" ht="13.5" customHeight="1" x14ac:dyDescent="0.15">
      <c r="A1" s="10" t="s">
        <v>20</v>
      </c>
      <c r="B1" s="56" t="s">
        <v>21</v>
      </c>
      <c r="C1" s="11" t="s">
        <v>2</v>
      </c>
      <c r="D1" s="56" t="s">
        <v>22</v>
      </c>
      <c r="E1" s="57"/>
      <c r="F1" s="57"/>
      <c r="G1" s="57"/>
      <c r="H1" s="57"/>
      <c r="I1" s="55" t="s">
        <v>4</v>
      </c>
      <c r="J1" s="55" t="s">
        <v>23</v>
      </c>
      <c r="K1" s="56" t="s">
        <v>24</v>
      </c>
    </row>
    <row r="2" spans="1:11" ht="19.5" customHeight="1" x14ac:dyDescent="0.15">
      <c r="A2" s="59"/>
      <c r="B2" s="61"/>
      <c r="C2" s="20"/>
      <c r="D2" s="61"/>
      <c r="E2" s="9" t="s">
        <v>5</v>
      </c>
      <c r="F2" s="62"/>
      <c r="G2" s="5"/>
      <c r="H2" s="11" t="s">
        <v>25</v>
      </c>
      <c r="I2" s="60"/>
      <c r="J2" s="60"/>
      <c r="K2" s="61"/>
    </row>
    <row r="3" spans="1:11" ht="23.25" customHeight="1" x14ac:dyDescent="0.15">
      <c r="A3" s="63"/>
      <c r="B3" s="65"/>
      <c r="C3" s="24"/>
      <c r="D3" s="65"/>
      <c r="E3" s="66" t="s">
        <v>26</v>
      </c>
      <c r="F3" s="66" t="s">
        <v>27</v>
      </c>
      <c r="G3" s="66" t="s">
        <v>28</v>
      </c>
      <c r="H3" s="24"/>
      <c r="I3" s="64"/>
      <c r="J3" s="64"/>
      <c r="K3" s="65"/>
    </row>
    <row r="4" spans="1:11" ht="18" customHeight="1" x14ac:dyDescent="0.15">
      <c r="A4" s="67" t="s">
        <v>29</v>
      </c>
      <c r="B4" s="89">
        <v>320706</v>
      </c>
      <c r="C4" s="74">
        <v>215218</v>
      </c>
      <c r="D4" s="74">
        <v>84568</v>
      </c>
      <c r="E4" s="74">
        <v>56592</v>
      </c>
      <c r="F4" s="74">
        <v>14601</v>
      </c>
      <c r="G4" s="74">
        <v>12802</v>
      </c>
      <c r="H4" s="74">
        <v>573</v>
      </c>
      <c r="I4" s="29">
        <v>20920</v>
      </c>
      <c r="J4" s="75">
        <v>0.26369322681833207</v>
      </c>
      <c r="K4" s="69">
        <v>1</v>
      </c>
    </row>
    <row r="5" spans="1:11" ht="18" customHeight="1" x14ac:dyDescent="0.15">
      <c r="A5" s="67" t="s">
        <v>30</v>
      </c>
      <c r="B5" s="89">
        <v>156542</v>
      </c>
      <c r="C5" s="74">
        <v>111125</v>
      </c>
      <c r="D5" s="74">
        <v>40382</v>
      </c>
      <c r="E5" s="74">
        <v>20972</v>
      </c>
      <c r="F5" s="74">
        <v>9838</v>
      </c>
      <c r="G5" s="74">
        <v>9307</v>
      </c>
      <c r="H5" s="74">
        <v>265</v>
      </c>
      <c r="I5" s="29">
        <v>5035</v>
      </c>
      <c r="J5" s="75">
        <v>0.25796271927022779</v>
      </c>
      <c r="K5" s="69">
        <v>2</v>
      </c>
    </row>
    <row r="6" spans="1:11" ht="18" customHeight="1" x14ac:dyDescent="0.15">
      <c r="A6" s="67" t="s">
        <v>31</v>
      </c>
      <c r="B6" s="89">
        <v>212961</v>
      </c>
      <c r="C6" s="74">
        <v>146368</v>
      </c>
      <c r="D6" s="74">
        <v>53418</v>
      </c>
      <c r="E6" s="74">
        <v>35454</v>
      </c>
      <c r="F6" s="74">
        <v>7763</v>
      </c>
      <c r="G6" s="74">
        <v>9889</v>
      </c>
      <c r="H6" s="74">
        <v>312</v>
      </c>
      <c r="I6" s="29">
        <v>13175</v>
      </c>
      <c r="J6" s="75">
        <v>0.25083465986729964</v>
      </c>
      <c r="K6" s="69">
        <v>3</v>
      </c>
    </row>
    <row r="7" spans="1:11" ht="18" customHeight="1" x14ac:dyDescent="0.15">
      <c r="A7" s="67" t="s">
        <v>32</v>
      </c>
      <c r="B7" s="89">
        <v>208160</v>
      </c>
      <c r="C7" s="74">
        <v>139572</v>
      </c>
      <c r="D7" s="74">
        <v>51217</v>
      </c>
      <c r="E7" s="74">
        <v>22855</v>
      </c>
      <c r="F7" s="74">
        <v>11565</v>
      </c>
      <c r="G7" s="74">
        <v>15764</v>
      </c>
      <c r="H7" s="74">
        <v>1033</v>
      </c>
      <c r="I7" s="29">
        <v>17371</v>
      </c>
      <c r="J7" s="75">
        <v>0.24604631053036127</v>
      </c>
      <c r="K7" s="69">
        <v>4</v>
      </c>
    </row>
    <row r="8" spans="1:11" ht="18" customHeight="1" x14ac:dyDescent="0.15">
      <c r="A8" s="67" t="s">
        <v>33</v>
      </c>
      <c r="B8" s="89">
        <v>248302</v>
      </c>
      <c r="C8" s="74">
        <v>175184</v>
      </c>
      <c r="D8" s="74">
        <v>59841</v>
      </c>
      <c r="E8" s="74">
        <v>40113</v>
      </c>
      <c r="F8" s="74">
        <v>8409</v>
      </c>
      <c r="G8" s="74">
        <v>10885</v>
      </c>
      <c r="H8" s="74">
        <v>434</v>
      </c>
      <c r="I8" s="29">
        <v>13277</v>
      </c>
      <c r="J8" s="75">
        <v>0.24100087796312555</v>
      </c>
      <c r="K8" s="69">
        <v>5</v>
      </c>
    </row>
    <row r="9" spans="1:11" ht="18" customHeight="1" x14ac:dyDescent="0.15">
      <c r="A9" s="67" t="s">
        <v>34</v>
      </c>
      <c r="B9" s="89">
        <v>135241</v>
      </c>
      <c r="C9" s="74">
        <v>101419</v>
      </c>
      <c r="D9" s="74">
        <v>31726</v>
      </c>
      <c r="E9" s="74">
        <v>21006</v>
      </c>
      <c r="F9" s="74">
        <v>4486</v>
      </c>
      <c r="G9" s="74">
        <v>5946</v>
      </c>
      <c r="H9" s="74">
        <v>288</v>
      </c>
      <c r="I9" s="29">
        <v>2096</v>
      </c>
      <c r="J9" s="75">
        <v>0.2345886232725283</v>
      </c>
      <c r="K9" s="69">
        <v>6</v>
      </c>
    </row>
    <row r="10" spans="1:11" ht="18" customHeight="1" x14ac:dyDescent="0.15">
      <c r="A10" s="67" t="s">
        <v>38</v>
      </c>
      <c r="B10" s="89">
        <v>164750</v>
      </c>
      <c r="C10" s="74">
        <v>95579</v>
      </c>
      <c r="D10" s="74">
        <v>37771</v>
      </c>
      <c r="E10" s="74">
        <v>22223</v>
      </c>
      <c r="F10" s="74">
        <v>7484</v>
      </c>
      <c r="G10" s="74">
        <v>7559</v>
      </c>
      <c r="H10" s="74">
        <v>505</v>
      </c>
      <c r="I10" s="29">
        <v>31400</v>
      </c>
      <c r="J10" s="75">
        <v>0.22926251896813354</v>
      </c>
      <c r="K10" s="69">
        <v>7</v>
      </c>
    </row>
    <row r="11" spans="1:11" ht="18" customHeight="1" x14ac:dyDescent="0.15">
      <c r="A11" s="67" t="s">
        <v>36</v>
      </c>
      <c r="B11" s="89">
        <v>183203</v>
      </c>
      <c r="C11" s="74">
        <v>132223</v>
      </c>
      <c r="D11" s="74">
        <v>41984</v>
      </c>
      <c r="E11" s="74">
        <v>28140</v>
      </c>
      <c r="F11" s="74">
        <v>11202</v>
      </c>
      <c r="G11" s="74">
        <v>2479</v>
      </c>
      <c r="H11" s="74">
        <v>163</v>
      </c>
      <c r="I11" s="29">
        <v>8996</v>
      </c>
      <c r="J11" s="75">
        <v>0.22916655294946042</v>
      </c>
      <c r="K11" s="69">
        <v>8</v>
      </c>
    </row>
    <row r="12" spans="1:11" ht="18" customHeight="1" x14ac:dyDescent="0.15">
      <c r="A12" s="67" t="s">
        <v>37</v>
      </c>
      <c r="B12" s="89">
        <v>159581</v>
      </c>
      <c r="C12" s="74">
        <v>112751</v>
      </c>
      <c r="D12" s="74">
        <v>36561</v>
      </c>
      <c r="E12" s="74">
        <v>21524</v>
      </c>
      <c r="F12" s="74">
        <v>7393</v>
      </c>
      <c r="G12" s="74">
        <v>7017</v>
      </c>
      <c r="H12" s="74">
        <v>627</v>
      </c>
      <c r="I12" s="29">
        <v>10269</v>
      </c>
      <c r="J12" s="75">
        <v>0.22910622191864946</v>
      </c>
      <c r="K12" s="69">
        <v>9</v>
      </c>
    </row>
    <row r="13" spans="1:11" ht="18" customHeight="1" x14ac:dyDescent="0.15">
      <c r="A13" s="67" t="s">
        <v>35</v>
      </c>
      <c r="B13" s="89">
        <v>145603</v>
      </c>
      <c r="C13" s="74">
        <v>104798</v>
      </c>
      <c r="D13" s="74">
        <v>33343</v>
      </c>
      <c r="E13" s="74">
        <v>22230</v>
      </c>
      <c r="F13" s="74">
        <v>7528</v>
      </c>
      <c r="G13" s="74">
        <v>3273</v>
      </c>
      <c r="H13" s="74">
        <v>312</v>
      </c>
      <c r="I13" s="29">
        <v>7462</v>
      </c>
      <c r="J13" s="75">
        <v>0.22899940248483891</v>
      </c>
      <c r="K13" s="69">
        <v>10</v>
      </c>
    </row>
    <row r="14" spans="1:11" ht="18" customHeight="1" x14ac:dyDescent="0.15">
      <c r="A14" s="67" t="s">
        <v>39</v>
      </c>
      <c r="B14" s="89">
        <v>273209</v>
      </c>
      <c r="C14" s="74">
        <v>187939</v>
      </c>
      <c r="D14" s="74">
        <v>62291</v>
      </c>
      <c r="E14" s="74">
        <v>41025</v>
      </c>
      <c r="F14" s="74">
        <v>9684</v>
      </c>
      <c r="G14" s="74">
        <v>10985</v>
      </c>
      <c r="H14" s="74">
        <v>597</v>
      </c>
      <c r="I14" s="29">
        <v>22979</v>
      </c>
      <c r="J14" s="75">
        <v>0.22799761354860199</v>
      </c>
      <c r="K14" s="69">
        <v>11</v>
      </c>
    </row>
    <row r="15" spans="1:11" ht="18" customHeight="1" x14ac:dyDescent="0.15">
      <c r="A15" s="67" t="s">
        <v>42</v>
      </c>
      <c r="B15" s="89">
        <v>259496</v>
      </c>
      <c r="C15" s="74">
        <v>168429</v>
      </c>
      <c r="D15" s="74">
        <v>58303</v>
      </c>
      <c r="E15" s="74">
        <v>26211</v>
      </c>
      <c r="F15" s="74">
        <v>11620</v>
      </c>
      <c r="G15" s="74">
        <v>19539</v>
      </c>
      <c r="H15" s="74">
        <v>933</v>
      </c>
      <c r="I15" s="29">
        <v>32764</v>
      </c>
      <c r="J15" s="75">
        <v>0.2246778370379505</v>
      </c>
      <c r="K15" s="69">
        <v>12</v>
      </c>
    </row>
    <row r="16" spans="1:11" ht="18" customHeight="1" x14ac:dyDescent="0.15">
      <c r="A16" s="67" t="s">
        <v>40</v>
      </c>
      <c r="B16" s="89">
        <v>230792</v>
      </c>
      <c r="C16" s="74">
        <v>170293</v>
      </c>
      <c r="D16" s="74">
        <v>50774</v>
      </c>
      <c r="E16" s="74">
        <v>33952</v>
      </c>
      <c r="F16" s="74">
        <v>7462</v>
      </c>
      <c r="G16" s="74">
        <v>8732</v>
      </c>
      <c r="H16" s="74">
        <v>628</v>
      </c>
      <c r="I16" s="29">
        <v>9725</v>
      </c>
      <c r="J16" s="75">
        <v>0.2199989601026032</v>
      </c>
      <c r="K16" s="69">
        <v>13</v>
      </c>
    </row>
    <row r="17" spans="1:11" ht="18" customHeight="1" x14ac:dyDescent="0.15">
      <c r="A17" s="67" t="s">
        <v>41</v>
      </c>
      <c r="B17" s="89">
        <v>177408</v>
      </c>
      <c r="C17" s="74">
        <v>127390</v>
      </c>
      <c r="D17" s="74">
        <v>38696</v>
      </c>
      <c r="E17" s="74">
        <v>22389</v>
      </c>
      <c r="F17" s="74">
        <v>12142</v>
      </c>
      <c r="G17" s="74">
        <v>3903</v>
      </c>
      <c r="H17" s="74">
        <v>262</v>
      </c>
      <c r="I17" s="29">
        <v>11322</v>
      </c>
      <c r="J17" s="75">
        <v>0.21811868686868688</v>
      </c>
      <c r="K17" s="69">
        <v>14</v>
      </c>
    </row>
    <row r="18" spans="1:11" ht="18" customHeight="1" x14ac:dyDescent="0.15">
      <c r="A18" s="67" t="s">
        <v>44</v>
      </c>
      <c r="B18" s="89">
        <v>239692</v>
      </c>
      <c r="C18" s="74">
        <v>165963</v>
      </c>
      <c r="D18" s="74">
        <v>52238</v>
      </c>
      <c r="E18" s="74">
        <v>30498</v>
      </c>
      <c r="F18" s="74">
        <v>8159</v>
      </c>
      <c r="G18" s="74">
        <v>12762</v>
      </c>
      <c r="H18" s="74">
        <v>819</v>
      </c>
      <c r="I18" s="29">
        <v>21491</v>
      </c>
      <c r="J18" s="75">
        <v>0.21793802045958982</v>
      </c>
      <c r="K18" s="69">
        <v>15</v>
      </c>
    </row>
    <row r="19" spans="1:11" ht="18" customHeight="1" x14ac:dyDescent="0.15">
      <c r="A19" s="67" t="s">
        <v>43</v>
      </c>
      <c r="B19" s="89">
        <v>215699</v>
      </c>
      <c r="C19" s="74">
        <v>154793</v>
      </c>
      <c r="D19" s="74">
        <v>46893</v>
      </c>
      <c r="E19" s="74">
        <v>28660</v>
      </c>
      <c r="F19" s="74">
        <v>4964</v>
      </c>
      <c r="G19" s="74">
        <v>12858</v>
      </c>
      <c r="H19" s="74">
        <v>411</v>
      </c>
      <c r="I19" s="29">
        <v>14013</v>
      </c>
      <c r="J19" s="75">
        <v>0.21740017338977</v>
      </c>
      <c r="K19" s="69">
        <v>16</v>
      </c>
    </row>
    <row r="20" spans="1:11" ht="18" customHeight="1" x14ac:dyDescent="0.15">
      <c r="A20" s="67" t="s">
        <v>46</v>
      </c>
      <c r="B20" s="89">
        <v>189283</v>
      </c>
      <c r="C20" s="74">
        <v>143472</v>
      </c>
      <c r="D20" s="74">
        <v>40330</v>
      </c>
      <c r="E20" s="74">
        <v>22951</v>
      </c>
      <c r="F20" s="74">
        <v>8126</v>
      </c>
      <c r="G20" s="74">
        <v>8792</v>
      </c>
      <c r="H20" s="74">
        <v>461</v>
      </c>
      <c r="I20" s="29">
        <v>5481</v>
      </c>
      <c r="J20" s="75">
        <v>0.21306720624673109</v>
      </c>
      <c r="K20" s="69">
        <v>17</v>
      </c>
    </row>
    <row r="21" spans="1:11" ht="18" customHeight="1" x14ac:dyDescent="0.15">
      <c r="A21" s="67" t="s">
        <v>47</v>
      </c>
      <c r="B21" s="89">
        <v>120764</v>
      </c>
      <c r="C21" s="74">
        <v>92435</v>
      </c>
      <c r="D21" s="74">
        <v>25118</v>
      </c>
      <c r="E21" s="74">
        <v>16812</v>
      </c>
      <c r="F21" s="74">
        <v>3748</v>
      </c>
      <c r="G21" s="74">
        <v>4408</v>
      </c>
      <c r="H21" s="74">
        <v>150</v>
      </c>
      <c r="I21" s="29">
        <v>3211</v>
      </c>
      <c r="J21" s="75">
        <v>0.20799244808055381</v>
      </c>
      <c r="K21" s="69">
        <v>18</v>
      </c>
    </row>
    <row r="22" spans="1:11" ht="18" customHeight="1" x14ac:dyDescent="0.15">
      <c r="A22" s="67" t="s">
        <v>45</v>
      </c>
      <c r="B22" s="89">
        <v>143795</v>
      </c>
      <c r="C22" s="74">
        <v>109618</v>
      </c>
      <c r="D22" s="74">
        <v>29842</v>
      </c>
      <c r="E22" s="74">
        <v>21636</v>
      </c>
      <c r="F22" s="74">
        <v>2359</v>
      </c>
      <c r="G22" s="74">
        <v>5332</v>
      </c>
      <c r="H22" s="74">
        <v>515</v>
      </c>
      <c r="I22" s="29">
        <v>4335</v>
      </c>
      <c r="J22" s="75">
        <v>0.20753155533919818</v>
      </c>
      <c r="K22" s="69">
        <v>19</v>
      </c>
    </row>
    <row r="23" spans="1:11" ht="18" customHeight="1" x14ac:dyDescent="0.15">
      <c r="A23" s="67" t="s">
        <v>49</v>
      </c>
      <c r="B23" s="89">
        <v>259634</v>
      </c>
      <c r="C23" s="74">
        <v>180612</v>
      </c>
      <c r="D23" s="74">
        <v>53764</v>
      </c>
      <c r="E23" s="74">
        <v>31763</v>
      </c>
      <c r="F23" s="74">
        <v>8350</v>
      </c>
      <c r="G23" s="74">
        <v>12437</v>
      </c>
      <c r="H23" s="74">
        <v>1214</v>
      </c>
      <c r="I23" s="29">
        <v>25258</v>
      </c>
      <c r="J23" s="75">
        <v>0.20707611483858046</v>
      </c>
      <c r="K23" s="69">
        <v>20</v>
      </c>
    </row>
    <row r="24" spans="1:11" ht="18" customHeight="1" x14ac:dyDescent="0.15">
      <c r="A24" s="67" t="s">
        <v>48</v>
      </c>
      <c r="B24" s="89">
        <v>188280</v>
      </c>
      <c r="C24" s="74">
        <v>145659</v>
      </c>
      <c r="D24" s="74">
        <v>38813</v>
      </c>
      <c r="E24" s="74">
        <v>22560</v>
      </c>
      <c r="F24" s="74">
        <v>9639</v>
      </c>
      <c r="G24" s="74">
        <v>5479</v>
      </c>
      <c r="H24" s="89">
        <v>1135</v>
      </c>
      <c r="I24" s="29">
        <v>3808</v>
      </c>
      <c r="J24" s="90">
        <v>0.20614510303802847</v>
      </c>
      <c r="K24" s="69">
        <v>21</v>
      </c>
    </row>
    <row r="25" spans="1:11" ht="18" customHeight="1" x14ac:dyDescent="0.15">
      <c r="A25" s="67" t="s">
        <v>50</v>
      </c>
      <c r="B25" s="89">
        <v>194755</v>
      </c>
      <c r="C25" s="74">
        <v>149284</v>
      </c>
      <c r="D25" s="74">
        <v>40053</v>
      </c>
      <c r="E25" s="74">
        <v>25267</v>
      </c>
      <c r="F25" s="74">
        <v>7699</v>
      </c>
      <c r="G25" s="74">
        <v>6734</v>
      </c>
      <c r="H25" s="74">
        <v>353</v>
      </c>
      <c r="I25" s="29">
        <v>5418</v>
      </c>
      <c r="J25" s="75">
        <v>0.20565839131216143</v>
      </c>
      <c r="K25" s="69">
        <v>22</v>
      </c>
    </row>
    <row r="26" spans="1:11" ht="18" customHeight="1" x14ac:dyDescent="0.15">
      <c r="A26" s="67" t="s">
        <v>53</v>
      </c>
      <c r="B26" s="89">
        <v>311532</v>
      </c>
      <c r="C26" s="74">
        <v>215238</v>
      </c>
      <c r="D26" s="74">
        <v>63537</v>
      </c>
      <c r="E26" s="74">
        <v>27421</v>
      </c>
      <c r="F26" s="74">
        <v>15501</v>
      </c>
      <c r="G26" s="74">
        <v>19312</v>
      </c>
      <c r="H26" s="74">
        <v>1303</v>
      </c>
      <c r="I26" s="29">
        <v>32757</v>
      </c>
      <c r="J26" s="75">
        <v>0.20395015600323563</v>
      </c>
      <c r="K26" s="69">
        <v>23</v>
      </c>
    </row>
    <row r="27" spans="1:11" ht="18" customHeight="1" x14ac:dyDescent="0.15">
      <c r="A27" s="67" t="s">
        <v>52</v>
      </c>
      <c r="B27" s="89">
        <v>168348</v>
      </c>
      <c r="C27" s="74">
        <v>120986</v>
      </c>
      <c r="D27" s="74">
        <v>34241</v>
      </c>
      <c r="E27" s="74">
        <v>19633</v>
      </c>
      <c r="F27" s="74">
        <v>9307</v>
      </c>
      <c r="G27" s="74">
        <v>5110</v>
      </c>
      <c r="H27" s="74">
        <v>191</v>
      </c>
      <c r="I27" s="29">
        <v>13121</v>
      </c>
      <c r="J27" s="75">
        <v>0.20339415971677716</v>
      </c>
      <c r="K27" s="69">
        <v>24</v>
      </c>
    </row>
    <row r="28" spans="1:11" ht="18" customHeight="1" x14ac:dyDescent="0.15">
      <c r="A28" s="67" t="s">
        <v>51</v>
      </c>
      <c r="B28" s="89">
        <v>186964</v>
      </c>
      <c r="C28" s="74">
        <v>145696</v>
      </c>
      <c r="D28" s="74">
        <v>37702</v>
      </c>
      <c r="E28" s="74">
        <v>25712</v>
      </c>
      <c r="F28" s="74">
        <v>5806</v>
      </c>
      <c r="G28" s="74">
        <v>5154</v>
      </c>
      <c r="H28" s="74">
        <v>1030</v>
      </c>
      <c r="I28" s="29">
        <v>3566</v>
      </c>
      <c r="J28" s="75">
        <v>0.20165379431334374</v>
      </c>
      <c r="K28" s="69">
        <v>25</v>
      </c>
    </row>
    <row r="29" spans="1:11" ht="18" customHeight="1" x14ac:dyDescent="0.15">
      <c r="A29" s="67" t="s">
        <v>54</v>
      </c>
      <c r="B29" s="89">
        <v>239397</v>
      </c>
      <c r="C29" s="74">
        <v>180618</v>
      </c>
      <c r="D29" s="74">
        <v>47942</v>
      </c>
      <c r="E29" s="74">
        <v>32725</v>
      </c>
      <c r="F29" s="74">
        <v>5586</v>
      </c>
      <c r="G29" s="74">
        <v>8361</v>
      </c>
      <c r="H29" s="74">
        <v>1270</v>
      </c>
      <c r="I29" s="29">
        <v>10837</v>
      </c>
      <c r="J29" s="75">
        <v>0.2002614903277819</v>
      </c>
      <c r="K29" s="69">
        <v>26</v>
      </c>
    </row>
    <row r="30" spans="1:11" ht="18" customHeight="1" x14ac:dyDescent="0.15">
      <c r="A30" s="67" t="s">
        <v>56</v>
      </c>
      <c r="B30" s="89">
        <v>172018</v>
      </c>
      <c r="C30" s="74">
        <v>131426</v>
      </c>
      <c r="D30" s="74">
        <v>33954</v>
      </c>
      <c r="E30" s="74">
        <v>20306</v>
      </c>
      <c r="F30" s="74">
        <v>7184</v>
      </c>
      <c r="G30" s="74">
        <v>6048</v>
      </c>
      <c r="H30" s="74">
        <v>416</v>
      </c>
      <c r="I30" s="29">
        <v>6638</v>
      </c>
      <c r="J30" s="75">
        <v>0.19738632003627526</v>
      </c>
      <c r="K30" s="69">
        <v>27</v>
      </c>
    </row>
    <row r="31" spans="1:11" ht="18" customHeight="1" x14ac:dyDescent="0.15">
      <c r="A31" s="67" t="s">
        <v>63</v>
      </c>
      <c r="B31" s="89">
        <v>212975</v>
      </c>
      <c r="C31" s="74">
        <v>160983</v>
      </c>
      <c r="D31" s="74">
        <v>41944</v>
      </c>
      <c r="E31" s="74">
        <v>23793</v>
      </c>
      <c r="F31" s="74">
        <v>8554</v>
      </c>
      <c r="G31" s="74">
        <v>8191</v>
      </c>
      <c r="H31" s="74">
        <v>1406</v>
      </c>
      <c r="I31" s="29">
        <v>10048</v>
      </c>
      <c r="J31" s="75">
        <v>0.19694330320460149</v>
      </c>
      <c r="K31" s="69">
        <v>28</v>
      </c>
    </row>
    <row r="32" spans="1:11" ht="18" customHeight="1" x14ac:dyDescent="0.15">
      <c r="A32" s="67" t="s">
        <v>58</v>
      </c>
      <c r="B32" s="89">
        <v>233504</v>
      </c>
      <c r="C32" s="74">
        <v>159592</v>
      </c>
      <c r="D32" s="74">
        <v>45948</v>
      </c>
      <c r="E32" s="74">
        <v>26694</v>
      </c>
      <c r="F32" s="74">
        <v>7401</v>
      </c>
      <c r="G32" s="74">
        <v>11500</v>
      </c>
      <c r="H32" s="74">
        <v>353</v>
      </c>
      <c r="I32" s="29">
        <v>27964</v>
      </c>
      <c r="J32" s="75">
        <v>0.1967760723585035</v>
      </c>
      <c r="K32" s="69">
        <v>29</v>
      </c>
    </row>
    <row r="33" spans="1:11" ht="18" customHeight="1" x14ac:dyDescent="0.15">
      <c r="A33" s="67" t="s">
        <v>57</v>
      </c>
      <c r="B33" s="89">
        <v>207983</v>
      </c>
      <c r="C33" s="74">
        <v>148157</v>
      </c>
      <c r="D33" s="74">
        <v>40780</v>
      </c>
      <c r="E33" s="74">
        <v>17432</v>
      </c>
      <c r="F33" s="74">
        <v>8994</v>
      </c>
      <c r="G33" s="74">
        <v>13561</v>
      </c>
      <c r="H33" s="74">
        <v>793</v>
      </c>
      <c r="I33" s="29">
        <v>19046</v>
      </c>
      <c r="J33" s="75">
        <v>0.19607371756345471</v>
      </c>
      <c r="K33" s="69">
        <v>30</v>
      </c>
    </row>
    <row r="34" spans="1:11" ht="18" customHeight="1" x14ac:dyDescent="0.15">
      <c r="A34" s="67" t="s">
        <v>65</v>
      </c>
      <c r="B34" s="89">
        <v>247037</v>
      </c>
      <c r="C34" s="74">
        <v>179172</v>
      </c>
      <c r="D34" s="74">
        <v>48410</v>
      </c>
      <c r="E34" s="74">
        <v>30131</v>
      </c>
      <c r="F34" s="74">
        <v>8105</v>
      </c>
      <c r="G34" s="74">
        <v>9335</v>
      </c>
      <c r="H34" s="74">
        <v>839</v>
      </c>
      <c r="I34" s="29">
        <v>19455</v>
      </c>
      <c r="J34" s="75">
        <v>0.19596254812032204</v>
      </c>
      <c r="K34" s="69">
        <v>31</v>
      </c>
    </row>
    <row r="35" spans="1:11" ht="18" customHeight="1" x14ac:dyDescent="0.15">
      <c r="A35" s="67" t="s">
        <v>67</v>
      </c>
      <c r="B35" s="89">
        <v>192411</v>
      </c>
      <c r="C35" s="74">
        <v>143922</v>
      </c>
      <c r="D35" s="74">
        <v>37674</v>
      </c>
      <c r="E35" s="74">
        <v>18967</v>
      </c>
      <c r="F35" s="74">
        <v>4582</v>
      </c>
      <c r="G35" s="74">
        <v>13591</v>
      </c>
      <c r="H35" s="74">
        <v>534</v>
      </c>
      <c r="I35" s="29">
        <v>10815</v>
      </c>
      <c r="J35" s="75">
        <v>0.19579961644604518</v>
      </c>
      <c r="K35" s="69">
        <v>32</v>
      </c>
    </row>
    <row r="36" spans="1:11" ht="18" customHeight="1" x14ac:dyDescent="0.15">
      <c r="A36" s="67" t="s">
        <v>55</v>
      </c>
      <c r="B36" s="89">
        <v>154088</v>
      </c>
      <c r="C36" s="74">
        <v>117888</v>
      </c>
      <c r="D36" s="74">
        <v>30014</v>
      </c>
      <c r="E36" s="74">
        <v>20174</v>
      </c>
      <c r="F36" s="74">
        <v>4679</v>
      </c>
      <c r="G36" s="74">
        <v>4965</v>
      </c>
      <c r="H36" s="74">
        <v>196</v>
      </c>
      <c r="I36" s="29">
        <v>6186</v>
      </c>
      <c r="J36" s="75">
        <v>0.19478479829707698</v>
      </c>
      <c r="K36" s="69">
        <v>33</v>
      </c>
    </row>
    <row r="37" spans="1:11" ht="18" customHeight="1" x14ac:dyDescent="0.15">
      <c r="A37" s="67" t="s">
        <v>59</v>
      </c>
      <c r="B37" s="89">
        <v>180188</v>
      </c>
      <c r="C37" s="74">
        <v>118096</v>
      </c>
      <c r="D37" s="74">
        <v>35054</v>
      </c>
      <c r="E37" s="74">
        <v>23232</v>
      </c>
      <c r="F37" s="74">
        <v>5356</v>
      </c>
      <c r="G37" s="74">
        <v>6272</v>
      </c>
      <c r="H37" s="74">
        <v>194</v>
      </c>
      <c r="I37" s="29">
        <v>27038</v>
      </c>
      <c r="J37" s="75">
        <v>0.19454125690945012</v>
      </c>
      <c r="K37" s="69">
        <v>34</v>
      </c>
    </row>
    <row r="38" spans="1:11" ht="18" customHeight="1" x14ac:dyDescent="0.15">
      <c r="A38" s="67" t="s">
        <v>62</v>
      </c>
      <c r="B38" s="89">
        <v>215259</v>
      </c>
      <c r="C38" s="74">
        <v>167966</v>
      </c>
      <c r="D38" s="74">
        <v>41420</v>
      </c>
      <c r="E38" s="74">
        <v>26854</v>
      </c>
      <c r="F38" s="74">
        <v>5144</v>
      </c>
      <c r="G38" s="74">
        <v>8625</v>
      </c>
      <c r="H38" s="74">
        <v>797</v>
      </c>
      <c r="I38" s="29">
        <v>5873</v>
      </c>
      <c r="J38" s="75">
        <v>0.19241936457941364</v>
      </c>
      <c r="K38" s="69">
        <v>35</v>
      </c>
    </row>
    <row r="39" spans="1:11" ht="18" customHeight="1" x14ac:dyDescent="0.15">
      <c r="A39" s="67" t="s">
        <v>69</v>
      </c>
      <c r="B39" s="89">
        <v>170475</v>
      </c>
      <c r="C39" s="74">
        <v>122317</v>
      </c>
      <c r="D39" s="74">
        <v>32710</v>
      </c>
      <c r="E39" s="74">
        <v>14692</v>
      </c>
      <c r="F39" s="74">
        <v>7567</v>
      </c>
      <c r="G39" s="74">
        <v>10072</v>
      </c>
      <c r="H39" s="74">
        <v>379</v>
      </c>
      <c r="I39" s="29">
        <v>15448</v>
      </c>
      <c r="J39" s="75">
        <v>0.1918756415896759</v>
      </c>
      <c r="K39" s="69">
        <v>36</v>
      </c>
    </row>
    <row r="40" spans="1:11" ht="18" customHeight="1" x14ac:dyDescent="0.15">
      <c r="A40" s="67" t="s">
        <v>61</v>
      </c>
      <c r="B40" s="89">
        <v>286275</v>
      </c>
      <c r="C40" s="74">
        <v>195436</v>
      </c>
      <c r="D40" s="74">
        <v>54627</v>
      </c>
      <c r="E40" s="74">
        <v>24531</v>
      </c>
      <c r="F40" s="74">
        <v>11928</v>
      </c>
      <c r="G40" s="74">
        <v>16836</v>
      </c>
      <c r="H40" s="74">
        <v>1332</v>
      </c>
      <c r="I40" s="29">
        <v>36212</v>
      </c>
      <c r="J40" s="75">
        <v>0.19082001571915116</v>
      </c>
      <c r="K40" s="69">
        <v>37</v>
      </c>
    </row>
    <row r="41" spans="1:11" ht="18" customHeight="1" x14ac:dyDescent="0.15">
      <c r="A41" s="67" t="s">
        <v>68</v>
      </c>
      <c r="B41" s="89">
        <v>276940</v>
      </c>
      <c r="C41" s="74">
        <v>212988</v>
      </c>
      <c r="D41" s="74">
        <v>52316</v>
      </c>
      <c r="E41" s="74">
        <v>35510</v>
      </c>
      <c r="F41" s="74">
        <v>9059</v>
      </c>
      <c r="G41" s="74">
        <v>6960</v>
      </c>
      <c r="H41" s="74">
        <v>787</v>
      </c>
      <c r="I41" s="29">
        <v>11636</v>
      </c>
      <c r="J41" s="75">
        <v>0.18890734455116631</v>
      </c>
      <c r="K41" s="69">
        <v>38</v>
      </c>
    </row>
    <row r="42" spans="1:11" ht="18" customHeight="1" x14ac:dyDescent="0.15">
      <c r="A42" s="67" t="s">
        <v>66</v>
      </c>
      <c r="B42" s="89">
        <v>166963</v>
      </c>
      <c r="C42" s="74">
        <v>122828</v>
      </c>
      <c r="D42" s="74">
        <v>31233</v>
      </c>
      <c r="E42" s="74">
        <v>19415</v>
      </c>
      <c r="F42" s="74">
        <v>4792</v>
      </c>
      <c r="G42" s="74">
        <v>6743</v>
      </c>
      <c r="H42" s="74">
        <v>283</v>
      </c>
      <c r="I42" s="29">
        <v>12902</v>
      </c>
      <c r="J42" s="75">
        <v>0.18706539772284878</v>
      </c>
      <c r="K42" s="69">
        <v>39</v>
      </c>
    </row>
    <row r="43" spans="1:11" ht="18" customHeight="1" x14ac:dyDescent="0.15">
      <c r="A43" s="67" t="s">
        <v>70</v>
      </c>
      <c r="B43" s="89">
        <v>192939</v>
      </c>
      <c r="C43" s="74">
        <v>148127</v>
      </c>
      <c r="D43" s="74">
        <v>35701</v>
      </c>
      <c r="E43" s="74">
        <v>24862</v>
      </c>
      <c r="F43" s="74">
        <v>4322</v>
      </c>
      <c r="G43" s="74">
        <v>6180</v>
      </c>
      <c r="H43" s="74">
        <v>337</v>
      </c>
      <c r="I43" s="29">
        <v>9111</v>
      </c>
      <c r="J43" s="75">
        <v>0.18503775804788042</v>
      </c>
      <c r="K43" s="69">
        <v>40</v>
      </c>
    </row>
    <row r="44" spans="1:11" ht="18" customHeight="1" x14ac:dyDescent="0.15">
      <c r="A44" s="67" t="s">
        <v>71</v>
      </c>
      <c r="B44" s="89">
        <v>175186</v>
      </c>
      <c r="C44" s="74">
        <v>126246</v>
      </c>
      <c r="D44" s="74">
        <v>32051</v>
      </c>
      <c r="E44" s="74">
        <v>13949</v>
      </c>
      <c r="F44" s="74">
        <v>9622</v>
      </c>
      <c r="G44" s="74">
        <v>8024</v>
      </c>
      <c r="H44" s="74">
        <v>456</v>
      </c>
      <c r="I44" s="29">
        <v>16889</v>
      </c>
      <c r="J44" s="75">
        <v>0.18295411733814346</v>
      </c>
      <c r="K44" s="69">
        <v>41</v>
      </c>
    </row>
    <row r="45" spans="1:11" ht="18" customHeight="1" x14ac:dyDescent="0.15">
      <c r="A45" s="67" t="s">
        <v>73</v>
      </c>
      <c r="B45" s="89">
        <v>183772</v>
      </c>
      <c r="C45" s="74">
        <v>135170</v>
      </c>
      <c r="D45" s="74">
        <v>33579</v>
      </c>
      <c r="E45" s="74">
        <v>18030</v>
      </c>
      <c r="F45" s="74">
        <v>6523</v>
      </c>
      <c r="G45" s="74">
        <v>8580</v>
      </c>
      <c r="H45" s="74">
        <v>446</v>
      </c>
      <c r="I45" s="29">
        <v>15023</v>
      </c>
      <c r="J45" s="75">
        <v>0.18272098034521037</v>
      </c>
      <c r="K45" s="69">
        <v>42</v>
      </c>
    </row>
    <row r="46" spans="1:11" ht="18" customHeight="1" x14ac:dyDescent="0.15">
      <c r="A46" s="67" t="s">
        <v>72</v>
      </c>
      <c r="B46" s="89">
        <v>176174</v>
      </c>
      <c r="C46" s="74">
        <v>130677</v>
      </c>
      <c r="D46" s="74">
        <v>31918</v>
      </c>
      <c r="E46" s="74">
        <v>16083</v>
      </c>
      <c r="F46" s="74">
        <v>3965</v>
      </c>
      <c r="G46" s="74">
        <v>11411</v>
      </c>
      <c r="H46" s="74">
        <v>459</v>
      </c>
      <c r="I46" s="29">
        <v>13579</v>
      </c>
      <c r="J46" s="75">
        <v>0.18117315835480832</v>
      </c>
      <c r="K46" s="69">
        <v>43</v>
      </c>
    </row>
    <row r="47" spans="1:11" ht="18" customHeight="1" x14ac:dyDescent="0.15">
      <c r="A47" s="67" t="s">
        <v>64</v>
      </c>
      <c r="B47" s="89">
        <v>118379</v>
      </c>
      <c r="C47" s="74">
        <v>94683</v>
      </c>
      <c r="D47" s="74">
        <v>21362</v>
      </c>
      <c r="E47" s="74">
        <v>13944</v>
      </c>
      <c r="F47" s="74">
        <v>3786</v>
      </c>
      <c r="G47" s="74">
        <v>3118</v>
      </c>
      <c r="H47" s="74">
        <v>514</v>
      </c>
      <c r="I47" s="29">
        <v>2334</v>
      </c>
      <c r="J47" s="75">
        <v>0.1804543035504608</v>
      </c>
      <c r="K47" s="69">
        <v>44</v>
      </c>
    </row>
    <row r="48" spans="1:11" ht="18" customHeight="1" x14ac:dyDescent="0.15">
      <c r="A48" s="67" t="s">
        <v>60</v>
      </c>
      <c r="B48" s="89">
        <v>200373</v>
      </c>
      <c r="C48" s="74">
        <v>153709</v>
      </c>
      <c r="D48" s="74">
        <v>35598</v>
      </c>
      <c r="E48" s="74">
        <v>21230</v>
      </c>
      <c r="F48" s="74">
        <v>7519</v>
      </c>
      <c r="G48" s="74">
        <v>5123</v>
      </c>
      <c r="H48" s="74">
        <v>1726</v>
      </c>
      <c r="I48" s="29">
        <v>11066</v>
      </c>
      <c r="J48" s="75">
        <v>0.17765866658681559</v>
      </c>
      <c r="K48" s="69">
        <v>45</v>
      </c>
    </row>
    <row r="49" spans="1:11" ht="18" customHeight="1" x14ac:dyDescent="0.15">
      <c r="A49" s="67" t="s">
        <v>75</v>
      </c>
      <c r="B49" s="89">
        <v>211336</v>
      </c>
      <c r="C49" s="74">
        <v>152379</v>
      </c>
      <c r="D49" s="74">
        <v>35965</v>
      </c>
      <c r="E49" s="74">
        <v>18734</v>
      </c>
      <c r="F49" s="74">
        <v>7230</v>
      </c>
      <c r="G49" s="74">
        <v>9364</v>
      </c>
      <c r="H49" s="74">
        <v>637</v>
      </c>
      <c r="I49" s="29">
        <v>22992</v>
      </c>
      <c r="J49" s="75">
        <v>0.17017924064049664</v>
      </c>
      <c r="K49" s="69">
        <v>46</v>
      </c>
    </row>
    <row r="50" spans="1:11" ht="18" customHeight="1" x14ac:dyDescent="0.15">
      <c r="A50" s="67" t="s">
        <v>76</v>
      </c>
      <c r="B50" s="89">
        <v>256731</v>
      </c>
      <c r="C50" s="74">
        <v>177584</v>
      </c>
      <c r="D50" s="74">
        <v>42195</v>
      </c>
      <c r="E50" s="74">
        <v>25220</v>
      </c>
      <c r="F50" s="74">
        <v>9439</v>
      </c>
      <c r="G50" s="74">
        <v>7028</v>
      </c>
      <c r="H50" s="74">
        <v>508</v>
      </c>
      <c r="I50" s="29">
        <v>36952</v>
      </c>
      <c r="J50" s="75">
        <v>0.16435490844502612</v>
      </c>
      <c r="K50" s="69">
        <v>47</v>
      </c>
    </row>
    <row r="51" spans="1:11" ht="18" customHeight="1" x14ac:dyDescent="0.15">
      <c r="A51" s="70" t="s">
        <v>74</v>
      </c>
      <c r="B51" s="91">
        <v>203811</v>
      </c>
      <c r="C51" s="76">
        <v>151650</v>
      </c>
      <c r="D51" s="76">
        <v>32379</v>
      </c>
      <c r="E51" s="76">
        <v>19481</v>
      </c>
      <c r="F51" s="76">
        <v>6345</v>
      </c>
      <c r="G51" s="76">
        <v>6092</v>
      </c>
      <c r="H51" s="76">
        <v>461</v>
      </c>
      <c r="I51" s="26">
        <v>19782</v>
      </c>
      <c r="J51" s="77">
        <v>0.1588677745558385</v>
      </c>
      <c r="K51" s="72">
        <v>48</v>
      </c>
    </row>
  </sheetData>
  <mergeCells count="9">
    <mergeCell ref="K1:K3"/>
    <mergeCell ref="E2:G2"/>
    <mergeCell ref="H2:H3"/>
    <mergeCell ref="A1:A3"/>
    <mergeCell ref="B1:B3"/>
    <mergeCell ref="C1:C3"/>
    <mergeCell ref="D1:D3"/>
    <mergeCell ref="I1:I3"/>
    <mergeCell ref="J1:J3"/>
  </mergeCells>
  <phoneticPr fontId="3"/>
  <pageMargins left="0.7" right="0.7" top="0.75" bottom="0.75" header="0.3" footer="0.3"/>
  <pageSetup paperSize="8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7"/>
  <sheetViews>
    <sheetView workbookViewId="0">
      <selection sqref="A1:B4"/>
    </sheetView>
  </sheetViews>
  <sheetFormatPr defaultRowHeight="13.5" x14ac:dyDescent="0.15"/>
  <cols>
    <col min="1" max="1" width="1.25" style="73" customWidth="1"/>
    <col min="2" max="2" width="10.5" style="73" bestFit="1" customWidth="1"/>
    <col min="3" max="3" width="7.5" style="73" bestFit="1" customWidth="1"/>
    <col min="4" max="4" width="7.25" style="73" bestFit="1" customWidth="1"/>
    <col min="5" max="5" width="8" style="73" customWidth="1"/>
    <col min="6" max="11" width="7.125" style="73" customWidth="1"/>
    <col min="12" max="12" width="7.5" style="73" bestFit="1" customWidth="1"/>
    <col min="13" max="13" width="7.25" style="73" bestFit="1" customWidth="1"/>
    <col min="14" max="14" width="7.625" style="73" customWidth="1"/>
    <col min="15" max="20" width="7.125" style="73" customWidth="1"/>
    <col min="21" max="16384" width="9" style="73"/>
  </cols>
  <sheetData>
    <row r="1" spans="1:20" customFormat="1" ht="26.25" customHeight="1" x14ac:dyDescent="0.15">
      <c r="A1" s="92" t="s">
        <v>77</v>
      </c>
      <c r="B1" s="93"/>
      <c r="C1" s="6" t="s">
        <v>11</v>
      </c>
      <c r="D1" s="6"/>
      <c r="E1" s="6"/>
      <c r="F1" s="6"/>
      <c r="G1" s="6"/>
      <c r="H1" s="6"/>
      <c r="I1" s="6"/>
      <c r="J1" s="6"/>
      <c r="K1" s="9"/>
      <c r="L1" s="94" t="s">
        <v>15</v>
      </c>
      <c r="M1" s="95"/>
      <c r="N1" s="95"/>
      <c r="O1" s="95"/>
      <c r="P1" s="95"/>
      <c r="Q1" s="95"/>
      <c r="R1" s="95"/>
      <c r="S1" s="95"/>
      <c r="T1" s="96"/>
    </row>
    <row r="2" spans="1:20" customFormat="1" ht="13.5" customHeight="1" x14ac:dyDescent="0.15">
      <c r="A2" s="97"/>
      <c r="B2" s="98"/>
      <c r="C2" s="6" t="s">
        <v>78</v>
      </c>
      <c r="D2" s="6" t="s">
        <v>79</v>
      </c>
      <c r="E2" s="7" t="s">
        <v>80</v>
      </c>
      <c r="F2" s="5"/>
      <c r="G2" s="6"/>
      <c r="H2" s="6"/>
      <c r="I2" s="6"/>
      <c r="J2" s="6"/>
      <c r="K2" s="56" t="s">
        <v>4</v>
      </c>
      <c r="L2" s="94" t="s">
        <v>78</v>
      </c>
      <c r="M2" s="95" t="s">
        <v>81</v>
      </c>
      <c r="N2" s="99" t="s">
        <v>80</v>
      </c>
      <c r="O2" s="100"/>
      <c r="P2" s="95"/>
      <c r="Q2" s="95"/>
      <c r="R2" s="95"/>
      <c r="S2" s="95"/>
      <c r="T2" s="101" t="s">
        <v>4</v>
      </c>
    </row>
    <row r="3" spans="1:20" customFormat="1" x14ac:dyDescent="0.15">
      <c r="A3" s="97"/>
      <c r="B3" s="98"/>
      <c r="C3" s="6"/>
      <c r="D3" s="6"/>
      <c r="E3" s="6"/>
      <c r="F3" s="11" t="s">
        <v>82</v>
      </c>
      <c r="G3" s="9" t="s">
        <v>83</v>
      </c>
      <c r="H3" s="5"/>
      <c r="I3" s="6"/>
      <c r="J3" s="6"/>
      <c r="K3" s="61"/>
      <c r="L3" s="94"/>
      <c r="M3" s="95"/>
      <c r="N3" s="95"/>
      <c r="O3" s="102" t="s">
        <v>82</v>
      </c>
      <c r="P3" s="96" t="s">
        <v>83</v>
      </c>
      <c r="Q3" s="100"/>
      <c r="R3" s="95"/>
      <c r="S3" s="95"/>
      <c r="T3" s="103"/>
    </row>
    <row r="4" spans="1:20" customFormat="1" ht="39" customHeight="1" x14ac:dyDescent="0.15">
      <c r="A4" s="104"/>
      <c r="B4" s="105"/>
      <c r="C4" s="6"/>
      <c r="D4" s="6"/>
      <c r="E4" s="6"/>
      <c r="F4" s="24"/>
      <c r="G4" s="6"/>
      <c r="H4" s="106" t="s">
        <v>84</v>
      </c>
      <c r="I4" s="66" t="s">
        <v>85</v>
      </c>
      <c r="J4" s="66" t="s">
        <v>86</v>
      </c>
      <c r="K4" s="65"/>
      <c r="L4" s="94"/>
      <c r="M4" s="95"/>
      <c r="N4" s="95"/>
      <c r="O4" s="107"/>
      <c r="P4" s="95"/>
      <c r="Q4" s="108" t="s">
        <v>87</v>
      </c>
      <c r="R4" s="109" t="s">
        <v>88</v>
      </c>
      <c r="S4" s="109" t="s">
        <v>89</v>
      </c>
      <c r="T4" s="110"/>
    </row>
    <row r="5" spans="1:20" customFormat="1" ht="21" customHeight="1" x14ac:dyDescent="0.15">
      <c r="A5" s="137" t="s">
        <v>90</v>
      </c>
      <c r="B5" s="138"/>
      <c r="C5" s="12"/>
      <c r="D5" s="12"/>
      <c r="E5" s="12"/>
      <c r="F5" s="12"/>
      <c r="G5" s="12"/>
      <c r="H5" s="111"/>
      <c r="I5" s="112"/>
      <c r="J5" s="112"/>
      <c r="K5" s="113"/>
      <c r="L5" s="114"/>
      <c r="M5" s="115"/>
      <c r="N5" s="115"/>
      <c r="O5" s="115"/>
      <c r="P5" s="115"/>
      <c r="Q5" s="116"/>
      <c r="R5" s="117"/>
      <c r="S5" s="117"/>
      <c r="T5" s="118"/>
    </row>
    <row r="6" spans="1:20" customFormat="1" x14ac:dyDescent="0.15">
      <c r="A6" s="86"/>
      <c r="B6" s="67" t="s">
        <v>91</v>
      </c>
      <c r="C6" s="119">
        <v>100</v>
      </c>
      <c r="D6" s="119">
        <v>67.900000000000006</v>
      </c>
      <c r="E6" s="119">
        <v>21.3</v>
      </c>
      <c r="F6" s="119">
        <v>11.8</v>
      </c>
      <c r="G6" s="119">
        <v>9.5</v>
      </c>
      <c r="H6" s="119">
        <v>3.1</v>
      </c>
      <c r="I6" s="119">
        <v>5.9</v>
      </c>
      <c r="J6" s="119">
        <v>0.5</v>
      </c>
      <c r="K6" s="120">
        <v>10.865339745542755</v>
      </c>
      <c r="L6" s="121">
        <v>100</v>
      </c>
      <c r="M6" s="122">
        <v>68.490773617019613</v>
      </c>
      <c r="N6" s="122">
        <v>22.521832418478951</v>
      </c>
      <c r="O6" s="122">
        <v>12.330309005176467</v>
      </c>
      <c r="P6" s="122">
        <v>10.191523413302486</v>
      </c>
      <c r="Q6" s="122">
        <v>3.2467722804007511</v>
      </c>
      <c r="R6" s="122">
        <v>6.4015054549291728</v>
      </c>
      <c r="S6" s="122">
        <v>0.54324567797256018</v>
      </c>
      <c r="T6" s="123">
        <v>8.9873939645014342</v>
      </c>
    </row>
    <row r="7" spans="1:20" customFormat="1" x14ac:dyDescent="0.15">
      <c r="A7" s="86"/>
      <c r="B7" s="67" t="s">
        <v>92</v>
      </c>
      <c r="C7" s="119">
        <v>100</v>
      </c>
      <c r="D7" s="119">
        <v>65.599999999999994</v>
      </c>
      <c r="E7" s="119">
        <v>23.6</v>
      </c>
      <c r="F7" s="119">
        <v>15.3</v>
      </c>
      <c r="G7" s="119">
        <v>8.3000000000000007</v>
      </c>
      <c r="H7" s="119">
        <v>2.6</v>
      </c>
      <c r="I7" s="119">
        <v>5.3</v>
      </c>
      <c r="J7" s="119">
        <v>0.4</v>
      </c>
      <c r="K7" s="120">
        <v>10.651454450444174</v>
      </c>
      <c r="L7" s="121">
        <v>100</v>
      </c>
      <c r="M7" s="122">
        <v>72.109694090189208</v>
      </c>
      <c r="N7" s="122">
        <v>19.679919979994999</v>
      </c>
      <c r="O7" s="122">
        <v>12.961573726765025</v>
      </c>
      <c r="P7" s="122">
        <v>6.7183462532299743</v>
      </c>
      <c r="Q7" s="122">
        <v>2.1880470117529383</v>
      </c>
      <c r="R7" s="122">
        <v>4.1176960906893392</v>
      </c>
      <c r="S7" s="122">
        <v>0.41260315078769694</v>
      </c>
      <c r="T7" s="123">
        <v>8.2103859298157875</v>
      </c>
    </row>
    <row r="8" spans="1:20" customFormat="1" x14ac:dyDescent="0.15">
      <c r="A8" s="86"/>
      <c r="B8" s="124" t="s">
        <v>93</v>
      </c>
      <c r="C8" s="119">
        <v>100</v>
      </c>
      <c r="D8" s="119">
        <v>57.2</v>
      </c>
      <c r="E8" s="119">
        <v>33.4</v>
      </c>
      <c r="F8" s="119">
        <v>21.9</v>
      </c>
      <c r="G8" s="119">
        <v>11.5</v>
      </c>
      <c r="H8" s="119">
        <v>3.7</v>
      </c>
      <c r="I8" s="119">
        <v>7</v>
      </c>
      <c r="J8" s="119">
        <v>0.8</v>
      </c>
      <c r="K8" s="120">
        <v>9.4260402233698617</v>
      </c>
      <c r="L8" s="121">
        <v>99.999999999999986</v>
      </c>
      <c r="M8" s="122">
        <v>55.920588113137015</v>
      </c>
      <c r="N8" s="122">
        <v>36.603397433235038</v>
      </c>
      <c r="O8" s="122">
        <v>23.993853054782573</v>
      </c>
      <c r="P8" s="122">
        <v>12.609544378452464</v>
      </c>
      <c r="Q8" s="122">
        <v>4.0328944635959632</v>
      </c>
      <c r="R8" s="122">
        <v>7.7169082526892891</v>
      </c>
      <c r="S8" s="122">
        <v>0.85974166216721359</v>
      </c>
      <c r="T8" s="123">
        <v>7.4760144536279434</v>
      </c>
    </row>
    <row r="9" spans="1:20" customFormat="1" x14ac:dyDescent="0.15">
      <c r="A9" s="86"/>
      <c r="B9" s="67" t="s">
        <v>94</v>
      </c>
      <c r="C9" s="119">
        <v>100</v>
      </c>
      <c r="D9" s="119">
        <v>73.3</v>
      </c>
      <c r="E9" s="119">
        <v>17</v>
      </c>
      <c r="F9" s="119">
        <v>11.4</v>
      </c>
      <c r="G9" s="119">
        <v>5.6000000000000005</v>
      </c>
      <c r="H9" s="119">
        <v>1.3</v>
      </c>
      <c r="I9" s="119">
        <v>3.6</v>
      </c>
      <c r="J9" s="119">
        <v>0.7</v>
      </c>
      <c r="K9" s="120">
        <v>9.6233615397378465</v>
      </c>
      <c r="L9" s="121">
        <v>99.999999999999986</v>
      </c>
      <c r="M9" s="122">
        <v>73.075769906197792</v>
      </c>
      <c r="N9" s="122">
        <v>19.775560029125796</v>
      </c>
      <c r="O9" s="122">
        <v>13.132308219471453</v>
      </c>
      <c r="P9" s="122">
        <v>6.6432518096543447</v>
      </c>
      <c r="Q9" s="122">
        <v>2.0388058422923718</v>
      </c>
      <c r="R9" s="122">
        <v>3.8420353792778514</v>
      </c>
      <c r="S9" s="122">
        <v>0.76241058808412221</v>
      </c>
      <c r="T9" s="123">
        <v>7.148670064676403</v>
      </c>
    </row>
    <row r="10" spans="1:20" customFormat="1" x14ac:dyDescent="0.15">
      <c r="A10" s="86"/>
      <c r="B10" s="67" t="s">
        <v>95</v>
      </c>
      <c r="C10" s="119">
        <v>100</v>
      </c>
      <c r="D10" s="119">
        <v>73.099999999999994</v>
      </c>
      <c r="E10" s="119">
        <v>16.7</v>
      </c>
      <c r="F10" s="119">
        <v>8.6</v>
      </c>
      <c r="G10" s="119">
        <v>8.1</v>
      </c>
      <c r="H10" s="119">
        <v>2.7</v>
      </c>
      <c r="I10" s="119">
        <v>4.8</v>
      </c>
      <c r="J10" s="119">
        <v>0.6</v>
      </c>
      <c r="K10" s="120">
        <v>10.217543246549013</v>
      </c>
      <c r="L10" s="121">
        <v>100</v>
      </c>
      <c r="M10" s="122">
        <v>73.511825078090141</v>
      </c>
      <c r="N10" s="122">
        <v>18.93797411869701</v>
      </c>
      <c r="O10" s="122">
        <v>9.6653279785809918</v>
      </c>
      <c r="P10" s="122">
        <v>9.2726461401160201</v>
      </c>
      <c r="Q10" s="122">
        <v>2.8157072735385991</v>
      </c>
      <c r="R10" s="122">
        <v>5.8500669344042837</v>
      </c>
      <c r="S10" s="122">
        <v>0.60687193217313695</v>
      </c>
      <c r="T10" s="123">
        <v>7.550200803212852</v>
      </c>
    </row>
    <row r="11" spans="1:20" customFormat="1" x14ac:dyDescent="0.15">
      <c r="A11" s="86"/>
      <c r="B11" s="67" t="s">
        <v>96</v>
      </c>
      <c r="C11" s="119">
        <v>100</v>
      </c>
      <c r="D11" s="119">
        <v>47.6</v>
      </c>
      <c r="E11" s="119">
        <v>33</v>
      </c>
      <c r="F11" s="119">
        <v>9.3000000000000007</v>
      </c>
      <c r="G11" s="119">
        <v>23.7</v>
      </c>
      <c r="H11" s="119">
        <v>6.2</v>
      </c>
      <c r="I11" s="119">
        <v>16</v>
      </c>
      <c r="J11" s="119">
        <v>1.5</v>
      </c>
      <c r="K11" s="120">
        <v>19.391798759476224</v>
      </c>
      <c r="L11" s="121">
        <v>99.999999999999986</v>
      </c>
      <c r="M11" s="122">
        <v>51.846121680953374</v>
      </c>
      <c r="N11" s="122">
        <v>36.491741584779426</v>
      </c>
      <c r="O11" s="122">
        <v>9.8264687434664424</v>
      </c>
      <c r="P11" s="122">
        <v>26.66527284131298</v>
      </c>
      <c r="Q11" s="122">
        <v>6.8994355007317587</v>
      </c>
      <c r="R11" s="122">
        <v>18.022161823123561</v>
      </c>
      <c r="S11" s="122">
        <v>1.7436755174576626</v>
      </c>
      <c r="T11" s="123">
        <v>11.662136734267197</v>
      </c>
    </row>
    <row r="12" spans="1:20" customFormat="1" x14ac:dyDescent="0.15">
      <c r="A12" s="86"/>
      <c r="B12" s="67" t="s">
        <v>97</v>
      </c>
      <c r="C12" s="119">
        <v>100</v>
      </c>
      <c r="D12" s="119">
        <v>36.799999999999997</v>
      </c>
      <c r="E12" s="119">
        <v>43.5</v>
      </c>
      <c r="F12" s="119">
        <v>16.3</v>
      </c>
      <c r="G12" s="119">
        <v>27.199999999999996</v>
      </c>
      <c r="H12" s="119">
        <v>8.9</v>
      </c>
      <c r="I12" s="119">
        <v>17.399999999999999</v>
      </c>
      <c r="J12" s="119">
        <v>0.9</v>
      </c>
      <c r="K12" s="120">
        <v>19.732384244207932</v>
      </c>
      <c r="L12" s="121">
        <v>100</v>
      </c>
      <c r="M12" s="122">
        <v>40.318643196710781</v>
      </c>
      <c r="N12" s="122">
        <v>46.704355646922778</v>
      </c>
      <c r="O12" s="122">
        <v>17.740588462032637</v>
      </c>
      <c r="P12" s="122">
        <v>28.963767184890145</v>
      </c>
      <c r="Q12" s="122">
        <v>8.6823846845689321</v>
      </c>
      <c r="R12" s="122">
        <v>19.340228703584735</v>
      </c>
      <c r="S12" s="122">
        <v>0.94115379673647692</v>
      </c>
      <c r="T12" s="123">
        <v>12.977001156366438</v>
      </c>
    </row>
    <row r="13" spans="1:20" customFormat="1" x14ac:dyDescent="0.15">
      <c r="A13" s="86"/>
      <c r="B13" s="67" t="s">
        <v>98</v>
      </c>
      <c r="C13" s="119">
        <v>100</v>
      </c>
      <c r="D13" s="119">
        <v>36</v>
      </c>
      <c r="E13" s="119">
        <v>45.400000000000006</v>
      </c>
      <c r="F13" s="119">
        <v>23.6</v>
      </c>
      <c r="G13" s="119">
        <v>21.8</v>
      </c>
      <c r="H13" s="119">
        <v>8.5</v>
      </c>
      <c r="I13" s="119">
        <v>12.8</v>
      </c>
      <c r="J13" s="119">
        <v>0.5</v>
      </c>
      <c r="K13" s="120">
        <v>18.671484628631116</v>
      </c>
      <c r="L13" s="121">
        <v>100</v>
      </c>
      <c r="M13" s="122">
        <v>40.493918757783725</v>
      </c>
      <c r="N13" s="122">
        <v>48.973210736903468</v>
      </c>
      <c r="O13" s="122">
        <v>26.129468189406186</v>
      </c>
      <c r="P13" s="122">
        <v>22.843742547497285</v>
      </c>
      <c r="Q13" s="122">
        <v>8.7575187471846103</v>
      </c>
      <c r="R13" s="122">
        <v>13.397281327009194</v>
      </c>
      <c r="S13" s="122">
        <v>0.68894247330347913</v>
      </c>
      <c r="T13" s="123">
        <v>10.532870505312806</v>
      </c>
    </row>
    <row r="14" spans="1:20" customFormat="1" x14ac:dyDescent="0.15">
      <c r="A14" s="86"/>
      <c r="B14" s="67" t="s">
        <v>99</v>
      </c>
      <c r="C14" s="119">
        <v>100</v>
      </c>
      <c r="D14" s="119">
        <v>48.7</v>
      </c>
      <c r="E14" s="119">
        <v>35.5</v>
      </c>
      <c r="F14" s="119">
        <v>21.2</v>
      </c>
      <c r="G14" s="119">
        <v>14.299999999999999</v>
      </c>
      <c r="H14" s="119">
        <v>5.3</v>
      </c>
      <c r="I14" s="119">
        <v>8.4</v>
      </c>
      <c r="J14" s="119">
        <v>0.6</v>
      </c>
      <c r="K14" s="120">
        <v>15.728592889334001</v>
      </c>
      <c r="L14" s="121">
        <v>99.999999999999986</v>
      </c>
      <c r="M14" s="122">
        <v>52.602464755858456</v>
      </c>
      <c r="N14" s="122">
        <v>38.213052002614134</v>
      </c>
      <c r="O14" s="122">
        <v>22.563252730837458</v>
      </c>
      <c r="P14" s="122">
        <v>15.649799271776679</v>
      </c>
      <c r="Q14" s="122">
        <v>5.5106899449164404</v>
      </c>
      <c r="R14" s="122">
        <v>9.3385304826813549</v>
      </c>
      <c r="S14" s="122">
        <v>0.80057884417888159</v>
      </c>
      <c r="T14" s="123">
        <v>9.1844832415274009</v>
      </c>
    </row>
    <row r="15" spans="1:20" customFormat="1" x14ac:dyDescent="0.15">
      <c r="A15" s="86"/>
      <c r="B15" s="67" t="s">
        <v>100</v>
      </c>
      <c r="C15" s="119">
        <v>100</v>
      </c>
      <c r="D15" s="119">
        <v>63.1</v>
      </c>
      <c r="E15" s="119">
        <v>24.5</v>
      </c>
      <c r="F15" s="119">
        <v>14.3</v>
      </c>
      <c r="G15" s="119">
        <v>10.199999999999999</v>
      </c>
      <c r="H15" s="119">
        <v>3.3</v>
      </c>
      <c r="I15" s="119">
        <v>6.2</v>
      </c>
      <c r="J15" s="119">
        <v>0.7</v>
      </c>
      <c r="K15" s="120">
        <v>12.406238565678741</v>
      </c>
      <c r="L15" s="121">
        <v>100</v>
      </c>
      <c r="M15" s="122">
        <v>65.123607715294767</v>
      </c>
      <c r="N15" s="122">
        <v>26.36783482749253</v>
      </c>
      <c r="O15" s="122">
        <v>14.846509100787831</v>
      </c>
      <c r="P15" s="122">
        <v>11.521325726704699</v>
      </c>
      <c r="Q15" s="122">
        <v>3.3034501494159194</v>
      </c>
      <c r="R15" s="122">
        <v>7.2969301820157568</v>
      </c>
      <c r="S15" s="122">
        <v>0.92094539527302366</v>
      </c>
      <c r="T15" s="123">
        <v>8.5085574572127136</v>
      </c>
    </row>
    <row r="16" spans="1:20" customFormat="1" x14ac:dyDescent="0.15">
      <c r="A16" s="86"/>
      <c r="B16" s="67" t="s">
        <v>101</v>
      </c>
      <c r="C16" s="119">
        <v>100</v>
      </c>
      <c r="D16" s="119">
        <v>70.400000000000006</v>
      </c>
      <c r="E16" s="119">
        <v>17.299999999999997</v>
      </c>
      <c r="F16" s="119">
        <v>9.6</v>
      </c>
      <c r="G16" s="119">
        <v>7.6999999999999993</v>
      </c>
      <c r="H16" s="119">
        <v>2</v>
      </c>
      <c r="I16" s="119">
        <v>5.0999999999999996</v>
      </c>
      <c r="J16" s="119">
        <v>0.6</v>
      </c>
      <c r="K16" s="120">
        <v>12.285262509045104</v>
      </c>
      <c r="L16" s="121">
        <v>100</v>
      </c>
      <c r="M16" s="122">
        <v>74.357314592195294</v>
      </c>
      <c r="N16" s="122">
        <v>18.463719869305223</v>
      </c>
      <c r="O16" s="122">
        <v>10.387768941495592</v>
      </c>
      <c r="P16" s="122">
        <v>8.0759509278096289</v>
      </c>
      <c r="Q16" s="122">
        <v>2.0128228839159115</v>
      </c>
      <c r="R16" s="122">
        <v>5.2401208310215148</v>
      </c>
      <c r="S16" s="122">
        <v>0.8230072128722028</v>
      </c>
      <c r="T16" s="123">
        <v>7.1789655384994768</v>
      </c>
    </row>
    <row r="17" spans="1:20" customFormat="1" x14ac:dyDescent="0.15">
      <c r="A17" s="86"/>
      <c r="B17" s="67" t="s">
        <v>102</v>
      </c>
      <c r="C17" s="119">
        <v>100</v>
      </c>
      <c r="D17" s="119">
        <v>76.8</v>
      </c>
      <c r="E17" s="119">
        <v>14</v>
      </c>
      <c r="F17" s="119">
        <v>7.8</v>
      </c>
      <c r="G17" s="119">
        <v>6.1999999999999993</v>
      </c>
      <c r="H17" s="119">
        <v>1.6</v>
      </c>
      <c r="I17" s="119">
        <v>4.0999999999999996</v>
      </c>
      <c r="J17" s="119">
        <v>0.5</v>
      </c>
      <c r="K17" s="120">
        <v>9.1374654706849991</v>
      </c>
      <c r="L17" s="121">
        <v>99.999999999999986</v>
      </c>
      <c r="M17" s="122">
        <v>80.521586817606789</v>
      </c>
      <c r="N17" s="122">
        <v>13.565149696714132</v>
      </c>
      <c r="O17" s="122">
        <v>7.6291803172337733</v>
      </c>
      <c r="P17" s="122">
        <v>5.9359693794803592</v>
      </c>
      <c r="Q17" s="122">
        <v>1.4272276103668624</v>
      </c>
      <c r="R17" s="122">
        <v>4.0967919815757892</v>
      </c>
      <c r="S17" s="122">
        <v>0.41194978753770795</v>
      </c>
      <c r="T17" s="123">
        <v>5.9132634856790682</v>
      </c>
    </row>
    <row r="18" spans="1:20" customFormat="1" x14ac:dyDescent="0.15">
      <c r="A18" s="86"/>
      <c r="B18" s="67" t="s">
        <v>103</v>
      </c>
      <c r="C18" s="119">
        <v>100</v>
      </c>
      <c r="D18" s="119">
        <v>81.3</v>
      </c>
      <c r="E18" s="119">
        <v>10.8</v>
      </c>
      <c r="F18" s="119">
        <v>6.3</v>
      </c>
      <c r="G18" s="119">
        <v>4.5</v>
      </c>
      <c r="H18" s="119">
        <v>1.2</v>
      </c>
      <c r="I18" s="119">
        <v>3</v>
      </c>
      <c r="J18" s="119">
        <v>0.3</v>
      </c>
      <c r="K18" s="120">
        <v>7.8649466894826912</v>
      </c>
      <c r="L18" s="121">
        <v>100</v>
      </c>
      <c r="M18" s="122">
        <v>84.814675283275847</v>
      </c>
      <c r="N18" s="122">
        <v>10.490625090561336</v>
      </c>
      <c r="O18" s="122">
        <v>6.4943344828585507</v>
      </c>
      <c r="P18" s="122">
        <v>3.9962906077027851</v>
      </c>
      <c r="Q18" s="122">
        <v>1.0606543599849305</v>
      </c>
      <c r="R18" s="122">
        <v>2.7182890428029096</v>
      </c>
      <c r="S18" s="122">
        <v>0.2173472049149448</v>
      </c>
      <c r="T18" s="123">
        <v>4.6946996261628078</v>
      </c>
    </row>
    <row r="19" spans="1:20" customFormat="1" x14ac:dyDescent="0.15">
      <c r="A19" s="86"/>
      <c r="B19" s="67" t="s">
        <v>104</v>
      </c>
      <c r="C19" s="119">
        <v>100</v>
      </c>
      <c r="D19" s="119">
        <v>85.4</v>
      </c>
      <c r="E19" s="119">
        <v>8.5</v>
      </c>
      <c r="F19" s="119">
        <v>5.7</v>
      </c>
      <c r="G19" s="119">
        <v>2.8000000000000003</v>
      </c>
      <c r="H19" s="119">
        <v>1.1000000000000001</v>
      </c>
      <c r="I19" s="119">
        <v>1.6</v>
      </c>
      <c r="J19" s="119">
        <v>0.1</v>
      </c>
      <c r="K19" s="120">
        <v>6.085144388210777</v>
      </c>
      <c r="L19" s="121">
        <v>100</v>
      </c>
      <c r="M19" s="122">
        <v>87.518089725036177</v>
      </c>
      <c r="N19" s="122">
        <v>8.4298118668596231</v>
      </c>
      <c r="O19" s="122">
        <v>5.8584866652884013</v>
      </c>
      <c r="P19" s="122">
        <v>2.5713252015712218</v>
      </c>
      <c r="Q19" s="122">
        <v>0.89931775894149268</v>
      </c>
      <c r="R19" s="122">
        <v>1.6099855282199711</v>
      </c>
      <c r="S19" s="122">
        <v>6.2021914409758121E-2</v>
      </c>
      <c r="T19" s="123">
        <v>4.0520984081041966</v>
      </c>
    </row>
    <row r="20" spans="1:20" customFormat="1" x14ac:dyDescent="0.15">
      <c r="A20" s="86"/>
      <c r="B20" s="67" t="s">
        <v>105</v>
      </c>
      <c r="C20" s="119">
        <v>100</v>
      </c>
      <c r="D20" s="119">
        <v>88</v>
      </c>
      <c r="E20" s="119">
        <v>6.8000000000000007</v>
      </c>
      <c r="F20" s="119">
        <v>4.9000000000000004</v>
      </c>
      <c r="G20" s="119">
        <v>1.9</v>
      </c>
      <c r="H20" s="119">
        <v>0.7</v>
      </c>
      <c r="I20" s="119">
        <v>1.2</v>
      </c>
      <c r="J20" s="119">
        <v>0</v>
      </c>
      <c r="K20" s="120">
        <v>5.1438558752352783</v>
      </c>
      <c r="L20" s="121">
        <v>100</v>
      </c>
      <c r="M20" s="122">
        <v>89.469341957626554</v>
      </c>
      <c r="N20" s="122">
        <v>6.9137350669922784</v>
      </c>
      <c r="O20" s="122">
        <v>5.0557718962444724</v>
      </c>
      <c r="P20" s="122">
        <v>1.8579631707478055</v>
      </c>
      <c r="Q20" s="122">
        <v>0.70622401161639503</v>
      </c>
      <c r="R20" s="122">
        <v>1.1451389347237806</v>
      </c>
      <c r="S20" s="122">
        <v>6.6002244076298596E-3</v>
      </c>
      <c r="T20" s="123">
        <v>3.6169229753811627</v>
      </c>
    </row>
    <row r="21" spans="1:20" customFormat="1" x14ac:dyDescent="0.15">
      <c r="A21" s="86"/>
      <c r="B21" s="67" t="s">
        <v>106</v>
      </c>
      <c r="C21" s="119">
        <v>100</v>
      </c>
      <c r="D21" s="119">
        <v>89.2</v>
      </c>
      <c r="E21" s="119">
        <v>6.3999999999999995</v>
      </c>
      <c r="F21" s="119">
        <v>4.5999999999999996</v>
      </c>
      <c r="G21" s="119">
        <v>1.8</v>
      </c>
      <c r="H21" s="119">
        <v>0.8</v>
      </c>
      <c r="I21" s="119">
        <v>1</v>
      </c>
      <c r="J21" s="119">
        <v>0</v>
      </c>
      <c r="K21" s="120">
        <v>4.4973730297723291</v>
      </c>
      <c r="L21" s="121">
        <v>100</v>
      </c>
      <c r="M21" s="122">
        <v>90.525022246705362</v>
      </c>
      <c r="N21" s="122">
        <v>6.2163651002161115</v>
      </c>
      <c r="O21" s="122">
        <v>4.5468028306284163</v>
      </c>
      <c r="P21" s="122">
        <v>1.6695622695876944</v>
      </c>
      <c r="Q21" s="122">
        <v>0.71189457180388993</v>
      </c>
      <c r="R21" s="122">
        <v>0.93648035933726004</v>
      </c>
      <c r="S21" s="122">
        <v>2.1187338446544347E-2</v>
      </c>
      <c r="T21" s="123">
        <v>3.25861265307852</v>
      </c>
    </row>
    <row r="22" spans="1:20" customFormat="1" x14ac:dyDescent="0.15">
      <c r="A22" s="86"/>
      <c r="B22" s="67" t="s">
        <v>107</v>
      </c>
      <c r="C22" s="119">
        <v>100</v>
      </c>
      <c r="D22" s="119">
        <v>88.5</v>
      </c>
      <c r="E22" s="119">
        <v>6.7</v>
      </c>
      <c r="F22" s="119">
        <v>5</v>
      </c>
      <c r="G22" s="119">
        <v>1.7</v>
      </c>
      <c r="H22" s="119">
        <v>0.7</v>
      </c>
      <c r="I22" s="119">
        <v>1</v>
      </c>
      <c r="J22" s="119">
        <v>0</v>
      </c>
      <c r="K22" s="120">
        <v>4.847690795938421</v>
      </c>
      <c r="L22" s="121">
        <v>100</v>
      </c>
      <c r="M22" s="122">
        <v>90.121913097843077</v>
      </c>
      <c r="N22" s="122">
        <v>6.4759820777326258</v>
      </c>
      <c r="O22" s="122">
        <v>4.6160258414087743</v>
      </c>
      <c r="P22" s="122">
        <v>1.8599562363238513</v>
      </c>
      <c r="Q22" s="122">
        <v>0.88569344586850052</v>
      </c>
      <c r="R22" s="122">
        <v>0.95342294467020938</v>
      </c>
      <c r="S22" s="122">
        <v>2.0839845785141187E-2</v>
      </c>
      <c r="T22" s="123">
        <v>3.4021048244242991</v>
      </c>
    </row>
    <row r="23" spans="1:20" customFormat="1" x14ac:dyDescent="0.15">
      <c r="A23" s="86"/>
      <c r="B23" s="67" t="s">
        <v>108</v>
      </c>
      <c r="C23" s="119">
        <v>100</v>
      </c>
      <c r="D23" s="119">
        <v>86.4</v>
      </c>
      <c r="E23" s="119">
        <v>9.1999999999999993</v>
      </c>
      <c r="F23" s="119">
        <v>6.8</v>
      </c>
      <c r="G23" s="119">
        <v>2.4</v>
      </c>
      <c r="H23" s="119">
        <v>1.2</v>
      </c>
      <c r="I23" s="119">
        <v>1.2</v>
      </c>
      <c r="J23" s="119">
        <v>0</v>
      </c>
      <c r="K23" s="120">
        <v>4.4251626898047718</v>
      </c>
      <c r="L23" s="121">
        <v>100</v>
      </c>
      <c r="M23" s="122">
        <v>87.349005424954797</v>
      </c>
      <c r="N23" s="122">
        <v>8.679927667269439</v>
      </c>
      <c r="O23" s="122">
        <v>6.2350813743218803</v>
      </c>
      <c r="P23" s="122">
        <v>2.4448462929475587</v>
      </c>
      <c r="Q23" s="122">
        <v>1.1500904159132008</v>
      </c>
      <c r="R23" s="122">
        <v>1.2802893309222423</v>
      </c>
      <c r="S23" s="122">
        <v>1.4466546112115734E-2</v>
      </c>
      <c r="T23" s="123">
        <v>3.9710669077757688</v>
      </c>
    </row>
    <row r="24" spans="1:20" customFormat="1" x14ac:dyDescent="0.15">
      <c r="A24" s="86"/>
      <c r="B24" s="67" t="s">
        <v>109</v>
      </c>
      <c r="C24" s="119">
        <v>100</v>
      </c>
      <c r="D24" s="119">
        <v>75.2</v>
      </c>
      <c r="E24" s="119">
        <v>20</v>
      </c>
      <c r="F24" s="119">
        <v>16</v>
      </c>
      <c r="G24" s="119">
        <v>4</v>
      </c>
      <c r="H24" s="119">
        <v>2.2000000000000002</v>
      </c>
      <c r="I24" s="119">
        <v>1.8</v>
      </c>
      <c r="J24" s="119">
        <v>0</v>
      </c>
      <c r="K24" s="120">
        <v>4.8114764504252889</v>
      </c>
      <c r="L24" s="121">
        <v>100</v>
      </c>
      <c r="M24" s="122">
        <v>78.558948331807983</v>
      </c>
      <c r="N24" s="122">
        <v>16.199351027539731</v>
      </c>
      <c r="O24" s="122">
        <v>12.621682336300857</v>
      </c>
      <c r="P24" s="122">
        <v>3.5776686912388715</v>
      </c>
      <c r="Q24" s="122">
        <v>2.1299608952491891</v>
      </c>
      <c r="R24" s="122">
        <v>1.4477077959896829</v>
      </c>
      <c r="S24" s="122">
        <v>0</v>
      </c>
      <c r="T24" s="123">
        <v>5.2417006406523008</v>
      </c>
    </row>
    <row r="25" spans="1:20" customFormat="1" ht="14.25" thickBot="1" x14ac:dyDescent="0.2">
      <c r="A25" s="86"/>
      <c r="B25" s="67" t="s">
        <v>110</v>
      </c>
      <c r="C25" s="119">
        <v>100</v>
      </c>
      <c r="D25" s="119">
        <v>3.7</v>
      </c>
      <c r="E25" s="119">
        <v>0.6</v>
      </c>
      <c r="F25" s="119">
        <v>0.5</v>
      </c>
      <c r="G25" s="119">
        <v>0.1</v>
      </c>
      <c r="H25" s="119">
        <v>0</v>
      </c>
      <c r="I25" s="119">
        <v>0</v>
      </c>
      <c r="J25" s="119">
        <v>0.1</v>
      </c>
      <c r="K25" s="120">
        <v>95.612903225806463</v>
      </c>
      <c r="L25" s="121">
        <v>100</v>
      </c>
      <c r="M25" s="122">
        <v>0.80532909127063035</v>
      </c>
      <c r="N25" s="122">
        <v>0.23861602704314974</v>
      </c>
      <c r="O25" s="122">
        <v>0.13919268244183733</v>
      </c>
      <c r="P25" s="122">
        <v>9.9423344601312399E-2</v>
      </c>
      <c r="Q25" s="122">
        <v>2.9827003380393718E-2</v>
      </c>
      <c r="R25" s="122">
        <v>4.97116723006562E-2</v>
      </c>
      <c r="S25" s="122">
        <v>1.9884668920262475E-2</v>
      </c>
      <c r="T25" s="123">
        <v>98.956054881686214</v>
      </c>
    </row>
    <row r="26" spans="1:20" customFormat="1" ht="21" customHeight="1" x14ac:dyDescent="0.15">
      <c r="A26" s="135" t="s">
        <v>111</v>
      </c>
      <c r="B26" s="136"/>
      <c r="C26" s="125"/>
      <c r="D26" s="125"/>
      <c r="E26" s="125"/>
      <c r="F26" s="125"/>
      <c r="G26" s="125"/>
      <c r="H26" s="125"/>
      <c r="I26" s="125"/>
      <c r="J26" s="125"/>
      <c r="K26" s="126"/>
      <c r="L26" s="127"/>
      <c r="M26" s="128"/>
      <c r="N26" s="128"/>
      <c r="O26" s="128"/>
      <c r="P26" s="128"/>
      <c r="Q26" s="128"/>
      <c r="R26" s="128"/>
      <c r="S26" s="128"/>
      <c r="T26" s="129"/>
    </row>
    <row r="27" spans="1:20" customFormat="1" x14ac:dyDescent="0.15">
      <c r="A27" s="86"/>
      <c r="B27" s="67" t="s">
        <v>91</v>
      </c>
      <c r="C27" s="119">
        <v>99.999999999999986</v>
      </c>
      <c r="D27" s="119">
        <v>66.165817114612295</v>
      </c>
      <c r="E27" s="119">
        <v>21.828853877046647</v>
      </c>
      <c r="F27" s="119">
        <v>11.377432808155699</v>
      </c>
      <c r="G27" s="119">
        <v>10.451421068890948</v>
      </c>
      <c r="H27" s="119">
        <v>3.0425548347235094</v>
      </c>
      <c r="I27" s="119">
        <v>6.9215322829780659</v>
      </c>
      <c r="J27" s="119">
        <v>0.48733395118937289</v>
      </c>
      <c r="K27" s="120">
        <v>12.005329008341056</v>
      </c>
      <c r="L27" s="121">
        <v>100</v>
      </c>
      <c r="M27" s="122">
        <v>66.730818326427212</v>
      </c>
      <c r="N27" s="122">
        <v>23.422163743838496</v>
      </c>
      <c r="O27" s="122">
        <v>12.187506136957248</v>
      </c>
      <c r="P27" s="122">
        <v>11.234657606881248</v>
      </c>
      <c r="Q27" s="122">
        <v>3.1099153590856425</v>
      </c>
      <c r="R27" s="122">
        <v>7.6172895269142398</v>
      </c>
      <c r="S27" s="122">
        <v>0.50745272088136528</v>
      </c>
      <c r="T27" s="123">
        <v>9.8470179297342941</v>
      </c>
    </row>
    <row r="28" spans="1:20" customFormat="1" x14ac:dyDescent="0.15">
      <c r="A28" s="86"/>
      <c r="B28" s="67" t="s">
        <v>92</v>
      </c>
      <c r="C28" s="119">
        <v>100.00000000000003</v>
      </c>
      <c r="D28" s="119">
        <v>66.349341266468343</v>
      </c>
      <c r="E28" s="119">
        <v>23.892902677433064</v>
      </c>
      <c r="F28" s="119">
        <v>15.206119847003825</v>
      </c>
      <c r="G28" s="119">
        <v>8.6867828304292392</v>
      </c>
      <c r="H28" s="119">
        <v>2.6349341266468338</v>
      </c>
      <c r="I28" s="119">
        <v>5.541861453463663</v>
      </c>
      <c r="J28" s="119">
        <v>0.50998725031874204</v>
      </c>
      <c r="K28" s="120">
        <v>9.7577560560985965</v>
      </c>
      <c r="L28" s="121">
        <v>100</v>
      </c>
      <c r="M28" s="122">
        <v>72.019504266558314</v>
      </c>
      <c r="N28" s="122">
        <v>19.691182446160095</v>
      </c>
      <c r="O28" s="122">
        <v>13.084112149532709</v>
      </c>
      <c r="P28" s="122">
        <v>6.6070702966273878</v>
      </c>
      <c r="Q28" s="122">
        <v>2.1861032100772042</v>
      </c>
      <c r="R28" s="122">
        <v>4.03088175538399</v>
      </c>
      <c r="S28" s="122">
        <v>0.39008533116619259</v>
      </c>
      <c r="T28" s="123">
        <v>8.2893132872815922</v>
      </c>
    </row>
    <row r="29" spans="1:20" customFormat="1" x14ac:dyDescent="0.15">
      <c r="A29" s="86"/>
      <c r="B29" s="124" t="s">
        <v>93</v>
      </c>
      <c r="C29" s="119">
        <v>100</v>
      </c>
      <c r="D29" s="119">
        <v>58.798176543721503</v>
      </c>
      <c r="E29" s="119">
        <v>32.888520513883137</v>
      </c>
      <c r="F29" s="119">
        <v>21.616245337753835</v>
      </c>
      <c r="G29" s="119">
        <v>11.2722751761293</v>
      </c>
      <c r="H29" s="119">
        <v>3.6552009946125152</v>
      </c>
      <c r="I29" s="119">
        <v>6.7882304185661004</v>
      </c>
      <c r="J29" s="119">
        <v>0.82884376295068385</v>
      </c>
      <c r="K29" s="120">
        <v>8.3133029423953584</v>
      </c>
      <c r="L29" s="121">
        <v>100</v>
      </c>
      <c r="M29" s="122">
        <v>55.434255215914604</v>
      </c>
      <c r="N29" s="122">
        <v>37.166424065987385</v>
      </c>
      <c r="O29" s="122">
        <v>24.340934821284165</v>
      </c>
      <c r="P29" s="122">
        <v>12.82548924470322</v>
      </c>
      <c r="Q29" s="122">
        <v>3.9948245188419862</v>
      </c>
      <c r="R29" s="122">
        <v>7.9896490376839724</v>
      </c>
      <c r="S29" s="122">
        <v>0.84101568817726036</v>
      </c>
      <c r="T29" s="123">
        <v>7.3993207180980107</v>
      </c>
    </row>
    <row r="30" spans="1:20" customFormat="1" x14ac:dyDescent="0.15">
      <c r="A30" s="86"/>
      <c r="B30" s="67" t="s">
        <v>94</v>
      </c>
      <c r="C30" s="119">
        <v>100</v>
      </c>
      <c r="D30" s="119">
        <v>73.937033430704318</v>
      </c>
      <c r="E30" s="119">
        <v>16.780266147354755</v>
      </c>
      <c r="F30" s="119">
        <v>11.197663096397275</v>
      </c>
      <c r="G30" s="119">
        <v>5.5826030509574815</v>
      </c>
      <c r="H30" s="119">
        <v>1.3063940279130153</v>
      </c>
      <c r="I30" s="119">
        <v>3.578383641674781</v>
      </c>
      <c r="J30" s="119">
        <v>0.69782538136968519</v>
      </c>
      <c r="K30" s="120">
        <v>9.2827004219409286</v>
      </c>
      <c r="L30" s="121">
        <v>100</v>
      </c>
      <c r="M30" s="122">
        <v>73.186647703505386</v>
      </c>
      <c r="N30" s="122">
        <v>19.509746507153018</v>
      </c>
      <c r="O30" s="122">
        <v>12.99255417050113</v>
      </c>
      <c r="P30" s="122">
        <v>6.5171923366518865</v>
      </c>
      <c r="Q30" s="122">
        <v>1.8238099221952648</v>
      </c>
      <c r="R30" s="122">
        <v>3.9237011628879777</v>
      </c>
      <c r="S30" s="122">
        <v>0.76968125156864386</v>
      </c>
      <c r="T30" s="123">
        <v>7.3036057893415887</v>
      </c>
    </row>
    <row r="31" spans="1:20" customFormat="1" x14ac:dyDescent="0.15">
      <c r="A31" s="86"/>
      <c r="B31" s="67" t="s">
        <v>95</v>
      </c>
      <c r="C31" s="119">
        <v>99.999999999999986</v>
      </c>
      <c r="D31" s="119">
        <v>72.516726711271232</v>
      </c>
      <c r="E31" s="119">
        <v>17.490135529250299</v>
      </c>
      <c r="F31" s="119">
        <v>8.4834448447418076</v>
      </c>
      <c r="G31" s="119">
        <v>9.0066906845084915</v>
      </c>
      <c r="H31" s="119">
        <v>2.8135186138274144</v>
      </c>
      <c r="I31" s="119">
        <v>5.6527706296105675</v>
      </c>
      <c r="J31" s="119">
        <v>0.54040144107050958</v>
      </c>
      <c r="K31" s="120">
        <v>9.9931377594784703</v>
      </c>
      <c r="L31" s="121">
        <v>99.999999999999986</v>
      </c>
      <c r="M31" s="122">
        <v>72.572879278648344</v>
      </c>
      <c r="N31" s="122">
        <v>19.740873675917008</v>
      </c>
      <c r="O31" s="122">
        <v>9.5421517990020135</v>
      </c>
      <c r="P31" s="122">
        <v>10.198721876914995</v>
      </c>
      <c r="Q31" s="122">
        <v>2.8188742011730721</v>
      </c>
      <c r="R31" s="122">
        <v>6.8458373457060322</v>
      </c>
      <c r="S31" s="122">
        <v>0.53401033003589249</v>
      </c>
      <c r="T31" s="123">
        <v>7.6862470454346496</v>
      </c>
    </row>
    <row r="32" spans="1:20" customFormat="1" x14ac:dyDescent="0.15">
      <c r="A32" s="86"/>
      <c r="B32" s="67" t="s">
        <v>96</v>
      </c>
      <c r="C32" s="119">
        <v>100</v>
      </c>
      <c r="D32" s="119">
        <v>45.084553766485961</v>
      </c>
      <c r="E32" s="119">
        <v>34.420260538878551</v>
      </c>
      <c r="F32" s="119">
        <v>7.9941742859454639</v>
      </c>
      <c r="G32" s="119">
        <v>26.426086252933086</v>
      </c>
      <c r="H32" s="119">
        <v>5.3887855004450191</v>
      </c>
      <c r="I32" s="119">
        <v>19.993526984383848</v>
      </c>
      <c r="J32" s="119">
        <v>1.0437737681042156</v>
      </c>
      <c r="K32" s="120">
        <v>20.495185694635488</v>
      </c>
      <c r="L32" s="121">
        <v>99.999999999999986</v>
      </c>
      <c r="M32" s="122">
        <v>48.82531564647595</v>
      </c>
      <c r="N32" s="122">
        <v>38.436950615310849</v>
      </c>
      <c r="O32" s="122">
        <v>8.2467636247402911</v>
      </c>
      <c r="P32" s="122">
        <v>30.19018699057056</v>
      </c>
      <c r="Q32" s="122">
        <v>6.3049384689148154</v>
      </c>
      <c r="R32" s="122">
        <v>22.718555218155664</v>
      </c>
      <c r="S32" s="122">
        <v>1.1666933035000797</v>
      </c>
      <c r="T32" s="123">
        <v>12.737733738213199</v>
      </c>
    </row>
    <row r="33" spans="1:20" customFormat="1" x14ac:dyDescent="0.15">
      <c r="A33" s="86"/>
      <c r="B33" s="67" t="s">
        <v>97</v>
      </c>
      <c r="C33" s="119">
        <v>100</v>
      </c>
      <c r="D33" s="119">
        <v>35.936300844205682</v>
      </c>
      <c r="E33" s="119">
        <v>42.338193911486314</v>
      </c>
      <c r="F33" s="119">
        <v>13.974162189818367</v>
      </c>
      <c r="G33" s="119">
        <v>28.364031721667949</v>
      </c>
      <c r="H33" s="119">
        <v>7.8408800204655922</v>
      </c>
      <c r="I33" s="119">
        <v>19.723714504988486</v>
      </c>
      <c r="J33" s="119">
        <v>0.79943719621386533</v>
      </c>
      <c r="K33" s="120">
        <v>21.725505244308007</v>
      </c>
      <c r="L33" s="121">
        <v>100</v>
      </c>
      <c r="M33" s="122">
        <v>39.571671939644681</v>
      </c>
      <c r="N33" s="122">
        <v>45.254319785835975</v>
      </c>
      <c r="O33" s="122">
        <v>15.49647116086639</v>
      </c>
      <c r="P33" s="122">
        <v>29.757848624969579</v>
      </c>
      <c r="Q33" s="122">
        <v>7.039425651009978</v>
      </c>
      <c r="R33" s="122">
        <v>22.049160379654417</v>
      </c>
      <c r="S33" s="122">
        <v>0.66926259430518376</v>
      </c>
      <c r="T33" s="123">
        <v>15.174008274519348</v>
      </c>
    </row>
    <row r="34" spans="1:20" customFormat="1" x14ac:dyDescent="0.15">
      <c r="A34" s="86"/>
      <c r="B34" s="67" t="s">
        <v>98</v>
      </c>
      <c r="C34" s="119">
        <v>100</v>
      </c>
      <c r="D34" s="119">
        <v>36.182381868719268</v>
      </c>
      <c r="E34" s="119">
        <v>42.783835792174472</v>
      </c>
      <c r="F34" s="119">
        <v>21.862304896301048</v>
      </c>
      <c r="G34" s="119">
        <v>20.921530895873421</v>
      </c>
      <c r="H34" s="119">
        <v>7.8201838785546292</v>
      </c>
      <c r="I34" s="119">
        <v>12.625614710284369</v>
      </c>
      <c r="J34" s="119">
        <v>0.47573230703442382</v>
      </c>
      <c r="K34" s="120">
        <v>21.033782339106263</v>
      </c>
      <c r="L34" s="121">
        <v>100</v>
      </c>
      <c r="M34" s="122">
        <v>41.075596144089296</v>
      </c>
      <c r="N34" s="122">
        <v>47.102993404363268</v>
      </c>
      <c r="O34" s="122">
        <v>25.49467275494673</v>
      </c>
      <c r="P34" s="122">
        <v>21.608320649416541</v>
      </c>
      <c r="Q34" s="122">
        <v>7.833587011669203</v>
      </c>
      <c r="R34" s="122">
        <v>13.328259766615929</v>
      </c>
      <c r="S34" s="122">
        <v>0.44647387113140541</v>
      </c>
      <c r="T34" s="123">
        <v>11.821410451547438</v>
      </c>
    </row>
    <row r="35" spans="1:20" customFormat="1" x14ac:dyDescent="0.15">
      <c r="A35" s="86"/>
      <c r="B35" s="67" t="s">
        <v>99</v>
      </c>
      <c r="C35" s="119">
        <v>100</v>
      </c>
      <c r="D35" s="119">
        <v>47.132967295297206</v>
      </c>
      <c r="E35" s="119">
        <v>35.254237288135592</v>
      </c>
      <c r="F35" s="119">
        <v>20.835521604201478</v>
      </c>
      <c r="G35" s="119">
        <v>14.418715683934114</v>
      </c>
      <c r="H35" s="119">
        <v>5.1277154452136546</v>
      </c>
      <c r="I35" s="119">
        <v>8.737168775364049</v>
      </c>
      <c r="J35" s="119">
        <v>0.55383146335640965</v>
      </c>
      <c r="K35" s="120">
        <v>17.612795416567202</v>
      </c>
      <c r="L35" s="121">
        <v>99.999999999999986</v>
      </c>
      <c r="M35" s="122">
        <v>52.157708024608198</v>
      </c>
      <c r="N35" s="122">
        <v>37.567919529390629</v>
      </c>
      <c r="O35" s="122">
        <v>22.044097175445685</v>
      </c>
      <c r="P35" s="122">
        <v>15.523822353944947</v>
      </c>
      <c r="Q35" s="122">
        <v>5.1686200547846788</v>
      </c>
      <c r="R35" s="122">
        <v>9.6861107368988293</v>
      </c>
      <c r="S35" s="122">
        <v>0.66909156226143973</v>
      </c>
      <c r="T35" s="123">
        <v>10.274372446001168</v>
      </c>
    </row>
    <row r="36" spans="1:20" customFormat="1" x14ac:dyDescent="0.15">
      <c r="A36" s="86"/>
      <c r="B36" s="67" t="s">
        <v>100</v>
      </c>
      <c r="C36" s="119">
        <v>100</v>
      </c>
      <c r="D36" s="119">
        <v>61.105994825242291</v>
      </c>
      <c r="E36" s="119">
        <v>25.031794062184797</v>
      </c>
      <c r="F36" s="119">
        <v>14.120948997938868</v>
      </c>
      <c r="G36" s="119">
        <v>10.910845064245933</v>
      </c>
      <c r="H36" s="119">
        <v>3.2627285883436392</v>
      </c>
      <c r="I36" s="119">
        <v>6.9683813533307024</v>
      </c>
      <c r="J36" s="119">
        <v>0.67973512257159152</v>
      </c>
      <c r="K36" s="120">
        <v>13.862211112572906</v>
      </c>
      <c r="L36" s="121">
        <v>99.999999999999986</v>
      </c>
      <c r="M36" s="122">
        <v>62.270870430501724</v>
      </c>
      <c r="N36" s="122">
        <v>28.181627736461717</v>
      </c>
      <c r="O36" s="122">
        <v>15.203728920079607</v>
      </c>
      <c r="P36" s="122">
        <v>12.97789881638211</v>
      </c>
      <c r="Q36" s="122">
        <v>3.3308892845920188</v>
      </c>
      <c r="R36" s="122">
        <v>8.7566774903110911</v>
      </c>
      <c r="S36" s="122">
        <v>0.89033204147899858</v>
      </c>
      <c r="T36" s="123">
        <v>9.5475018330365558</v>
      </c>
    </row>
    <row r="37" spans="1:20" customFormat="1" x14ac:dyDescent="0.15">
      <c r="A37" s="86"/>
      <c r="B37" s="67" t="s">
        <v>101</v>
      </c>
      <c r="C37" s="119">
        <v>100</v>
      </c>
      <c r="D37" s="119">
        <v>67.080329557157569</v>
      </c>
      <c r="E37" s="119">
        <v>19.165808444902162</v>
      </c>
      <c r="F37" s="119">
        <v>9.5108135942327507</v>
      </c>
      <c r="G37" s="119">
        <v>9.6549948506694125</v>
      </c>
      <c r="H37" s="119">
        <v>2.0082389289392379</v>
      </c>
      <c r="I37" s="119">
        <v>7.0288362512873324</v>
      </c>
      <c r="J37" s="119">
        <v>0.61791967044284246</v>
      </c>
      <c r="K37" s="120">
        <v>13.753861997940268</v>
      </c>
      <c r="L37" s="121">
        <v>100</v>
      </c>
      <c r="M37" s="122">
        <v>70.926536731634187</v>
      </c>
      <c r="N37" s="122">
        <v>20.983508245877061</v>
      </c>
      <c r="O37" s="122">
        <v>10.524737631184408</v>
      </c>
      <c r="P37" s="122">
        <v>10.458770614692654</v>
      </c>
      <c r="Q37" s="122">
        <v>2.1049475262368817</v>
      </c>
      <c r="R37" s="122">
        <v>7.4242878560719632</v>
      </c>
      <c r="S37" s="122">
        <v>0.92953523238380809</v>
      </c>
      <c r="T37" s="123">
        <v>8.0899550224887555</v>
      </c>
    </row>
    <row r="38" spans="1:20" customFormat="1" x14ac:dyDescent="0.15">
      <c r="A38" s="86"/>
      <c r="B38" s="67" t="s">
        <v>102</v>
      </c>
      <c r="C38" s="119">
        <v>100</v>
      </c>
      <c r="D38" s="119">
        <v>73.732496378561081</v>
      </c>
      <c r="E38" s="119">
        <v>16.030902945436985</v>
      </c>
      <c r="F38" s="119">
        <v>7.5446644133268954</v>
      </c>
      <c r="G38" s="119">
        <v>8.486238532110093</v>
      </c>
      <c r="H38" s="119">
        <v>1.5692901979719942</v>
      </c>
      <c r="I38" s="119">
        <v>6.2228392081120232</v>
      </c>
      <c r="J38" s="119">
        <v>0.69410912602607433</v>
      </c>
      <c r="K38" s="120">
        <v>10.236600676001933</v>
      </c>
      <c r="L38" s="121">
        <v>100</v>
      </c>
      <c r="M38" s="122">
        <v>77.361853832442065</v>
      </c>
      <c r="N38" s="122">
        <v>15.940921823274765</v>
      </c>
      <c r="O38" s="122">
        <v>7.6266870384517444</v>
      </c>
      <c r="P38" s="122">
        <v>8.3142347848230198</v>
      </c>
      <c r="Q38" s="122">
        <v>1.6488413547237075</v>
      </c>
      <c r="R38" s="122">
        <v>6.1179017061370002</v>
      </c>
      <c r="S38" s="122">
        <v>0.54749172396231216</v>
      </c>
      <c r="T38" s="123">
        <v>6.6972243442831676</v>
      </c>
    </row>
    <row r="39" spans="1:20" customFormat="1" x14ac:dyDescent="0.15">
      <c r="A39" s="86"/>
      <c r="B39" s="67" t="s">
        <v>103</v>
      </c>
      <c r="C39" s="119">
        <v>100</v>
      </c>
      <c r="D39" s="119">
        <v>78.619038374425671</v>
      </c>
      <c r="E39" s="119">
        <v>12.314760887853492</v>
      </c>
      <c r="F39" s="119">
        <v>6.2835695334239299</v>
      </c>
      <c r="G39" s="119">
        <v>6.0311913544295601</v>
      </c>
      <c r="H39" s="119">
        <v>1.2748333656895101</v>
      </c>
      <c r="I39" s="119">
        <v>4.3292564550572701</v>
      </c>
      <c r="J39" s="119">
        <v>0.42710153368278003</v>
      </c>
      <c r="K39" s="120">
        <v>9.0662007377208305</v>
      </c>
      <c r="L39" s="121">
        <v>100</v>
      </c>
      <c r="M39" s="122">
        <v>82.664723032069972</v>
      </c>
      <c r="N39" s="122">
        <v>11.895043731778426</v>
      </c>
      <c r="O39" s="122">
        <v>6.5714285714285712</v>
      </c>
      <c r="P39" s="122">
        <v>5.3236151603498545</v>
      </c>
      <c r="Q39" s="122">
        <v>1.0962099125364433</v>
      </c>
      <c r="R39" s="122">
        <v>3.8892128279883385</v>
      </c>
      <c r="S39" s="122">
        <v>0.33819241982507287</v>
      </c>
      <c r="T39" s="123">
        <v>5.4402332361516041</v>
      </c>
    </row>
    <row r="40" spans="1:20" customFormat="1" x14ac:dyDescent="0.15">
      <c r="A40" s="86"/>
      <c r="B40" s="67" t="s">
        <v>104</v>
      </c>
      <c r="C40" s="119">
        <v>100</v>
      </c>
      <c r="D40" s="119">
        <v>83.623311838423163</v>
      </c>
      <c r="E40" s="119">
        <v>9.4050371091373659</v>
      </c>
      <c r="F40" s="119">
        <v>5.8948777223506514</v>
      </c>
      <c r="G40" s="119">
        <v>3.510159386786714</v>
      </c>
      <c r="H40" s="119">
        <v>1.2714442146246503</v>
      </c>
      <c r="I40" s="119">
        <v>2.09271200876019</v>
      </c>
      <c r="J40" s="119">
        <v>0.14600316340187372</v>
      </c>
      <c r="K40" s="120">
        <v>6.9716510524394693</v>
      </c>
      <c r="L40" s="121">
        <v>100</v>
      </c>
      <c r="M40" s="122">
        <v>86.296335188491028</v>
      </c>
      <c r="N40" s="122">
        <v>9.1095243095663143</v>
      </c>
      <c r="O40" s="122">
        <v>6.0012601071091041</v>
      </c>
      <c r="P40" s="122">
        <v>3.1082642024572089</v>
      </c>
      <c r="Q40" s="122">
        <v>0.96608211697994328</v>
      </c>
      <c r="R40" s="122">
        <v>2.047674052294445</v>
      </c>
      <c r="S40" s="122">
        <v>9.4508033182820542E-2</v>
      </c>
      <c r="T40" s="123">
        <v>4.5941405019426655</v>
      </c>
    </row>
    <row r="41" spans="1:20" customFormat="1" x14ac:dyDescent="0.15">
      <c r="A41" s="86"/>
      <c r="B41" s="67" t="s">
        <v>105</v>
      </c>
      <c r="C41" s="119">
        <v>100</v>
      </c>
      <c r="D41" s="119">
        <v>87.319804834774899</v>
      </c>
      <c r="E41" s="119">
        <v>6.9915724107340873</v>
      </c>
      <c r="F41" s="119">
        <v>4.9789310268352187</v>
      </c>
      <c r="G41" s="119">
        <v>2.012641383898869</v>
      </c>
      <c r="H41" s="119">
        <v>0.70414726103348857</v>
      </c>
      <c r="I41" s="119">
        <v>1.2752273231315148</v>
      </c>
      <c r="J41" s="119">
        <v>3.32667997338656E-2</v>
      </c>
      <c r="K41" s="120">
        <v>5.6886227544910177</v>
      </c>
      <c r="L41" s="121">
        <v>100</v>
      </c>
      <c r="M41" s="122">
        <v>88.821649554633851</v>
      </c>
      <c r="N41" s="122">
        <v>7.2346501665873388</v>
      </c>
      <c r="O41" s="122">
        <v>5.2695995104372066</v>
      </c>
      <c r="P41" s="122">
        <v>1.9650506561501326</v>
      </c>
      <c r="Q41" s="122">
        <v>0.74794315632011965</v>
      </c>
      <c r="R41" s="122">
        <v>1.2171074998300129</v>
      </c>
      <c r="S41" s="122">
        <v>0</v>
      </c>
      <c r="T41" s="123">
        <v>3.9437002787788127</v>
      </c>
    </row>
    <row r="42" spans="1:20" customFormat="1" x14ac:dyDescent="0.15">
      <c r="A42" s="86"/>
      <c r="B42" s="67" t="s">
        <v>106</v>
      </c>
      <c r="C42" s="119">
        <v>100</v>
      </c>
      <c r="D42" s="119">
        <v>88.767688679245282</v>
      </c>
      <c r="E42" s="119">
        <v>6.5448113207547181</v>
      </c>
      <c r="F42" s="119">
        <v>4.716981132075472</v>
      </c>
      <c r="G42" s="119">
        <v>1.8278301886792452</v>
      </c>
      <c r="H42" s="119">
        <v>0.77387971698113212</v>
      </c>
      <c r="I42" s="119">
        <v>1.0318396226415094</v>
      </c>
      <c r="J42" s="119">
        <v>2.2110849056603776E-2</v>
      </c>
      <c r="K42" s="120">
        <v>4.6875</v>
      </c>
      <c r="L42" s="121">
        <v>100</v>
      </c>
      <c r="M42" s="122">
        <v>90.549549549549539</v>
      </c>
      <c r="N42" s="122">
        <v>6.2072072072072073</v>
      </c>
      <c r="O42" s="122">
        <v>4.468468468468469</v>
      </c>
      <c r="P42" s="122">
        <v>1.7387387387387387</v>
      </c>
      <c r="Q42" s="122">
        <v>0.67567567567567566</v>
      </c>
      <c r="R42" s="122">
        <v>1.0360360360360361</v>
      </c>
      <c r="S42" s="122">
        <v>2.7027027027027029E-2</v>
      </c>
      <c r="T42" s="123">
        <v>3.2432432432432434</v>
      </c>
    </row>
    <row r="43" spans="1:20" customFormat="1" x14ac:dyDescent="0.15">
      <c r="A43" s="86"/>
      <c r="B43" s="67" t="s">
        <v>107</v>
      </c>
      <c r="C43" s="119">
        <v>100</v>
      </c>
      <c r="D43" s="119">
        <v>89.508094645080945</v>
      </c>
      <c r="E43" s="119">
        <v>5.8945620589456205</v>
      </c>
      <c r="F43" s="119">
        <v>4.4209215442092153</v>
      </c>
      <c r="G43" s="119">
        <v>1.4736405147364051</v>
      </c>
      <c r="H43" s="119">
        <v>0.51888750518887505</v>
      </c>
      <c r="I43" s="119">
        <v>0.92361975923619755</v>
      </c>
      <c r="J43" s="119">
        <v>3.1133250311332503E-2</v>
      </c>
      <c r="K43" s="120">
        <v>4.5973432959734328</v>
      </c>
      <c r="L43" s="121">
        <v>100</v>
      </c>
      <c r="M43" s="122">
        <v>91.288016478856164</v>
      </c>
      <c r="N43" s="122">
        <v>5.7797164667393677</v>
      </c>
      <c r="O43" s="122">
        <v>4.0712468193384224</v>
      </c>
      <c r="P43" s="122">
        <v>1.7084696474009449</v>
      </c>
      <c r="Q43" s="122">
        <v>0.71489155458621101</v>
      </c>
      <c r="R43" s="122">
        <v>0.96934448079486257</v>
      </c>
      <c r="S43" s="122">
        <v>2.4233612019871561E-2</v>
      </c>
      <c r="T43" s="123">
        <v>2.9322670544044591</v>
      </c>
    </row>
    <row r="44" spans="1:20" customFormat="1" x14ac:dyDescent="0.15">
      <c r="A44" s="86"/>
      <c r="B44" s="67" t="s">
        <v>108</v>
      </c>
      <c r="C44" s="119">
        <v>100</v>
      </c>
      <c r="D44" s="119">
        <v>88.377535101404064</v>
      </c>
      <c r="E44" s="119">
        <v>7.5663026521060841</v>
      </c>
      <c r="F44" s="119">
        <v>5.6786271450858035</v>
      </c>
      <c r="G44" s="119">
        <v>1.8876755070202806</v>
      </c>
      <c r="H44" s="119">
        <v>0.76443057722308894</v>
      </c>
      <c r="I44" s="119">
        <v>1.1076443057722309</v>
      </c>
      <c r="J44" s="119">
        <v>1.5600624024960999E-2</v>
      </c>
      <c r="K44" s="120">
        <v>4.0561622464898601</v>
      </c>
      <c r="L44" s="121">
        <v>100</v>
      </c>
      <c r="M44" s="122">
        <v>90.189873417721529</v>
      </c>
      <c r="N44" s="122">
        <v>6.2732688011913629</v>
      </c>
      <c r="O44" s="122">
        <v>4.0022338049143711</v>
      </c>
      <c r="P44" s="122">
        <v>2.2710349962769918</v>
      </c>
      <c r="Q44" s="122">
        <v>1.0424422933730455</v>
      </c>
      <c r="R44" s="122">
        <v>1.2099776619508562</v>
      </c>
      <c r="S44" s="122">
        <v>1.8615040953090096E-2</v>
      </c>
      <c r="T44" s="123">
        <v>3.536857781087118</v>
      </c>
    </row>
    <row r="45" spans="1:20" customFormat="1" x14ac:dyDescent="0.15">
      <c r="A45" s="86"/>
      <c r="B45" s="67" t="s">
        <v>109</v>
      </c>
      <c r="C45" s="119">
        <v>100</v>
      </c>
      <c r="D45" s="119">
        <v>81.871962814282696</v>
      </c>
      <c r="E45" s="119">
        <v>13.522079019649272</v>
      </c>
      <c r="F45" s="119">
        <v>10.20494401014156</v>
      </c>
      <c r="G45" s="119">
        <v>3.3171350095077115</v>
      </c>
      <c r="H45" s="119">
        <v>1.669131628987957</v>
      </c>
      <c r="I45" s="119">
        <v>1.6480033805197549</v>
      </c>
      <c r="J45" s="119">
        <v>0</v>
      </c>
      <c r="K45" s="120">
        <v>4.6059581660680333</v>
      </c>
      <c r="L45" s="121">
        <v>100</v>
      </c>
      <c r="M45" s="122">
        <v>83.922155688622752</v>
      </c>
      <c r="N45" s="122">
        <v>11.646706586826348</v>
      </c>
      <c r="O45" s="122">
        <v>8.9221556886227535</v>
      </c>
      <c r="P45" s="122">
        <v>2.7245508982035926</v>
      </c>
      <c r="Q45" s="122">
        <v>1.6167664670658684</v>
      </c>
      <c r="R45" s="122">
        <v>1.1077844311377245</v>
      </c>
      <c r="S45" s="122">
        <v>0</v>
      </c>
      <c r="T45" s="123">
        <v>4.431137724550898</v>
      </c>
    </row>
    <row r="46" spans="1:20" customFormat="1" ht="14.25" thickBot="1" x14ac:dyDescent="0.2">
      <c r="A46" s="86"/>
      <c r="B46" s="67" t="s">
        <v>110</v>
      </c>
      <c r="C46" s="119">
        <v>100</v>
      </c>
      <c r="D46" s="119">
        <v>3.4482758620689653</v>
      </c>
      <c r="E46" s="119">
        <v>0.68965517241379315</v>
      </c>
      <c r="F46" s="119">
        <v>0.45977011494252873</v>
      </c>
      <c r="G46" s="119">
        <v>0.22988505747126436</v>
      </c>
      <c r="H46" s="119">
        <v>0</v>
      </c>
      <c r="I46" s="119">
        <v>0</v>
      </c>
      <c r="J46" s="119">
        <v>0.22988505747126436</v>
      </c>
      <c r="K46" s="120">
        <v>95.862068965517238</v>
      </c>
      <c r="L46" s="121">
        <v>100</v>
      </c>
      <c r="M46" s="122">
        <v>0.81018518518518512</v>
      </c>
      <c r="N46" s="122">
        <v>0.28935185185185186</v>
      </c>
      <c r="O46" s="122">
        <v>0.15432098765432098</v>
      </c>
      <c r="P46" s="122">
        <v>0.13503086419753085</v>
      </c>
      <c r="Q46" s="122">
        <v>3.8580246913580245E-2</v>
      </c>
      <c r="R46" s="122">
        <v>7.716049382716049E-2</v>
      </c>
      <c r="S46" s="122">
        <v>1.9290123456790122E-2</v>
      </c>
      <c r="T46" s="123">
        <v>98.900462962962962</v>
      </c>
    </row>
    <row r="47" spans="1:20" customFormat="1" ht="21" customHeight="1" x14ac:dyDescent="0.15">
      <c r="A47" s="135" t="s">
        <v>112</v>
      </c>
      <c r="B47" s="136"/>
      <c r="C47" s="125"/>
      <c r="D47" s="125"/>
      <c r="E47" s="125"/>
      <c r="F47" s="125"/>
      <c r="G47" s="125"/>
      <c r="H47" s="125"/>
      <c r="I47" s="125"/>
      <c r="J47" s="125"/>
      <c r="K47" s="126"/>
      <c r="L47" s="127"/>
      <c r="M47" s="128"/>
      <c r="N47" s="128"/>
      <c r="O47" s="128"/>
      <c r="P47" s="128"/>
      <c r="Q47" s="128"/>
      <c r="R47" s="128"/>
      <c r="S47" s="128"/>
      <c r="T47" s="129"/>
    </row>
    <row r="48" spans="1:20" customFormat="1" x14ac:dyDescent="0.15">
      <c r="A48" s="86"/>
      <c r="B48" s="67" t="s">
        <v>113</v>
      </c>
      <c r="C48" s="119">
        <v>100.00000000000001</v>
      </c>
      <c r="D48" s="119">
        <v>69.564078664581686</v>
      </c>
      <c r="E48" s="119">
        <v>20.707611483858045</v>
      </c>
      <c r="F48" s="119">
        <v>12.233759831146921</v>
      </c>
      <c r="G48" s="119">
        <v>8.4738516527111241</v>
      </c>
      <c r="H48" s="119">
        <v>3.2160656924747912</v>
      </c>
      <c r="I48" s="119">
        <v>4.7902046727316145</v>
      </c>
      <c r="J48" s="119">
        <v>0.46758128750471817</v>
      </c>
      <c r="K48" s="120">
        <v>9.7283098515602742</v>
      </c>
      <c r="L48" s="121">
        <v>100</v>
      </c>
      <c r="M48" s="122">
        <v>70.233419151104087</v>
      </c>
      <c r="N48" s="122">
        <v>21.630356156712065</v>
      </c>
      <c r="O48" s="122">
        <v>12.471707358809025</v>
      </c>
      <c r="P48" s="122">
        <v>9.1586487979030391</v>
      </c>
      <c r="Q48" s="122">
        <v>3.3822831675313263</v>
      </c>
      <c r="R48" s="122">
        <v>5.1976790311666292</v>
      </c>
      <c r="S48" s="122">
        <v>0.57868659920508381</v>
      </c>
      <c r="T48" s="123">
        <v>8.136224692183843</v>
      </c>
    </row>
    <row r="49" spans="1:20" customFormat="1" x14ac:dyDescent="0.15">
      <c r="A49" s="86"/>
      <c r="B49" s="67" t="s">
        <v>92</v>
      </c>
      <c r="C49" s="119">
        <v>100</v>
      </c>
      <c r="D49" s="119">
        <v>64.845075453165464</v>
      </c>
      <c r="E49" s="119">
        <v>23.564603982498436</v>
      </c>
      <c r="F49" s="119">
        <v>15.403160996517546</v>
      </c>
      <c r="G49" s="119">
        <v>8.1614429859808908</v>
      </c>
      <c r="H49" s="119">
        <v>2.6609518707027413</v>
      </c>
      <c r="I49" s="119">
        <v>5.1433163675328153</v>
      </c>
      <c r="J49" s="119">
        <v>0.35717474774533436</v>
      </c>
      <c r="K49" s="120">
        <v>11.590320564336102</v>
      </c>
      <c r="L49" s="121">
        <v>100</v>
      </c>
      <c r="M49" s="122">
        <v>72.204636838052878</v>
      </c>
      <c r="N49" s="122">
        <v>19.66806399178715</v>
      </c>
      <c r="O49" s="122">
        <v>12.832577637094705</v>
      </c>
      <c r="P49" s="122">
        <v>6.8354863546924456</v>
      </c>
      <c r="Q49" s="122">
        <v>2.1900932500641632</v>
      </c>
      <c r="R49" s="122">
        <v>4.209085464967063</v>
      </c>
      <c r="S49" s="122">
        <v>0.43630763966121994</v>
      </c>
      <c r="T49" s="123">
        <v>8.1272991701599793</v>
      </c>
    </row>
    <row r="50" spans="1:20" customFormat="1" x14ac:dyDescent="0.15">
      <c r="A50" s="86"/>
      <c r="B50" s="124" t="s">
        <v>93</v>
      </c>
      <c r="C50" s="119">
        <v>100</v>
      </c>
      <c r="D50" s="119">
        <v>55.462899931926479</v>
      </c>
      <c r="E50" s="119">
        <v>33.968686181075562</v>
      </c>
      <c r="F50" s="119">
        <v>22.106875425459496</v>
      </c>
      <c r="G50" s="119">
        <v>11.861810755616066</v>
      </c>
      <c r="H50" s="119">
        <v>3.8206262763784888</v>
      </c>
      <c r="I50" s="119">
        <v>7.2753573859768554</v>
      </c>
      <c r="J50" s="119">
        <v>0.76582709326072151</v>
      </c>
      <c r="K50" s="120">
        <v>10.568413886997957</v>
      </c>
      <c r="L50" s="121">
        <v>99.999999999999986</v>
      </c>
      <c r="M50" s="122">
        <v>56.434121765861157</v>
      </c>
      <c r="N50" s="122">
        <v>36.008880539663565</v>
      </c>
      <c r="O50" s="122">
        <v>23.627358893348134</v>
      </c>
      <c r="P50" s="122">
        <v>12.381521646315431</v>
      </c>
      <c r="Q50" s="122">
        <v>4.0730936726154896</v>
      </c>
      <c r="R50" s="122">
        <v>7.428912987789257</v>
      </c>
      <c r="S50" s="122">
        <v>0.87951498591068222</v>
      </c>
      <c r="T50" s="123">
        <v>7.5569976944752799</v>
      </c>
    </row>
    <row r="51" spans="1:20" customFormat="1" x14ac:dyDescent="0.15">
      <c r="A51" s="86"/>
      <c r="B51" s="67" t="s">
        <v>94</v>
      </c>
      <c r="C51" s="119">
        <v>100</v>
      </c>
      <c r="D51" s="119">
        <v>72.691785471826208</v>
      </c>
      <c r="E51" s="119">
        <v>17.3285811269518</v>
      </c>
      <c r="F51" s="119">
        <v>11.659877800407333</v>
      </c>
      <c r="G51" s="119">
        <v>5.6687033265444668</v>
      </c>
      <c r="H51" s="119">
        <v>1.2983706720977597</v>
      </c>
      <c r="I51" s="119">
        <v>3.6744738628649012</v>
      </c>
      <c r="J51" s="119">
        <v>0.69585879158180586</v>
      </c>
      <c r="K51" s="120">
        <v>9.9796334012219958</v>
      </c>
      <c r="L51" s="121">
        <v>100</v>
      </c>
      <c r="M51" s="122">
        <v>72.959452343338597</v>
      </c>
      <c r="N51" s="122">
        <v>20.054414604177637</v>
      </c>
      <c r="O51" s="122">
        <v>13.278918729155695</v>
      </c>
      <c r="P51" s="122">
        <v>6.7754958750219423</v>
      </c>
      <c r="Q51" s="122">
        <v>2.2643496577145865</v>
      </c>
      <c r="R51" s="122">
        <v>3.7563629980691591</v>
      </c>
      <c r="S51" s="122">
        <v>0.75478321923819558</v>
      </c>
      <c r="T51" s="123">
        <v>6.9861330524837628</v>
      </c>
    </row>
    <row r="52" spans="1:20" customFormat="1" x14ac:dyDescent="0.15">
      <c r="A52" s="86"/>
      <c r="B52" s="67" t="s">
        <v>95</v>
      </c>
      <c r="C52" s="119">
        <v>100</v>
      </c>
      <c r="D52" s="119">
        <v>73.624710699661748</v>
      </c>
      <c r="E52" s="119">
        <v>15.924870927541393</v>
      </c>
      <c r="F52" s="119">
        <v>8.7502225387217365</v>
      </c>
      <c r="G52" s="119">
        <v>7.1746483888196542</v>
      </c>
      <c r="H52" s="119">
        <v>2.5547445255474455</v>
      </c>
      <c r="I52" s="119">
        <v>3.8810753071034361</v>
      </c>
      <c r="J52" s="119">
        <v>0.7388285561687733</v>
      </c>
      <c r="K52" s="120">
        <v>10.450418372796868</v>
      </c>
      <c r="L52" s="121">
        <v>100</v>
      </c>
      <c r="M52" s="122">
        <v>74.488031309729692</v>
      </c>
      <c r="N52" s="122">
        <v>18.103212887958499</v>
      </c>
      <c r="O52" s="122">
        <v>9.7933921907709109</v>
      </c>
      <c r="P52" s="122">
        <v>8.3098206971875843</v>
      </c>
      <c r="Q52" s="122">
        <v>2.8124146718849548</v>
      </c>
      <c r="R52" s="122">
        <v>4.8147811049422042</v>
      </c>
      <c r="S52" s="122">
        <v>0.68262492036042599</v>
      </c>
      <c r="T52" s="123">
        <v>7.4087558023118225</v>
      </c>
    </row>
    <row r="53" spans="1:20" customFormat="1" x14ac:dyDescent="0.15">
      <c r="A53" s="86"/>
      <c r="B53" s="67" t="s">
        <v>96</v>
      </c>
      <c r="C53" s="119">
        <v>100</v>
      </c>
      <c r="D53" s="119">
        <v>50.455927051671736</v>
      </c>
      <c r="E53" s="119">
        <v>31.408308004052689</v>
      </c>
      <c r="F53" s="119">
        <v>10.767246937459705</v>
      </c>
      <c r="G53" s="119">
        <v>20.641061066592982</v>
      </c>
      <c r="H53" s="119">
        <v>7.0461453440176847</v>
      </c>
      <c r="I53" s="119">
        <v>11.522520033158331</v>
      </c>
      <c r="J53" s="119">
        <v>2.0723956894169659</v>
      </c>
      <c r="K53" s="120">
        <v>18.135764944275582</v>
      </c>
      <c r="L53" s="121">
        <v>100</v>
      </c>
      <c r="M53" s="122">
        <v>55.161827909832475</v>
      </c>
      <c r="N53" s="122">
        <v>34.35663538286115</v>
      </c>
      <c r="O53" s="122">
        <v>11.560389439522849</v>
      </c>
      <c r="P53" s="122">
        <v>22.796245943338302</v>
      </c>
      <c r="Q53" s="122">
        <v>7.5519691255153054</v>
      </c>
      <c r="R53" s="122">
        <v>12.867292342776949</v>
      </c>
      <c r="S53" s="122">
        <v>2.3769844750460489</v>
      </c>
      <c r="T53" s="123">
        <v>10.481536707306377</v>
      </c>
    </row>
    <row r="54" spans="1:20" customFormat="1" x14ac:dyDescent="0.15">
      <c r="A54" s="86"/>
      <c r="B54" s="67" t="s">
        <v>97</v>
      </c>
      <c r="C54" s="119">
        <v>100</v>
      </c>
      <c r="D54" s="119">
        <v>37.76223776223776</v>
      </c>
      <c r="E54" s="119">
        <v>44.799411115200591</v>
      </c>
      <c r="F54" s="119">
        <v>18.910563121089439</v>
      </c>
      <c r="G54" s="119">
        <v>25.888847994111153</v>
      </c>
      <c r="H54" s="119">
        <v>10.217151269782848</v>
      </c>
      <c r="I54" s="119">
        <v>14.758925285241077</v>
      </c>
      <c r="J54" s="119">
        <v>0.91277143908722858</v>
      </c>
      <c r="K54" s="120">
        <v>17.438351122561649</v>
      </c>
      <c r="L54" s="121">
        <v>100</v>
      </c>
      <c r="M54" s="122">
        <v>41.154055525313012</v>
      </c>
      <c r="N54" s="122">
        <v>48.326075122482308</v>
      </c>
      <c r="O54" s="122">
        <v>20.250408274360371</v>
      </c>
      <c r="P54" s="122">
        <v>28.075666848121937</v>
      </c>
      <c r="Q54" s="122">
        <v>10.519869352204681</v>
      </c>
      <c r="R54" s="122">
        <v>16.310560696788244</v>
      </c>
      <c r="S54" s="122">
        <v>1.2452367991290147</v>
      </c>
      <c r="T54" s="123">
        <v>10.519869352204681</v>
      </c>
    </row>
    <row r="55" spans="1:20" customFormat="1" x14ac:dyDescent="0.15">
      <c r="A55" s="86"/>
      <c r="B55" s="67" t="s">
        <v>98</v>
      </c>
      <c r="C55" s="119">
        <v>100</v>
      </c>
      <c r="D55" s="119">
        <v>35.692491773855814</v>
      </c>
      <c r="E55" s="119">
        <v>48.279988034699372</v>
      </c>
      <c r="F55" s="119">
        <v>25.498055638647919</v>
      </c>
      <c r="G55" s="119">
        <v>22.781932396051452</v>
      </c>
      <c r="H55" s="119">
        <v>9.2671253365240798</v>
      </c>
      <c r="I55" s="119">
        <v>12.958420580317082</v>
      </c>
      <c r="J55" s="119">
        <v>0.55638647921029016</v>
      </c>
      <c r="K55" s="120">
        <v>16.027520191444811</v>
      </c>
      <c r="L55" s="121">
        <v>100</v>
      </c>
      <c r="M55" s="122">
        <v>39.858006545010817</v>
      </c>
      <c r="N55" s="122">
        <v>51.017804648066999</v>
      </c>
      <c r="O55" s="122">
        <v>26.823451106550557</v>
      </c>
      <c r="P55" s="122">
        <v>24.194353541516445</v>
      </c>
      <c r="Q55" s="122">
        <v>9.7675966498419218</v>
      </c>
      <c r="R55" s="122">
        <v>13.472738365965945</v>
      </c>
      <c r="S55" s="122">
        <v>0.95401852570858059</v>
      </c>
      <c r="T55" s="123">
        <v>9.1241888069221808</v>
      </c>
    </row>
    <row r="56" spans="1:20" customFormat="1" x14ac:dyDescent="0.15">
      <c r="A56" s="86"/>
      <c r="B56" s="67" t="s">
        <v>99</v>
      </c>
      <c r="C56" s="119">
        <v>100</v>
      </c>
      <c r="D56" s="119">
        <v>50.429060279020796</v>
      </c>
      <c r="E56" s="119">
        <v>35.919978941826798</v>
      </c>
      <c r="F56" s="119">
        <v>21.605685706764937</v>
      </c>
      <c r="G56" s="119">
        <v>14.314293235061859</v>
      </c>
      <c r="H56" s="119">
        <v>5.5225059226112139</v>
      </c>
      <c r="I56" s="119">
        <v>8.0705448802316386</v>
      </c>
      <c r="J56" s="119">
        <v>0.72124243221900497</v>
      </c>
      <c r="K56" s="120">
        <v>13.650960779152408</v>
      </c>
      <c r="L56" s="121">
        <v>100</v>
      </c>
      <c r="M56" s="122">
        <v>53.083839611178618</v>
      </c>
      <c r="N56" s="122">
        <v>38.911300121506684</v>
      </c>
      <c r="O56" s="122">
        <v>23.125151883353585</v>
      </c>
      <c r="P56" s="122">
        <v>15.786148238153096</v>
      </c>
      <c r="Q56" s="122">
        <v>5.8809234507897932</v>
      </c>
      <c r="R56" s="122">
        <v>8.9623329283110564</v>
      </c>
      <c r="S56" s="122">
        <v>0.94289185905224793</v>
      </c>
      <c r="T56" s="123">
        <v>8.0048602673147027</v>
      </c>
    </row>
    <row r="57" spans="1:20" customFormat="1" x14ac:dyDescent="0.15">
      <c r="A57" s="86"/>
      <c r="B57" s="67" t="s">
        <v>100</v>
      </c>
      <c r="C57" s="119">
        <v>100</v>
      </c>
      <c r="D57" s="119">
        <v>65.19474313022701</v>
      </c>
      <c r="E57" s="119">
        <v>23.985663082437274</v>
      </c>
      <c r="F57" s="119">
        <v>14.532855436081244</v>
      </c>
      <c r="G57" s="119">
        <v>9.4528076463560335</v>
      </c>
      <c r="H57" s="119">
        <v>3.354838709677419</v>
      </c>
      <c r="I57" s="119">
        <v>5.438470728793309</v>
      </c>
      <c r="J57" s="119">
        <v>0.65949820788530467</v>
      </c>
      <c r="K57" s="120">
        <v>10.819593787335723</v>
      </c>
      <c r="L57" s="121">
        <v>99.999999999999986</v>
      </c>
      <c r="M57" s="122">
        <v>68.198238880108377</v>
      </c>
      <c r="N57" s="122">
        <v>24.412960036125536</v>
      </c>
      <c r="O57" s="122">
        <v>14.461503725445922</v>
      </c>
      <c r="P57" s="122">
        <v>9.9514563106796121</v>
      </c>
      <c r="Q57" s="122">
        <v>3.2738767216075861</v>
      </c>
      <c r="R57" s="122">
        <v>5.7236396477760216</v>
      </c>
      <c r="S57" s="122">
        <v>0.95393994129600368</v>
      </c>
      <c r="T57" s="123">
        <v>7.3888010837660874</v>
      </c>
    </row>
    <row r="58" spans="1:20" customFormat="1" x14ac:dyDescent="0.15">
      <c r="A58" s="86"/>
      <c r="B58" s="67" t="s">
        <v>101</v>
      </c>
      <c r="C58" s="119">
        <v>100</v>
      </c>
      <c r="D58" s="119">
        <v>74.001005979992172</v>
      </c>
      <c r="E58" s="119">
        <v>15.307662214273737</v>
      </c>
      <c r="F58" s="119">
        <v>9.7300620354328498</v>
      </c>
      <c r="G58" s="119">
        <v>5.5776001788408873</v>
      </c>
      <c r="H58" s="119">
        <v>2.0454926507572795</v>
      </c>
      <c r="I58" s="119">
        <v>2.9396970882468003</v>
      </c>
      <c r="J58" s="119">
        <v>0.59241043983680763</v>
      </c>
      <c r="K58" s="120">
        <v>10.691331805734086</v>
      </c>
      <c r="L58" s="121">
        <v>99.999999999999986</v>
      </c>
      <c r="M58" s="122">
        <v>77.98566626498382</v>
      </c>
      <c r="N58" s="122">
        <v>15.798820320923449</v>
      </c>
      <c r="O58" s="122">
        <v>10.242912411999747</v>
      </c>
      <c r="P58" s="122">
        <v>5.5559079089237011</v>
      </c>
      <c r="Q58" s="122">
        <v>1.9153929092408195</v>
      </c>
      <c r="R58" s="122">
        <v>2.9301706095008564</v>
      </c>
      <c r="S58" s="122">
        <v>0.71034439018202578</v>
      </c>
      <c r="T58" s="123">
        <v>6.2155134140927251</v>
      </c>
    </row>
    <row r="59" spans="1:20" customFormat="1" x14ac:dyDescent="0.15">
      <c r="A59" s="86"/>
      <c r="B59" s="67" t="s">
        <v>102</v>
      </c>
      <c r="C59" s="119">
        <v>100</v>
      </c>
      <c r="D59" s="119">
        <v>79.956552296977833</v>
      </c>
      <c r="E59" s="119">
        <v>12.069516324835474</v>
      </c>
      <c r="F59" s="119">
        <v>8.0697718995591341</v>
      </c>
      <c r="G59" s="119">
        <v>3.9997444252763401</v>
      </c>
      <c r="H59" s="119">
        <v>1.7315187527953486</v>
      </c>
      <c r="I59" s="119">
        <v>1.9040316912657336</v>
      </c>
      <c r="J59" s="119">
        <v>0.36419398121525781</v>
      </c>
      <c r="K59" s="120">
        <v>7.9739313781866983</v>
      </c>
      <c r="L59" s="121">
        <v>100</v>
      </c>
      <c r="M59" s="122">
        <v>83.803981218173405</v>
      </c>
      <c r="N59" s="122">
        <v>11.097149659414059</v>
      </c>
      <c r="O59" s="122">
        <v>7.6317703855565107</v>
      </c>
      <c r="P59" s="122">
        <v>3.4653792738575486</v>
      </c>
      <c r="Q59" s="122">
        <v>1.1970107797103366</v>
      </c>
      <c r="R59" s="122">
        <v>1.9972224059255341</v>
      </c>
      <c r="S59" s="122">
        <v>0.27114608822167846</v>
      </c>
      <c r="T59" s="123">
        <v>5.0988691224125384</v>
      </c>
    </row>
    <row r="60" spans="1:20" customFormat="1" x14ac:dyDescent="0.15">
      <c r="A60" s="86"/>
      <c r="B60" s="67" t="s">
        <v>103</v>
      </c>
      <c r="C60" s="119">
        <v>99.999999999999986</v>
      </c>
      <c r="D60" s="119">
        <v>84.151322397053889</v>
      </c>
      <c r="E60" s="119">
        <v>9.2266488115165721</v>
      </c>
      <c r="F60" s="119">
        <v>6.4010713090056921</v>
      </c>
      <c r="G60" s="119">
        <v>2.8255775025108805</v>
      </c>
      <c r="H60" s="119">
        <v>1.0646133244057583</v>
      </c>
      <c r="I60" s="119">
        <v>1.5801807833947104</v>
      </c>
      <c r="J60" s="119">
        <v>0.18078339471041177</v>
      </c>
      <c r="K60" s="120">
        <v>6.6220287914295284</v>
      </c>
      <c r="L60" s="121">
        <v>100</v>
      </c>
      <c r="M60" s="122">
        <v>86.938987152157637</v>
      </c>
      <c r="N60" s="122">
        <v>9.102955579881316</v>
      </c>
      <c r="O60" s="122">
        <v>6.4181598202454335</v>
      </c>
      <c r="P60" s="122">
        <v>2.684795759635882</v>
      </c>
      <c r="Q60" s="122">
        <v>1.0255228438094142</v>
      </c>
      <c r="R60" s="122">
        <v>1.5613297228783776</v>
      </c>
      <c r="S60" s="122">
        <v>9.7943192948090105E-2</v>
      </c>
      <c r="T60" s="123">
        <v>3.9580572679610531</v>
      </c>
    </row>
    <row r="61" spans="1:20" customFormat="1" x14ac:dyDescent="0.15">
      <c r="A61" s="86"/>
      <c r="B61" s="67" t="s">
        <v>104</v>
      </c>
      <c r="C61" s="119">
        <v>100</v>
      </c>
      <c r="D61" s="119">
        <v>87.080223880597018</v>
      </c>
      <c r="E61" s="119">
        <v>7.6842350746268657</v>
      </c>
      <c r="F61" s="119">
        <v>5.5795242537313428</v>
      </c>
      <c r="G61" s="119">
        <v>2.1047108208955221</v>
      </c>
      <c r="H61" s="119">
        <v>0.93283582089552231</v>
      </c>
      <c r="I61" s="119">
        <v>1.148554104477612</v>
      </c>
      <c r="J61" s="119">
        <v>2.3320895522388058E-2</v>
      </c>
      <c r="K61" s="120">
        <v>5.2355410447761193</v>
      </c>
      <c r="L61" s="121">
        <v>100</v>
      </c>
      <c r="M61" s="122">
        <v>88.702290076335871</v>
      </c>
      <c r="N61" s="122">
        <v>7.7709923664122131</v>
      </c>
      <c r="O61" s="122">
        <v>5.7201017811704835</v>
      </c>
      <c r="P61" s="122">
        <v>2.0508905852417305</v>
      </c>
      <c r="Q61" s="122">
        <v>0.8346055979643765</v>
      </c>
      <c r="R61" s="122">
        <v>1.1857506361323156</v>
      </c>
      <c r="S61" s="122">
        <v>3.053435114503817E-2</v>
      </c>
      <c r="T61" s="123">
        <v>3.5267175572519087</v>
      </c>
    </row>
    <row r="62" spans="1:20" customFormat="1" x14ac:dyDescent="0.15">
      <c r="A62" s="86"/>
      <c r="B62" s="67" t="s">
        <v>105</v>
      </c>
      <c r="C62" s="119">
        <v>100</v>
      </c>
      <c r="D62" s="119">
        <v>88.681215411924398</v>
      </c>
      <c r="E62" s="119">
        <v>6.6878980891719744</v>
      </c>
      <c r="F62" s="119">
        <v>4.8136159548919286</v>
      </c>
      <c r="G62" s="119">
        <v>1.8742821342800458</v>
      </c>
      <c r="H62" s="119">
        <v>0.76224287355121645</v>
      </c>
      <c r="I62" s="119">
        <v>1.091155894330166</v>
      </c>
      <c r="J62" s="119">
        <v>2.0883366398663464E-2</v>
      </c>
      <c r="K62" s="120">
        <v>4.6308864989036236</v>
      </c>
      <c r="L62" s="121">
        <v>100</v>
      </c>
      <c r="M62" s="122">
        <v>90.080153895479327</v>
      </c>
      <c r="N62" s="122">
        <v>6.6110932991343381</v>
      </c>
      <c r="O62" s="122">
        <v>4.8541199102276371</v>
      </c>
      <c r="P62" s="122">
        <v>1.7569733889067007</v>
      </c>
      <c r="Q62" s="122">
        <v>0.66688041038794488</v>
      </c>
      <c r="R62" s="122">
        <v>1.0772683552420648</v>
      </c>
      <c r="S62" s="122">
        <v>1.2824623276691248E-2</v>
      </c>
      <c r="T62" s="123">
        <v>3.3087528053863418</v>
      </c>
    </row>
    <row r="63" spans="1:20" customFormat="1" x14ac:dyDescent="0.15">
      <c r="A63" s="86"/>
      <c r="B63" s="67" t="s">
        <v>106</v>
      </c>
      <c r="C63" s="119">
        <v>100</v>
      </c>
      <c r="D63" s="119">
        <v>89.534107595781606</v>
      </c>
      <c r="E63" s="119">
        <v>6.1407021759444662</v>
      </c>
      <c r="F63" s="119">
        <v>4.5054064877853426</v>
      </c>
      <c r="G63" s="119">
        <v>1.6352956881591243</v>
      </c>
      <c r="H63" s="119">
        <v>0.74756374315845675</v>
      </c>
      <c r="I63" s="119">
        <v>0.88773194500066743</v>
      </c>
      <c r="J63" s="119">
        <v>0</v>
      </c>
      <c r="K63" s="120">
        <v>4.3251902282739287</v>
      </c>
      <c r="L63" s="121">
        <v>100</v>
      </c>
      <c r="M63" s="122">
        <v>90.503240259220746</v>
      </c>
      <c r="N63" s="122">
        <v>6.2244979598367864</v>
      </c>
      <c r="O63" s="122">
        <v>4.6163693095447638</v>
      </c>
      <c r="P63" s="122">
        <v>1.6081286502920233</v>
      </c>
      <c r="Q63" s="122">
        <v>0.74405952476198101</v>
      </c>
      <c r="R63" s="122">
        <v>0.84806784542763425</v>
      </c>
      <c r="S63" s="122">
        <v>1.6001280102408193E-2</v>
      </c>
      <c r="T63" s="123">
        <v>3.272261780942475</v>
      </c>
    </row>
    <row r="64" spans="1:20" customFormat="1" x14ac:dyDescent="0.15">
      <c r="A64" s="86"/>
      <c r="B64" s="67" t="s">
        <v>107</v>
      </c>
      <c r="C64" s="119">
        <v>99.999999999999986</v>
      </c>
      <c r="D64" s="119">
        <v>87.618236046016193</v>
      </c>
      <c r="E64" s="119">
        <v>7.3285044737963352</v>
      </c>
      <c r="F64" s="119">
        <v>5.5645504899872176</v>
      </c>
      <c r="G64" s="119">
        <v>1.7639539838091178</v>
      </c>
      <c r="H64" s="119">
        <v>0.75841499786962074</v>
      </c>
      <c r="I64" s="119">
        <v>0.99701746910950151</v>
      </c>
      <c r="J64" s="119">
        <v>8.5215168299957386E-3</v>
      </c>
      <c r="K64" s="120">
        <v>5.0532594801874735</v>
      </c>
      <c r="L64" s="121">
        <v>100</v>
      </c>
      <c r="M64" s="122">
        <v>89.242299606982911</v>
      </c>
      <c r="N64" s="122">
        <v>7.0011881912073841</v>
      </c>
      <c r="O64" s="122">
        <v>5.0269628004752764</v>
      </c>
      <c r="P64" s="122">
        <v>1.9742253907321083</v>
      </c>
      <c r="Q64" s="122">
        <v>1.0145324924595558</v>
      </c>
      <c r="R64" s="122">
        <v>0.94141303354355177</v>
      </c>
      <c r="S64" s="122">
        <v>1.8279864729001005E-2</v>
      </c>
      <c r="T64" s="123">
        <v>3.7565122018097066</v>
      </c>
    </row>
    <row r="65" spans="1:20" customFormat="1" x14ac:dyDescent="0.15">
      <c r="A65" s="86"/>
      <c r="B65" s="67" t="s">
        <v>108</v>
      </c>
      <c r="C65" s="119">
        <v>100</v>
      </c>
      <c r="D65" s="119">
        <v>85.028277634961441</v>
      </c>
      <c r="E65" s="119">
        <v>10.303341902313624</v>
      </c>
      <c r="F65" s="119">
        <v>7.5578406169665806</v>
      </c>
      <c r="G65" s="119">
        <v>2.7455012853470437</v>
      </c>
      <c r="H65" s="119">
        <v>1.501285347043702</v>
      </c>
      <c r="I65" s="119">
        <v>1.2442159383033418</v>
      </c>
      <c r="J65" s="119">
        <v>0</v>
      </c>
      <c r="K65" s="120">
        <v>4.6683804627249357</v>
      </c>
      <c r="L65" s="121">
        <v>100</v>
      </c>
      <c r="M65" s="122">
        <v>85.5435939902993</v>
      </c>
      <c r="N65" s="122">
        <v>10.20939311487046</v>
      </c>
      <c r="O65" s="122">
        <v>7.6540873062817942</v>
      </c>
      <c r="P65" s="122">
        <v>2.5553058085886664</v>
      </c>
      <c r="Q65" s="122">
        <v>1.2185023068732994</v>
      </c>
      <c r="R65" s="122">
        <v>1.3249733822311605</v>
      </c>
      <c r="S65" s="122">
        <v>1.1830119484206789E-2</v>
      </c>
      <c r="T65" s="123">
        <v>4.2470128948302381</v>
      </c>
    </row>
    <row r="66" spans="1:20" customFormat="1" x14ac:dyDescent="0.15">
      <c r="A66" s="86"/>
      <c r="B66" s="67" t="s">
        <v>109</v>
      </c>
      <c r="C66" s="119">
        <v>100.00000000000001</v>
      </c>
      <c r="D66" s="119">
        <v>72.370928227928502</v>
      </c>
      <c r="E66" s="119">
        <v>22.729334906088379</v>
      </c>
      <c r="F66" s="119">
        <v>18.455675528536432</v>
      </c>
      <c r="G66" s="119">
        <v>4.2736593775519465</v>
      </c>
      <c r="H66" s="119">
        <v>2.3682061518918429</v>
      </c>
      <c r="I66" s="119">
        <v>1.8782324652935305</v>
      </c>
      <c r="J66" s="119">
        <v>2.7220760366572908E-2</v>
      </c>
      <c r="K66" s="120">
        <v>4.8997368659831233</v>
      </c>
      <c r="L66" s="121">
        <v>100</v>
      </c>
      <c r="M66" s="122">
        <v>76.494987901832019</v>
      </c>
      <c r="N66" s="122">
        <v>17.951376886738103</v>
      </c>
      <c r="O66" s="122">
        <v>14.045396935130775</v>
      </c>
      <c r="P66" s="122">
        <v>3.9059799516073279</v>
      </c>
      <c r="Q66" s="122">
        <v>2.3274570803087915</v>
      </c>
      <c r="R66" s="122">
        <v>1.5785228712985366</v>
      </c>
      <c r="S66" s="122">
        <v>0</v>
      </c>
      <c r="T66" s="123">
        <v>5.5536352114298877</v>
      </c>
    </row>
    <row r="67" spans="1:20" customFormat="1" x14ac:dyDescent="0.15">
      <c r="A67" s="87"/>
      <c r="B67" s="70" t="s">
        <v>110</v>
      </c>
      <c r="C67" s="130">
        <v>99.999999999999986</v>
      </c>
      <c r="D67" s="130">
        <v>4.117647058823529</v>
      </c>
      <c r="E67" s="130">
        <v>0.58823529411764708</v>
      </c>
      <c r="F67" s="130">
        <v>0.58823529411764708</v>
      </c>
      <c r="G67" s="130">
        <v>0</v>
      </c>
      <c r="H67" s="130">
        <v>0</v>
      </c>
      <c r="I67" s="130">
        <v>0</v>
      </c>
      <c r="J67" s="130">
        <v>0</v>
      </c>
      <c r="K67" s="131">
        <v>95.294117647058812</v>
      </c>
      <c r="L67" s="132">
        <v>100</v>
      </c>
      <c r="M67" s="133">
        <v>0.80016413623307348</v>
      </c>
      <c r="N67" s="133">
        <v>0.18465326220763234</v>
      </c>
      <c r="O67" s="133">
        <v>0.12310217480508823</v>
      </c>
      <c r="P67" s="133">
        <v>6.1551087402544113E-2</v>
      </c>
      <c r="Q67" s="133">
        <v>2.051702913418137E-2</v>
      </c>
      <c r="R67" s="133">
        <v>2.051702913418137E-2</v>
      </c>
      <c r="S67" s="133">
        <v>2.051702913418137E-2</v>
      </c>
      <c r="T67" s="134">
        <v>99.015182601559289</v>
      </c>
    </row>
  </sheetData>
  <mergeCells count="22">
    <mergeCell ref="A5:B5"/>
    <mergeCell ref="A26:B26"/>
    <mergeCell ref="A47:B47"/>
    <mergeCell ref="N2:N4"/>
    <mergeCell ref="O2:S2"/>
    <mergeCell ref="T2:T4"/>
    <mergeCell ref="F3:F4"/>
    <mergeCell ref="G3:G4"/>
    <mergeCell ref="H3:J3"/>
    <mergeCell ref="O3:O4"/>
    <mergeCell ref="P3:P4"/>
    <mergeCell ref="Q3:S3"/>
    <mergeCell ref="A1:B4"/>
    <mergeCell ref="C1:K1"/>
    <mergeCell ref="L1:T1"/>
    <mergeCell ref="C2:C4"/>
    <mergeCell ref="D2:D4"/>
    <mergeCell ref="E2:E4"/>
    <mergeCell ref="F2:J2"/>
    <mergeCell ref="K2:K4"/>
    <mergeCell ref="L2:L4"/>
    <mergeCell ref="M2:M4"/>
  </mergeCells>
  <phoneticPr fontId="3"/>
  <pageMargins left="0.7" right="0.7" top="0.75" bottom="0.75" header="0.3" footer="0.3"/>
  <pageSetup paperSize="8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zoomScaleNormal="100" workbookViewId="0"/>
  </sheetViews>
  <sheetFormatPr defaultRowHeight="13.5" x14ac:dyDescent="0.15"/>
  <cols>
    <col min="1" max="1" width="13.875" style="151" bestFit="1" customWidth="1"/>
    <col min="2" max="3" width="9.125" style="151" customWidth="1"/>
    <col min="4" max="4" width="9.5" style="151" bestFit="1" customWidth="1"/>
    <col min="5" max="5" width="9.125" style="151" customWidth="1"/>
    <col min="6" max="6" width="9.625" style="151" customWidth="1"/>
    <col min="7" max="8" width="9.125" style="151" customWidth="1"/>
    <col min="9" max="9" width="6.5" style="151" customWidth="1"/>
    <col min="10" max="13" width="9.125" style="151" customWidth="1"/>
    <col min="14" max="14" width="9.625" style="151" customWidth="1"/>
    <col min="15" max="16" width="9.125" style="151" customWidth="1"/>
    <col min="17" max="17" width="6.5" style="151" bestFit="1" customWidth="1"/>
    <col min="18" max="18" width="12.625" style="151" bestFit="1" customWidth="1"/>
    <col min="19" max="19" width="12.625" style="151" customWidth="1"/>
    <col min="20" max="16384" width="9" style="151"/>
  </cols>
  <sheetData>
    <row r="1" spans="1:17" ht="22.5" customHeight="1" x14ac:dyDescent="0.15">
      <c r="A1" s="147"/>
      <c r="B1" s="148" t="s">
        <v>114</v>
      </c>
      <c r="C1" s="149"/>
      <c r="D1" s="149"/>
      <c r="E1" s="149"/>
      <c r="F1" s="149"/>
      <c r="G1" s="149"/>
      <c r="H1" s="149"/>
      <c r="I1" s="149"/>
      <c r="J1" s="150" t="s">
        <v>115</v>
      </c>
      <c r="K1" s="149"/>
      <c r="L1" s="149"/>
      <c r="M1" s="149"/>
      <c r="N1" s="149"/>
      <c r="O1" s="149"/>
      <c r="P1" s="149"/>
      <c r="Q1" s="149"/>
    </row>
    <row r="2" spans="1:17" ht="13.5" customHeight="1" x14ac:dyDescent="0.15">
      <c r="A2" s="86"/>
      <c r="B2" s="11" t="s">
        <v>116</v>
      </c>
      <c r="C2" s="11" t="s">
        <v>117</v>
      </c>
      <c r="D2" s="139" t="s">
        <v>118</v>
      </c>
      <c r="E2" s="57"/>
      <c r="F2" s="57"/>
      <c r="G2" s="57"/>
      <c r="H2" s="57"/>
      <c r="I2" s="139" t="s">
        <v>4</v>
      </c>
      <c r="J2" s="140" t="s">
        <v>116</v>
      </c>
      <c r="K2" s="11" t="s">
        <v>117</v>
      </c>
      <c r="L2" s="139" t="s">
        <v>118</v>
      </c>
      <c r="M2" s="57"/>
      <c r="N2" s="57"/>
      <c r="O2" s="57"/>
      <c r="P2" s="57"/>
      <c r="Q2" s="139" t="s">
        <v>4</v>
      </c>
    </row>
    <row r="3" spans="1:17" ht="27" customHeight="1" x14ac:dyDescent="0.15">
      <c r="A3" s="86"/>
      <c r="B3" s="24"/>
      <c r="C3" s="24"/>
      <c r="D3" s="24"/>
      <c r="E3" s="66" t="s">
        <v>119</v>
      </c>
      <c r="F3" s="106" t="s">
        <v>120</v>
      </c>
      <c r="G3" s="66" t="s">
        <v>121</v>
      </c>
      <c r="H3" s="141" t="s">
        <v>122</v>
      </c>
      <c r="I3" s="142"/>
      <c r="J3" s="143"/>
      <c r="K3" s="24"/>
      <c r="L3" s="24"/>
      <c r="M3" s="66" t="s">
        <v>119</v>
      </c>
      <c r="N3" s="106" t="s">
        <v>120</v>
      </c>
      <c r="O3" s="66" t="s">
        <v>121</v>
      </c>
      <c r="P3" s="141" t="s">
        <v>122</v>
      </c>
      <c r="Q3" s="142"/>
    </row>
    <row r="4" spans="1:17" x14ac:dyDescent="0.15">
      <c r="A4" s="87" t="s">
        <v>123</v>
      </c>
      <c r="B4" s="76">
        <v>5278</v>
      </c>
      <c r="C4" s="76">
        <v>2266</v>
      </c>
      <c r="D4" s="76">
        <f>SUM(E4:H4)</f>
        <v>2227</v>
      </c>
      <c r="E4" s="76">
        <v>839</v>
      </c>
      <c r="F4" s="76">
        <v>124</v>
      </c>
      <c r="G4" s="76">
        <v>264</v>
      </c>
      <c r="H4" s="76">
        <v>1000</v>
      </c>
      <c r="I4" s="91">
        <v>785</v>
      </c>
      <c r="J4" s="144">
        <v>100</v>
      </c>
      <c r="K4" s="130">
        <v>42.932929139825696</v>
      </c>
      <c r="L4" s="130">
        <f>SUM(M4:P4)</f>
        <v>42.194012883668059</v>
      </c>
      <c r="M4" s="130">
        <v>15.896172792724517</v>
      </c>
      <c r="N4" s="130">
        <v>2.3493747631678668</v>
      </c>
      <c r="O4" s="130">
        <v>5.001894657067071</v>
      </c>
      <c r="P4" s="130">
        <v>18.946570670708603</v>
      </c>
      <c r="Q4" s="131">
        <v>14.873057976506251</v>
      </c>
    </row>
    <row r="5" spans="1:17" x14ac:dyDescent="0.15">
      <c r="A5" s="86" t="s">
        <v>124</v>
      </c>
      <c r="B5" s="74">
        <v>715</v>
      </c>
      <c r="C5" s="74">
        <v>455</v>
      </c>
      <c r="D5" s="74">
        <f t="shared" ref="D5:D16" si="0">SUM(E5:H5)</f>
        <v>255</v>
      </c>
      <c r="E5" s="74">
        <v>120</v>
      </c>
      <c r="F5" s="74">
        <v>18</v>
      </c>
      <c r="G5" s="74">
        <v>73</v>
      </c>
      <c r="H5" s="74">
        <v>44</v>
      </c>
      <c r="I5" s="89">
        <v>5</v>
      </c>
      <c r="J5" s="145">
        <v>100</v>
      </c>
      <c r="K5" s="119">
        <v>63.636363636363633</v>
      </c>
      <c r="L5" s="119">
        <f t="shared" ref="L5:L16" si="1">SUM(M5:P5)</f>
        <v>35.664335664335667</v>
      </c>
      <c r="M5" s="119">
        <v>16.783216783216783</v>
      </c>
      <c r="N5" s="119">
        <v>2.5174825174825175</v>
      </c>
      <c r="O5" s="119">
        <v>10.20979020979021</v>
      </c>
      <c r="P5" s="119">
        <v>6.1538461538461542</v>
      </c>
      <c r="Q5" s="120">
        <v>0.69930069930069927</v>
      </c>
    </row>
    <row r="6" spans="1:17" x14ac:dyDescent="0.15">
      <c r="A6" s="86" t="s">
        <v>125</v>
      </c>
      <c r="B6" s="74">
        <v>1699</v>
      </c>
      <c r="C6" s="74">
        <v>814</v>
      </c>
      <c r="D6" s="74">
        <f t="shared" si="0"/>
        <v>814</v>
      </c>
      <c r="E6" s="74">
        <v>326</v>
      </c>
      <c r="F6" s="74">
        <v>48</v>
      </c>
      <c r="G6" s="74">
        <v>100</v>
      </c>
      <c r="H6" s="74">
        <v>340</v>
      </c>
      <c r="I6" s="89">
        <v>71</v>
      </c>
      <c r="J6" s="145">
        <v>100</v>
      </c>
      <c r="K6" s="119">
        <v>47.910535609181871</v>
      </c>
      <c r="L6" s="119">
        <f t="shared" si="1"/>
        <v>47.910535609181871</v>
      </c>
      <c r="M6" s="119">
        <v>19.18775750441436</v>
      </c>
      <c r="N6" s="119">
        <v>2.8251912889935253</v>
      </c>
      <c r="O6" s="119">
        <v>5.8858151854031782</v>
      </c>
      <c r="P6" s="119">
        <v>20.011771630370806</v>
      </c>
      <c r="Q6" s="120">
        <v>4.178928781636257</v>
      </c>
    </row>
    <row r="7" spans="1:17" x14ac:dyDescent="0.15">
      <c r="A7" s="86" t="s">
        <v>126</v>
      </c>
      <c r="B7" s="74">
        <v>369</v>
      </c>
      <c r="C7" s="74">
        <v>215</v>
      </c>
      <c r="D7" s="74">
        <f t="shared" si="0"/>
        <v>137</v>
      </c>
      <c r="E7" s="74">
        <v>73</v>
      </c>
      <c r="F7" s="74">
        <v>13</v>
      </c>
      <c r="G7" s="74">
        <v>17</v>
      </c>
      <c r="H7" s="74">
        <v>34</v>
      </c>
      <c r="I7" s="89">
        <v>17</v>
      </c>
      <c r="J7" s="145">
        <v>100</v>
      </c>
      <c r="K7" s="119">
        <v>58.265582655826556</v>
      </c>
      <c r="L7" s="119">
        <f t="shared" si="1"/>
        <v>37.12737127371274</v>
      </c>
      <c r="M7" s="119">
        <v>19.78319783197832</v>
      </c>
      <c r="N7" s="119">
        <v>3.5230352303523031</v>
      </c>
      <c r="O7" s="119">
        <v>4.6070460704607044</v>
      </c>
      <c r="P7" s="119">
        <v>9.2140921409214087</v>
      </c>
      <c r="Q7" s="120">
        <v>4.6070460704607044</v>
      </c>
    </row>
    <row r="8" spans="1:17" x14ac:dyDescent="0.15">
      <c r="A8" s="86" t="s">
        <v>127</v>
      </c>
      <c r="B8" s="74">
        <v>436</v>
      </c>
      <c r="C8" s="74">
        <v>252</v>
      </c>
      <c r="D8" s="74">
        <f t="shared" si="0"/>
        <v>160</v>
      </c>
      <c r="E8" s="74">
        <v>87</v>
      </c>
      <c r="F8" s="74">
        <v>7</v>
      </c>
      <c r="G8" s="74">
        <v>12</v>
      </c>
      <c r="H8" s="74">
        <v>54</v>
      </c>
      <c r="I8" s="89">
        <v>24</v>
      </c>
      <c r="J8" s="145">
        <v>100</v>
      </c>
      <c r="K8" s="119">
        <v>57.798165137614674</v>
      </c>
      <c r="L8" s="119">
        <f t="shared" si="1"/>
        <v>36.697247706422019</v>
      </c>
      <c r="M8" s="119">
        <v>19.954128440366972</v>
      </c>
      <c r="N8" s="119">
        <v>1.6055045871559634</v>
      </c>
      <c r="O8" s="119">
        <v>2.7522935779816518</v>
      </c>
      <c r="P8" s="119">
        <v>12.385321100917432</v>
      </c>
      <c r="Q8" s="120">
        <v>5.5045871559632999</v>
      </c>
    </row>
    <row r="9" spans="1:17" x14ac:dyDescent="0.15">
      <c r="A9" s="86" t="s">
        <v>128</v>
      </c>
      <c r="B9" s="74">
        <v>46</v>
      </c>
      <c r="C9" s="74">
        <v>15</v>
      </c>
      <c r="D9" s="74">
        <f t="shared" si="0"/>
        <v>30</v>
      </c>
      <c r="E9" s="74">
        <v>3</v>
      </c>
      <c r="F9" s="74">
        <v>0</v>
      </c>
      <c r="G9" s="74">
        <v>7</v>
      </c>
      <c r="H9" s="74">
        <v>20</v>
      </c>
      <c r="I9" s="89">
        <v>1</v>
      </c>
      <c r="J9" s="145">
        <v>100</v>
      </c>
      <c r="K9" s="119">
        <v>32.608695652173914</v>
      </c>
      <c r="L9" s="119">
        <f t="shared" si="1"/>
        <v>65.217391304347828</v>
      </c>
      <c r="M9" s="119">
        <v>6.5217391304347823</v>
      </c>
      <c r="N9" s="119">
        <v>0</v>
      </c>
      <c r="O9" s="119">
        <v>15.217391304347828</v>
      </c>
      <c r="P9" s="119">
        <v>43.478260869565219</v>
      </c>
      <c r="Q9" s="120">
        <v>2.1739130434782608</v>
      </c>
    </row>
    <row r="10" spans="1:17" x14ac:dyDescent="0.15">
      <c r="A10" s="86" t="s">
        <v>129</v>
      </c>
      <c r="B10" s="74">
        <v>327</v>
      </c>
      <c r="C10" s="74">
        <v>36</v>
      </c>
      <c r="D10" s="74">
        <f t="shared" si="0"/>
        <v>242</v>
      </c>
      <c r="E10" s="74">
        <v>20</v>
      </c>
      <c r="F10" s="74">
        <v>3</v>
      </c>
      <c r="G10" s="74">
        <v>7</v>
      </c>
      <c r="H10" s="74">
        <v>212</v>
      </c>
      <c r="I10" s="89">
        <v>49</v>
      </c>
      <c r="J10" s="145">
        <v>100</v>
      </c>
      <c r="K10" s="119">
        <v>11.009174311926607</v>
      </c>
      <c r="L10" s="119">
        <f t="shared" si="1"/>
        <v>74.006116207951067</v>
      </c>
      <c r="M10" s="119">
        <v>6.1162079510703364</v>
      </c>
      <c r="N10" s="119">
        <v>0.91743119266055051</v>
      </c>
      <c r="O10" s="119">
        <v>2.1406727828746175</v>
      </c>
      <c r="P10" s="119">
        <v>64.831804281345569</v>
      </c>
      <c r="Q10" s="120">
        <v>14.984709480122325</v>
      </c>
    </row>
    <row r="11" spans="1:17" x14ac:dyDescent="0.15">
      <c r="A11" s="86" t="s">
        <v>130</v>
      </c>
      <c r="B11" s="74">
        <v>49</v>
      </c>
      <c r="C11" s="74">
        <v>6</v>
      </c>
      <c r="D11" s="74">
        <f t="shared" si="0"/>
        <v>40</v>
      </c>
      <c r="E11" s="74">
        <v>0</v>
      </c>
      <c r="F11" s="74">
        <v>0</v>
      </c>
      <c r="G11" s="74">
        <v>4</v>
      </c>
      <c r="H11" s="74">
        <v>36</v>
      </c>
      <c r="I11" s="89">
        <v>3</v>
      </c>
      <c r="J11" s="145">
        <v>100</v>
      </c>
      <c r="K11" s="119">
        <v>12.244897959183673</v>
      </c>
      <c r="L11" s="119">
        <f t="shared" si="1"/>
        <v>81.632653061224502</v>
      </c>
      <c r="M11" s="119">
        <v>0</v>
      </c>
      <c r="N11" s="119">
        <v>0</v>
      </c>
      <c r="O11" s="119">
        <v>8.1632653061224492</v>
      </c>
      <c r="P11" s="119">
        <v>73.469387755102048</v>
      </c>
      <c r="Q11" s="120">
        <v>6.1224489795918364</v>
      </c>
    </row>
    <row r="12" spans="1:17" x14ac:dyDescent="0.15">
      <c r="A12" s="86" t="s">
        <v>131</v>
      </c>
      <c r="B12" s="74">
        <v>32</v>
      </c>
      <c r="C12" s="74">
        <v>11</v>
      </c>
      <c r="D12" s="74">
        <f t="shared" si="0"/>
        <v>21</v>
      </c>
      <c r="E12" s="74">
        <v>3</v>
      </c>
      <c r="F12" s="74">
        <v>2</v>
      </c>
      <c r="G12" s="74">
        <v>5</v>
      </c>
      <c r="H12" s="74">
        <v>11</v>
      </c>
      <c r="I12" s="89">
        <v>0</v>
      </c>
      <c r="J12" s="145">
        <v>100</v>
      </c>
      <c r="K12" s="119">
        <v>34.375</v>
      </c>
      <c r="L12" s="119">
        <f t="shared" si="1"/>
        <v>65.625</v>
      </c>
      <c r="M12" s="119">
        <v>9.375</v>
      </c>
      <c r="N12" s="119">
        <v>6.25</v>
      </c>
      <c r="O12" s="119">
        <v>15.625</v>
      </c>
      <c r="P12" s="119">
        <v>34.375</v>
      </c>
      <c r="Q12" s="120">
        <v>0</v>
      </c>
    </row>
    <row r="13" spans="1:17" x14ac:dyDescent="0.15">
      <c r="A13" s="86" t="s">
        <v>132</v>
      </c>
      <c r="B13" s="74">
        <v>141</v>
      </c>
      <c r="C13" s="74">
        <v>21</v>
      </c>
      <c r="D13" s="74">
        <f t="shared" si="0"/>
        <v>115</v>
      </c>
      <c r="E13" s="74">
        <v>21</v>
      </c>
      <c r="F13" s="74">
        <v>5</v>
      </c>
      <c r="G13" s="74">
        <v>4</v>
      </c>
      <c r="H13" s="74">
        <v>85</v>
      </c>
      <c r="I13" s="89">
        <v>5</v>
      </c>
      <c r="J13" s="145">
        <v>100</v>
      </c>
      <c r="K13" s="119">
        <v>14.893617021276595</v>
      </c>
      <c r="L13" s="119">
        <f t="shared" si="1"/>
        <v>81.560283687943254</v>
      </c>
      <c r="M13" s="119">
        <v>14.893617021276595</v>
      </c>
      <c r="N13" s="119">
        <v>3.5460992907801421</v>
      </c>
      <c r="O13" s="119">
        <v>2.8368794326241136</v>
      </c>
      <c r="P13" s="119">
        <v>60.283687943262407</v>
      </c>
      <c r="Q13" s="120">
        <v>3.5460992907801421</v>
      </c>
    </row>
    <row r="14" spans="1:17" x14ac:dyDescent="0.15">
      <c r="A14" s="86" t="s">
        <v>133</v>
      </c>
      <c r="B14" s="74">
        <v>308</v>
      </c>
      <c r="C14" s="74">
        <v>196</v>
      </c>
      <c r="D14" s="74">
        <f t="shared" si="0"/>
        <v>110</v>
      </c>
      <c r="E14" s="74">
        <v>85</v>
      </c>
      <c r="F14" s="74">
        <v>10</v>
      </c>
      <c r="G14" s="74">
        <v>4</v>
      </c>
      <c r="H14" s="74">
        <v>11</v>
      </c>
      <c r="I14" s="89">
        <v>2</v>
      </c>
      <c r="J14" s="145">
        <v>100</v>
      </c>
      <c r="K14" s="119">
        <v>63.636363636363633</v>
      </c>
      <c r="L14" s="119">
        <f t="shared" si="1"/>
        <v>35.714285714285715</v>
      </c>
      <c r="M14" s="119">
        <v>27.597402597402599</v>
      </c>
      <c r="N14" s="119">
        <v>3.2467532467532463</v>
      </c>
      <c r="O14" s="119">
        <v>1.2987012987012987</v>
      </c>
      <c r="P14" s="119">
        <v>3.5714285714285712</v>
      </c>
      <c r="Q14" s="120">
        <v>0.64935064935064934</v>
      </c>
    </row>
    <row r="15" spans="1:17" x14ac:dyDescent="0.15">
      <c r="A15" s="86" t="s">
        <v>134</v>
      </c>
      <c r="B15" s="74">
        <v>129</v>
      </c>
      <c r="C15" s="74">
        <v>91</v>
      </c>
      <c r="D15" s="74">
        <f t="shared" si="0"/>
        <v>30</v>
      </c>
      <c r="E15" s="74">
        <v>20</v>
      </c>
      <c r="F15" s="74">
        <v>3</v>
      </c>
      <c r="G15" s="74">
        <v>3</v>
      </c>
      <c r="H15" s="74">
        <v>4</v>
      </c>
      <c r="I15" s="89">
        <v>8</v>
      </c>
      <c r="J15" s="145">
        <v>100</v>
      </c>
      <c r="K15" s="119">
        <v>70.542635658914733</v>
      </c>
      <c r="L15" s="119">
        <f t="shared" si="1"/>
        <v>23.255813953488371</v>
      </c>
      <c r="M15" s="119">
        <v>15.503875968992247</v>
      </c>
      <c r="N15" s="119">
        <v>2.3255813953488373</v>
      </c>
      <c r="O15" s="119">
        <v>2.3255813953488373</v>
      </c>
      <c r="P15" s="119">
        <v>3.1007751937984498</v>
      </c>
      <c r="Q15" s="120">
        <v>6.2015503875968996</v>
      </c>
    </row>
    <row r="16" spans="1:17" ht="14.25" thickBot="1" x14ac:dyDescent="0.2">
      <c r="A16" s="86" t="s">
        <v>135</v>
      </c>
      <c r="B16" s="74">
        <v>1027</v>
      </c>
      <c r="C16" s="74">
        <v>154</v>
      </c>
      <c r="D16" s="74">
        <f t="shared" si="0"/>
        <v>273</v>
      </c>
      <c r="E16" s="74">
        <v>81</v>
      </c>
      <c r="F16" s="74">
        <v>15</v>
      </c>
      <c r="G16" s="74">
        <v>28</v>
      </c>
      <c r="H16" s="74">
        <v>149</v>
      </c>
      <c r="I16" s="89">
        <v>600</v>
      </c>
      <c r="J16" s="145">
        <v>100</v>
      </c>
      <c r="K16" s="119">
        <v>14.995131450827653</v>
      </c>
      <c r="L16" s="119">
        <f t="shared" si="1"/>
        <v>26.582278481012658</v>
      </c>
      <c r="M16" s="119">
        <v>7.8870496592015575</v>
      </c>
      <c r="N16" s="119">
        <v>1.4605647517039921</v>
      </c>
      <c r="O16" s="119">
        <v>2.7263875365141188</v>
      </c>
      <c r="P16" s="119">
        <v>14.508276533592991</v>
      </c>
      <c r="Q16" s="120">
        <v>58.422590068159685</v>
      </c>
    </row>
    <row r="17" spans="1:17" ht="23.25" customHeight="1" thickTop="1" x14ac:dyDescent="0.15">
      <c r="A17" s="146"/>
      <c r="B17" s="152" t="s">
        <v>136</v>
      </c>
      <c r="C17" s="153"/>
      <c r="D17" s="153"/>
      <c r="E17" s="153"/>
      <c r="F17" s="153"/>
      <c r="G17" s="153"/>
      <c r="H17" s="153"/>
      <c r="I17" s="153"/>
      <c r="J17" s="154" t="s">
        <v>137</v>
      </c>
      <c r="K17" s="155"/>
      <c r="L17" s="155"/>
      <c r="M17" s="155"/>
      <c r="N17" s="155"/>
      <c r="O17" s="155"/>
      <c r="P17" s="155"/>
      <c r="Q17" s="155"/>
    </row>
    <row r="18" spans="1:17" ht="13.5" customHeight="1" x14ac:dyDescent="0.15">
      <c r="A18" s="86"/>
      <c r="B18" s="11" t="s">
        <v>116</v>
      </c>
      <c r="C18" s="11" t="s">
        <v>117</v>
      </c>
      <c r="D18" s="139" t="s">
        <v>118</v>
      </c>
      <c r="E18" s="57"/>
      <c r="F18" s="57"/>
      <c r="G18" s="57"/>
      <c r="H18" s="57"/>
      <c r="I18" s="139" t="s">
        <v>4</v>
      </c>
      <c r="J18" s="140" t="s">
        <v>116</v>
      </c>
      <c r="K18" s="11" t="s">
        <v>117</v>
      </c>
      <c r="L18" s="139" t="s">
        <v>118</v>
      </c>
      <c r="M18" s="57"/>
      <c r="N18" s="57"/>
      <c r="O18" s="57"/>
      <c r="P18" s="57"/>
      <c r="Q18" s="139" t="s">
        <v>4</v>
      </c>
    </row>
    <row r="19" spans="1:17" ht="27" customHeight="1" x14ac:dyDescent="0.15">
      <c r="A19" s="86"/>
      <c r="B19" s="24"/>
      <c r="C19" s="24"/>
      <c r="D19" s="24"/>
      <c r="E19" s="66" t="s">
        <v>119</v>
      </c>
      <c r="F19" s="106" t="s">
        <v>120</v>
      </c>
      <c r="G19" s="66" t="s">
        <v>121</v>
      </c>
      <c r="H19" s="141" t="s">
        <v>122</v>
      </c>
      <c r="I19" s="142"/>
      <c r="J19" s="143"/>
      <c r="K19" s="24"/>
      <c r="L19" s="24"/>
      <c r="M19" s="66" t="s">
        <v>119</v>
      </c>
      <c r="N19" s="106" t="s">
        <v>120</v>
      </c>
      <c r="O19" s="66" t="s">
        <v>121</v>
      </c>
      <c r="P19" s="141" t="s">
        <v>122</v>
      </c>
      <c r="Q19" s="142"/>
    </row>
    <row r="20" spans="1:17" x14ac:dyDescent="0.15">
      <c r="A20" s="87" t="s">
        <v>123</v>
      </c>
      <c r="B20" s="76">
        <v>2027</v>
      </c>
      <c r="C20" s="76">
        <v>715</v>
      </c>
      <c r="D20" s="76">
        <f>SUM(E20:H20)</f>
        <v>870</v>
      </c>
      <c r="E20" s="76">
        <v>280</v>
      </c>
      <c r="F20" s="76">
        <v>43</v>
      </c>
      <c r="G20" s="76">
        <v>120</v>
      </c>
      <c r="H20" s="76">
        <v>427</v>
      </c>
      <c r="I20" s="91">
        <v>442</v>
      </c>
      <c r="J20" s="144">
        <v>100</v>
      </c>
      <c r="K20" s="130">
        <v>35.273803650715344</v>
      </c>
      <c r="L20" s="130">
        <f t="shared" ref="L20:L32" si="2">SUM(M20:P20)</f>
        <v>42.920572274296994</v>
      </c>
      <c r="M20" s="130">
        <v>13.813517513566847</v>
      </c>
      <c r="N20" s="130">
        <v>2.1213616181549084</v>
      </c>
      <c r="O20" s="130">
        <v>5.920078934385792</v>
      </c>
      <c r="P20" s="130">
        <v>21.065614208189444</v>
      </c>
      <c r="Q20" s="131">
        <v>21.805624074987666</v>
      </c>
    </row>
    <row r="21" spans="1:17" x14ac:dyDescent="0.15">
      <c r="A21" s="86" t="s">
        <v>124</v>
      </c>
      <c r="B21" s="74">
        <v>290</v>
      </c>
      <c r="C21" s="74">
        <v>184</v>
      </c>
      <c r="D21" s="74">
        <f t="shared" ref="D21:D32" si="3">SUM(E21:H21)</f>
        <v>104</v>
      </c>
      <c r="E21" s="74">
        <v>42</v>
      </c>
      <c r="F21" s="74">
        <v>7</v>
      </c>
      <c r="G21" s="74">
        <v>33</v>
      </c>
      <c r="H21" s="74">
        <v>22</v>
      </c>
      <c r="I21" s="89">
        <v>2</v>
      </c>
      <c r="J21" s="145">
        <v>100</v>
      </c>
      <c r="K21" s="119">
        <v>63.448275862068968</v>
      </c>
      <c r="L21" s="119">
        <f t="shared" si="2"/>
        <v>35.862068965517246</v>
      </c>
      <c r="M21" s="119">
        <v>14.482758620689657</v>
      </c>
      <c r="N21" s="119">
        <v>2.4137931034482758</v>
      </c>
      <c r="O21" s="119">
        <v>11.379310344827587</v>
      </c>
      <c r="P21" s="119">
        <v>7.5862068965517242</v>
      </c>
      <c r="Q21" s="120">
        <v>0.68965517241379315</v>
      </c>
    </row>
    <row r="22" spans="1:17" x14ac:dyDescent="0.15">
      <c r="A22" s="86" t="s">
        <v>125</v>
      </c>
      <c r="B22" s="74">
        <v>469</v>
      </c>
      <c r="C22" s="74">
        <v>191</v>
      </c>
      <c r="D22" s="74">
        <f t="shared" si="3"/>
        <v>242</v>
      </c>
      <c r="E22" s="74">
        <v>82</v>
      </c>
      <c r="F22" s="74">
        <v>10</v>
      </c>
      <c r="G22" s="74">
        <v>39</v>
      </c>
      <c r="H22" s="74">
        <v>111</v>
      </c>
      <c r="I22" s="89">
        <v>36</v>
      </c>
      <c r="J22" s="145">
        <v>100</v>
      </c>
      <c r="K22" s="119">
        <v>40.724946695095952</v>
      </c>
      <c r="L22" s="119">
        <f t="shared" si="2"/>
        <v>51.599147121535182</v>
      </c>
      <c r="M22" s="119">
        <v>17.484008528784649</v>
      </c>
      <c r="N22" s="119">
        <v>2.1321961620469083</v>
      </c>
      <c r="O22" s="119">
        <v>8.3155650319829419</v>
      </c>
      <c r="P22" s="119">
        <v>23.667377398720681</v>
      </c>
      <c r="Q22" s="120">
        <v>7.6759061833688706</v>
      </c>
    </row>
    <row r="23" spans="1:17" x14ac:dyDescent="0.15">
      <c r="A23" s="86" t="s">
        <v>126</v>
      </c>
      <c r="B23" s="74">
        <v>54</v>
      </c>
      <c r="C23" s="74">
        <v>23</v>
      </c>
      <c r="D23" s="74">
        <f t="shared" si="3"/>
        <v>23</v>
      </c>
      <c r="E23" s="74">
        <v>9</v>
      </c>
      <c r="F23" s="74">
        <v>4</v>
      </c>
      <c r="G23" s="74">
        <v>2</v>
      </c>
      <c r="H23" s="74">
        <v>8</v>
      </c>
      <c r="I23" s="89">
        <v>8</v>
      </c>
      <c r="J23" s="145">
        <v>100</v>
      </c>
      <c r="K23" s="119">
        <v>42.592592592592595</v>
      </c>
      <c r="L23" s="119">
        <f t="shared" si="2"/>
        <v>42.592592592592581</v>
      </c>
      <c r="M23" s="119">
        <v>16.666666666666664</v>
      </c>
      <c r="N23" s="119">
        <v>7.4074074074074066</v>
      </c>
      <c r="O23" s="119">
        <v>3.7037037037037033</v>
      </c>
      <c r="P23" s="119">
        <v>14.814814814814813</v>
      </c>
      <c r="Q23" s="120">
        <v>14.814814814814813</v>
      </c>
    </row>
    <row r="24" spans="1:17" x14ac:dyDescent="0.15">
      <c r="A24" s="86" t="s">
        <v>127</v>
      </c>
      <c r="B24" s="74">
        <v>69</v>
      </c>
      <c r="C24" s="74">
        <v>26</v>
      </c>
      <c r="D24" s="74">
        <f t="shared" si="3"/>
        <v>29</v>
      </c>
      <c r="E24" s="74">
        <v>14</v>
      </c>
      <c r="F24" s="74">
        <v>1</v>
      </c>
      <c r="G24" s="74">
        <v>3</v>
      </c>
      <c r="H24" s="74">
        <v>11</v>
      </c>
      <c r="I24" s="89">
        <v>14</v>
      </c>
      <c r="J24" s="145">
        <v>100</v>
      </c>
      <c r="K24" s="119">
        <v>37.681159420289859</v>
      </c>
      <c r="L24" s="119">
        <f t="shared" si="2"/>
        <v>42.028985507246375</v>
      </c>
      <c r="M24" s="119">
        <v>20.289855072463769</v>
      </c>
      <c r="N24" s="119">
        <v>1.4492753623188406</v>
      </c>
      <c r="O24" s="119">
        <v>4.3478260869565215</v>
      </c>
      <c r="P24" s="119">
        <v>15.942028985507244</v>
      </c>
      <c r="Q24" s="120">
        <v>20.289855072463769</v>
      </c>
    </row>
    <row r="25" spans="1:17" x14ac:dyDescent="0.15">
      <c r="A25" s="86" t="s">
        <v>128</v>
      </c>
      <c r="B25" s="74">
        <v>25</v>
      </c>
      <c r="C25" s="74">
        <v>8</v>
      </c>
      <c r="D25" s="74">
        <f t="shared" si="3"/>
        <v>17</v>
      </c>
      <c r="E25" s="74">
        <v>0</v>
      </c>
      <c r="F25" s="74">
        <v>0</v>
      </c>
      <c r="G25" s="74">
        <v>4</v>
      </c>
      <c r="H25" s="74">
        <v>13</v>
      </c>
      <c r="I25" s="89">
        <v>0</v>
      </c>
      <c r="J25" s="145">
        <v>100</v>
      </c>
      <c r="K25" s="119">
        <v>32</v>
      </c>
      <c r="L25" s="119">
        <f t="shared" si="2"/>
        <v>68</v>
      </c>
      <c r="M25" s="119">
        <v>0</v>
      </c>
      <c r="N25" s="119">
        <v>0</v>
      </c>
      <c r="O25" s="119">
        <v>16</v>
      </c>
      <c r="P25" s="119">
        <v>52</v>
      </c>
      <c r="Q25" s="120">
        <v>0</v>
      </c>
    </row>
    <row r="26" spans="1:17" x14ac:dyDescent="0.15">
      <c r="A26" s="86" t="s">
        <v>129</v>
      </c>
      <c r="B26" s="74">
        <v>128</v>
      </c>
      <c r="C26" s="74">
        <v>19</v>
      </c>
      <c r="D26" s="74">
        <f t="shared" si="3"/>
        <v>81</v>
      </c>
      <c r="E26" s="74">
        <v>5</v>
      </c>
      <c r="F26" s="74">
        <v>1</v>
      </c>
      <c r="G26" s="74">
        <v>3</v>
      </c>
      <c r="H26" s="74">
        <v>72</v>
      </c>
      <c r="I26" s="89">
        <v>28</v>
      </c>
      <c r="J26" s="145">
        <v>100</v>
      </c>
      <c r="K26" s="119">
        <v>14.84375</v>
      </c>
      <c r="L26" s="119">
        <f t="shared" si="2"/>
        <v>63.28125</v>
      </c>
      <c r="M26" s="119">
        <v>3.90625</v>
      </c>
      <c r="N26" s="119">
        <v>0.78125</v>
      </c>
      <c r="O26" s="119">
        <v>2.34375</v>
      </c>
      <c r="P26" s="119">
        <v>56.25</v>
      </c>
      <c r="Q26" s="120">
        <v>21.875</v>
      </c>
    </row>
    <row r="27" spans="1:17" x14ac:dyDescent="0.15">
      <c r="A27" s="86" t="s">
        <v>130</v>
      </c>
      <c r="B27" s="74">
        <v>37</v>
      </c>
      <c r="C27" s="74">
        <v>3</v>
      </c>
      <c r="D27" s="74">
        <f t="shared" si="3"/>
        <v>32</v>
      </c>
      <c r="E27" s="74">
        <v>0</v>
      </c>
      <c r="F27" s="74">
        <v>0</v>
      </c>
      <c r="G27" s="74">
        <v>3</v>
      </c>
      <c r="H27" s="74">
        <v>29</v>
      </c>
      <c r="I27" s="89">
        <v>2</v>
      </c>
      <c r="J27" s="145">
        <v>100</v>
      </c>
      <c r="K27" s="119">
        <v>8.1081081081081088</v>
      </c>
      <c r="L27" s="119">
        <f t="shared" si="2"/>
        <v>86.486486486486484</v>
      </c>
      <c r="M27" s="119">
        <v>0</v>
      </c>
      <c r="N27" s="119">
        <v>0</v>
      </c>
      <c r="O27" s="119">
        <v>8.1081081081081088</v>
      </c>
      <c r="P27" s="119">
        <v>78.378378378378372</v>
      </c>
      <c r="Q27" s="120">
        <v>5.4054054054054053</v>
      </c>
    </row>
    <row r="28" spans="1:17" x14ac:dyDescent="0.15">
      <c r="A28" s="86" t="s">
        <v>131</v>
      </c>
      <c r="B28" s="74">
        <v>25</v>
      </c>
      <c r="C28" s="74">
        <v>8</v>
      </c>
      <c r="D28" s="74">
        <f t="shared" si="3"/>
        <v>17</v>
      </c>
      <c r="E28" s="74">
        <v>3</v>
      </c>
      <c r="F28" s="74">
        <v>2</v>
      </c>
      <c r="G28" s="74">
        <v>5</v>
      </c>
      <c r="H28" s="74">
        <v>7</v>
      </c>
      <c r="I28" s="89">
        <v>0</v>
      </c>
      <c r="J28" s="145">
        <v>100</v>
      </c>
      <c r="K28" s="119">
        <v>32</v>
      </c>
      <c r="L28" s="119">
        <f t="shared" si="2"/>
        <v>68</v>
      </c>
      <c r="M28" s="119">
        <v>12</v>
      </c>
      <c r="N28" s="119">
        <v>8</v>
      </c>
      <c r="O28" s="119">
        <v>20</v>
      </c>
      <c r="P28" s="119">
        <v>28.000000000000004</v>
      </c>
      <c r="Q28" s="120">
        <v>0</v>
      </c>
    </row>
    <row r="29" spans="1:17" x14ac:dyDescent="0.15">
      <c r="A29" s="86" t="s">
        <v>132</v>
      </c>
      <c r="B29" s="74">
        <v>101</v>
      </c>
      <c r="C29" s="74">
        <v>17</v>
      </c>
      <c r="D29" s="74">
        <f t="shared" si="3"/>
        <v>81</v>
      </c>
      <c r="E29" s="74">
        <v>17</v>
      </c>
      <c r="F29" s="74">
        <v>5</v>
      </c>
      <c r="G29" s="74">
        <v>4</v>
      </c>
      <c r="H29" s="74">
        <v>55</v>
      </c>
      <c r="I29" s="89">
        <v>3</v>
      </c>
      <c r="J29" s="145">
        <v>100</v>
      </c>
      <c r="K29" s="119">
        <v>16.831683168316832</v>
      </c>
      <c r="L29" s="119">
        <f t="shared" si="2"/>
        <v>80.198019801980195</v>
      </c>
      <c r="M29" s="119">
        <v>16.831683168316832</v>
      </c>
      <c r="N29" s="119">
        <v>4.9504950495049505</v>
      </c>
      <c r="O29" s="119">
        <v>3.9603960396039604</v>
      </c>
      <c r="P29" s="119">
        <v>54.455445544554458</v>
      </c>
      <c r="Q29" s="120">
        <v>2.9702970297029703</v>
      </c>
    </row>
    <row r="30" spans="1:17" x14ac:dyDescent="0.15">
      <c r="A30" s="86" t="s">
        <v>133</v>
      </c>
      <c r="B30" s="74">
        <v>164</v>
      </c>
      <c r="C30" s="74">
        <v>106</v>
      </c>
      <c r="D30" s="74">
        <f t="shared" si="3"/>
        <v>56</v>
      </c>
      <c r="E30" s="74">
        <v>42</v>
      </c>
      <c r="F30" s="74">
        <v>4</v>
      </c>
      <c r="G30" s="74">
        <v>2</v>
      </c>
      <c r="H30" s="74">
        <v>8</v>
      </c>
      <c r="I30" s="89">
        <v>2</v>
      </c>
      <c r="J30" s="145">
        <v>100</v>
      </c>
      <c r="K30" s="119">
        <v>64.634146341463421</v>
      </c>
      <c r="L30" s="119">
        <f t="shared" si="2"/>
        <v>34.146341463414629</v>
      </c>
      <c r="M30" s="119">
        <v>25.609756097560975</v>
      </c>
      <c r="N30" s="119">
        <v>2.4390243902439024</v>
      </c>
      <c r="O30" s="119">
        <v>1.2195121951219512</v>
      </c>
      <c r="P30" s="119">
        <v>4.8780487804878048</v>
      </c>
      <c r="Q30" s="120">
        <v>1.2195121951219512</v>
      </c>
    </row>
    <row r="31" spans="1:17" x14ac:dyDescent="0.15">
      <c r="A31" s="86" t="s">
        <v>134</v>
      </c>
      <c r="B31" s="74">
        <v>64</v>
      </c>
      <c r="C31" s="74">
        <v>43</v>
      </c>
      <c r="D31" s="74">
        <f t="shared" si="3"/>
        <v>16</v>
      </c>
      <c r="E31" s="74">
        <v>11</v>
      </c>
      <c r="F31" s="74">
        <v>1</v>
      </c>
      <c r="G31" s="74">
        <v>1</v>
      </c>
      <c r="H31" s="74">
        <v>3</v>
      </c>
      <c r="I31" s="89">
        <v>5</v>
      </c>
      <c r="J31" s="145">
        <v>100</v>
      </c>
      <c r="K31" s="119">
        <v>67.1875</v>
      </c>
      <c r="L31" s="119">
        <f t="shared" si="2"/>
        <v>25</v>
      </c>
      <c r="M31" s="119">
        <v>17.1875</v>
      </c>
      <c r="N31" s="119">
        <v>1.5625</v>
      </c>
      <c r="O31" s="119">
        <v>1.5625</v>
      </c>
      <c r="P31" s="119">
        <v>4.6875</v>
      </c>
      <c r="Q31" s="120">
        <v>7.8125</v>
      </c>
    </row>
    <row r="32" spans="1:17" ht="14.25" thickBot="1" x14ac:dyDescent="0.2">
      <c r="A32" s="86" t="s">
        <v>138</v>
      </c>
      <c r="B32" s="74">
        <v>601</v>
      </c>
      <c r="C32" s="74">
        <v>87</v>
      </c>
      <c r="D32" s="74">
        <f t="shared" si="3"/>
        <v>172</v>
      </c>
      <c r="E32" s="74">
        <v>55</v>
      </c>
      <c r="F32" s="74">
        <v>8</v>
      </c>
      <c r="G32" s="74">
        <v>21</v>
      </c>
      <c r="H32" s="74">
        <v>88</v>
      </c>
      <c r="I32" s="89">
        <v>342</v>
      </c>
      <c r="J32" s="145">
        <v>100</v>
      </c>
      <c r="K32" s="119">
        <v>14.475873544093179</v>
      </c>
      <c r="L32" s="119">
        <f t="shared" si="2"/>
        <v>28.618968386023298</v>
      </c>
      <c r="M32" s="119">
        <v>9.1514143094841938</v>
      </c>
      <c r="N32" s="119">
        <v>1.3311148086522462</v>
      </c>
      <c r="O32" s="119">
        <v>3.494176372712146</v>
      </c>
      <c r="P32" s="119">
        <v>14.64226289517471</v>
      </c>
      <c r="Q32" s="120">
        <v>56.905158069883534</v>
      </c>
    </row>
    <row r="33" spans="1:17" ht="22.5" customHeight="1" thickTop="1" x14ac:dyDescent="0.15">
      <c r="A33" s="146"/>
      <c r="B33" s="152" t="s">
        <v>139</v>
      </c>
      <c r="C33" s="153"/>
      <c r="D33" s="153"/>
      <c r="E33" s="153"/>
      <c r="F33" s="153"/>
      <c r="G33" s="153"/>
      <c r="H33" s="153"/>
      <c r="I33" s="153"/>
      <c r="J33" s="156" t="s">
        <v>140</v>
      </c>
      <c r="K33" s="157"/>
      <c r="L33" s="157"/>
      <c r="M33" s="157"/>
      <c r="N33" s="157"/>
      <c r="O33" s="157"/>
      <c r="P33" s="157"/>
      <c r="Q33" s="157"/>
    </row>
    <row r="34" spans="1:17" ht="13.5" customHeight="1" x14ac:dyDescent="0.15">
      <c r="A34" s="86"/>
      <c r="B34" s="11" t="s">
        <v>116</v>
      </c>
      <c r="C34" s="11" t="s">
        <v>117</v>
      </c>
      <c r="D34" s="139" t="s">
        <v>118</v>
      </c>
      <c r="E34" s="57"/>
      <c r="F34" s="57"/>
      <c r="G34" s="57"/>
      <c r="H34" s="57"/>
      <c r="I34" s="139" t="s">
        <v>4</v>
      </c>
      <c r="J34" s="140" t="s">
        <v>116</v>
      </c>
      <c r="K34" s="11" t="s">
        <v>117</v>
      </c>
      <c r="L34" s="139" t="s">
        <v>118</v>
      </c>
      <c r="M34" s="57"/>
      <c r="N34" s="57"/>
      <c r="O34" s="57"/>
      <c r="P34" s="57"/>
      <c r="Q34" s="139" t="s">
        <v>4</v>
      </c>
    </row>
    <row r="35" spans="1:17" ht="27" customHeight="1" x14ac:dyDescent="0.15">
      <c r="A35" s="86"/>
      <c r="B35" s="24"/>
      <c r="C35" s="24"/>
      <c r="D35" s="24"/>
      <c r="E35" s="66" t="s">
        <v>119</v>
      </c>
      <c r="F35" s="106" t="s">
        <v>120</v>
      </c>
      <c r="G35" s="66" t="s">
        <v>121</v>
      </c>
      <c r="H35" s="141" t="s">
        <v>122</v>
      </c>
      <c r="I35" s="142"/>
      <c r="J35" s="143"/>
      <c r="K35" s="24"/>
      <c r="L35" s="24"/>
      <c r="M35" s="66" t="s">
        <v>119</v>
      </c>
      <c r="N35" s="106" t="s">
        <v>120</v>
      </c>
      <c r="O35" s="66" t="s">
        <v>121</v>
      </c>
      <c r="P35" s="141" t="s">
        <v>122</v>
      </c>
      <c r="Q35" s="142"/>
    </row>
    <row r="36" spans="1:17" x14ac:dyDescent="0.15">
      <c r="A36" s="87" t="s">
        <v>123</v>
      </c>
      <c r="B36" s="76">
        <v>3251</v>
      </c>
      <c r="C36" s="76">
        <v>1551</v>
      </c>
      <c r="D36" s="76">
        <f>SUM(E36:H36)</f>
        <v>1357</v>
      </c>
      <c r="E36" s="76">
        <v>559</v>
      </c>
      <c r="F36" s="76">
        <v>81</v>
      </c>
      <c r="G36" s="76">
        <v>144</v>
      </c>
      <c r="H36" s="76">
        <v>573</v>
      </c>
      <c r="I36" s="91">
        <v>343</v>
      </c>
      <c r="J36" s="144">
        <v>100</v>
      </c>
      <c r="K36" s="130">
        <v>47.708397416179636</v>
      </c>
      <c r="L36" s="130">
        <f t="shared" ref="L36:L48" si="4">SUM(M36:P36)</f>
        <v>41.741002768378962</v>
      </c>
      <c r="M36" s="130">
        <v>17.194709320209167</v>
      </c>
      <c r="N36" s="130">
        <v>2.4915410642879112</v>
      </c>
      <c r="O36" s="130">
        <v>4.4294063365118426</v>
      </c>
      <c r="P36" s="130">
        <v>17.625346047370041</v>
      </c>
      <c r="Q36" s="131">
        <v>10.550599815441403</v>
      </c>
    </row>
    <row r="37" spans="1:17" x14ac:dyDescent="0.15">
      <c r="A37" s="86" t="s">
        <v>124</v>
      </c>
      <c r="B37" s="74">
        <v>425</v>
      </c>
      <c r="C37" s="74">
        <v>271</v>
      </c>
      <c r="D37" s="74">
        <f t="shared" ref="D37:D48" si="5">SUM(E37:H37)</f>
        <v>151</v>
      </c>
      <c r="E37" s="74">
        <v>78</v>
      </c>
      <c r="F37" s="74">
        <v>11</v>
      </c>
      <c r="G37" s="74">
        <v>40</v>
      </c>
      <c r="H37" s="74">
        <v>22</v>
      </c>
      <c r="I37" s="89">
        <v>3</v>
      </c>
      <c r="J37" s="145">
        <v>100</v>
      </c>
      <c r="K37" s="119">
        <v>63.764705882352942</v>
      </c>
      <c r="L37" s="119">
        <f t="shared" si="4"/>
        <v>35.529411764705884</v>
      </c>
      <c r="M37" s="119">
        <v>18.352941176470587</v>
      </c>
      <c r="N37" s="119">
        <v>2.5882352941176472</v>
      </c>
      <c r="O37" s="119">
        <v>9.4117647058823533</v>
      </c>
      <c r="P37" s="119">
        <v>5.1764705882352944</v>
      </c>
      <c r="Q37" s="120">
        <v>0.70588235294117652</v>
      </c>
    </row>
    <row r="38" spans="1:17" x14ac:dyDescent="0.15">
      <c r="A38" s="86" t="s">
        <v>125</v>
      </c>
      <c r="B38" s="74">
        <v>1230</v>
      </c>
      <c r="C38" s="74">
        <v>623</v>
      </c>
      <c r="D38" s="74">
        <f t="shared" si="5"/>
        <v>572</v>
      </c>
      <c r="E38" s="74">
        <v>244</v>
      </c>
      <c r="F38" s="74">
        <v>38</v>
      </c>
      <c r="G38" s="74">
        <v>61</v>
      </c>
      <c r="H38" s="74">
        <v>229</v>
      </c>
      <c r="I38" s="89">
        <v>35</v>
      </c>
      <c r="J38" s="145">
        <v>100</v>
      </c>
      <c r="K38" s="119">
        <v>50.650406504065039</v>
      </c>
      <c r="L38" s="119">
        <f t="shared" si="4"/>
        <v>46.504065040650403</v>
      </c>
      <c r="M38" s="119">
        <v>19.837398373983739</v>
      </c>
      <c r="N38" s="119">
        <v>3.089430894308943</v>
      </c>
      <c r="O38" s="119">
        <v>4.9593495934959346</v>
      </c>
      <c r="P38" s="119">
        <v>18.617886178861788</v>
      </c>
      <c r="Q38" s="120">
        <v>2.8455284552845526</v>
      </c>
    </row>
    <row r="39" spans="1:17" x14ac:dyDescent="0.15">
      <c r="A39" s="86" t="s">
        <v>126</v>
      </c>
      <c r="B39" s="74">
        <v>315</v>
      </c>
      <c r="C39" s="74">
        <v>192</v>
      </c>
      <c r="D39" s="74">
        <f t="shared" si="5"/>
        <v>114</v>
      </c>
      <c r="E39" s="74">
        <v>64</v>
      </c>
      <c r="F39" s="74">
        <v>9</v>
      </c>
      <c r="G39" s="74">
        <v>15</v>
      </c>
      <c r="H39" s="74">
        <v>26</v>
      </c>
      <c r="I39" s="89">
        <v>9</v>
      </c>
      <c r="J39" s="145">
        <v>100</v>
      </c>
      <c r="K39" s="119">
        <v>60.952380952380956</v>
      </c>
      <c r="L39" s="119">
        <f t="shared" si="4"/>
        <v>36.19047619047619</v>
      </c>
      <c r="M39" s="119">
        <v>20.317460317460316</v>
      </c>
      <c r="N39" s="119">
        <v>2.8571428571428572</v>
      </c>
      <c r="O39" s="119">
        <v>4.7619047619047619</v>
      </c>
      <c r="P39" s="119">
        <v>8.2539682539682531</v>
      </c>
      <c r="Q39" s="120">
        <v>2.8571428571428572</v>
      </c>
    </row>
    <row r="40" spans="1:17" x14ac:dyDescent="0.15">
      <c r="A40" s="86" t="s">
        <v>127</v>
      </c>
      <c r="B40" s="74">
        <v>367</v>
      </c>
      <c r="C40" s="74">
        <v>226</v>
      </c>
      <c r="D40" s="74">
        <f t="shared" si="5"/>
        <v>131</v>
      </c>
      <c r="E40" s="74">
        <v>73</v>
      </c>
      <c r="F40" s="74">
        <v>6</v>
      </c>
      <c r="G40" s="74">
        <v>9</v>
      </c>
      <c r="H40" s="74">
        <v>43</v>
      </c>
      <c r="I40" s="89">
        <v>10</v>
      </c>
      <c r="J40" s="145">
        <v>100</v>
      </c>
      <c r="K40" s="119">
        <v>61.580381471389643</v>
      </c>
      <c r="L40" s="119">
        <f t="shared" si="4"/>
        <v>35.694822888283376</v>
      </c>
      <c r="M40" s="119">
        <v>19.891008174386922</v>
      </c>
      <c r="N40" s="119">
        <v>1.6348773841961852</v>
      </c>
      <c r="O40" s="119">
        <v>2.4523160762942782</v>
      </c>
      <c r="P40" s="119">
        <v>11.716621253405995</v>
      </c>
      <c r="Q40" s="120">
        <v>2.7247956403269753</v>
      </c>
    </row>
    <row r="41" spans="1:17" x14ac:dyDescent="0.15">
      <c r="A41" s="86" t="s">
        <v>128</v>
      </c>
      <c r="B41" s="74">
        <v>21</v>
      </c>
      <c r="C41" s="74">
        <v>7</v>
      </c>
      <c r="D41" s="74">
        <f t="shared" si="5"/>
        <v>13</v>
      </c>
      <c r="E41" s="74">
        <v>3</v>
      </c>
      <c r="F41" s="74">
        <v>0</v>
      </c>
      <c r="G41" s="74">
        <v>3</v>
      </c>
      <c r="H41" s="74">
        <v>7</v>
      </c>
      <c r="I41" s="89">
        <v>1</v>
      </c>
      <c r="J41" s="145">
        <v>100</v>
      </c>
      <c r="K41" s="119">
        <v>33.333333333333329</v>
      </c>
      <c r="L41" s="119">
        <f t="shared" si="4"/>
        <v>61.904761904761898</v>
      </c>
      <c r="M41" s="119">
        <v>14.285714285714285</v>
      </c>
      <c r="N41" s="119">
        <v>0</v>
      </c>
      <c r="O41" s="119">
        <v>14.285714285714285</v>
      </c>
      <c r="P41" s="119">
        <v>33.333333333333329</v>
      </c>
      <c r="Q41" s="120">
        <v>4.7619047619047619</v>
      </c>
    </row>
    <row r="42" spans="1:17" x14ac:dyDescent="0.15">
      <c r="A42" s="86" t="s">
        <v>129</v>
      </c>
      <c r="B42" s="74">
        <v>199</v>
      </c>
      <c r="C42" s="74">
        <v>17</v>
      </c>
      <c r="D42" s="74">
        <f t="shared" si="5"/>
        <v>161</v>
      </c>
      <c r="E42" s="74">
        <v>15</v>
      </c>
      <c r="F42" s="74">
        <v>2</v>
      </c>
      <c r="G42" s="74">
        <v>4</v>
      </c>
      <c r="H42" s="74">
        <v>140</v>
      </c>
      <c r="I42" s="89">
        <v>21</v>
      </c>
      <c r="J42" s="145">
        <v>100</v>
      </c>
      <c r="K42" s="119">
        <v>8.5427135678391952</v>
      </c>
      <c r="L42" s="119">
        <f t="shared" si="4"/>
        <v>80.904522613065325</v>
      </c>
      <c r="M42" s="119">
        <v>7.5376884422110546</v>
      </c>
      <c r="N42" s="119">
        <v>1.0050251256281406</v>
      </c>
      <c r="O42" s="119">
        <v>2.0100502512562812</v>
      </c>
      <c r="P42" s="119">
        <v>70.35175879396985</v>
      </c>
      <c r="Q42" s="120">
        <v>10.552763819095476</v>
      </c>
    </row>
    <row r="43" spans="1:17" x14ac:dyDescent="0.15">
      <c r="A43" s="86" t="s">
        <v>130</v>
      </c>
      <c r="B43" s="74">
        <v>12</v>
      </c>
      <c r="C43" s="74">
        <v>3</v>
      </c>
      <c r="D43" s="74">
        <f t="shared" si="5"/>
        <v>8</v>
      </c>
      <c r="E43" s="74">
        <v>0</v>
      </c>
      <c r="F43" s="74">
        <v>0</v>
      </c>
      <c r="G43" s="74">
        <v>1</v>
      </c>
      <c r="H43" s="74">
        <v>7</v>
      </c>
      <c r="I43" s="89">
        <v>1</v>
      </c>
      <c r="J43" s="145">
        <v>100</v>
      </c>
      <c r="K43" s="119">
        <v>25</v>
      </c>
      <c r="L43" s="119">
        <f t="shared" si="4"/>
        <v>66.666666666666671</v>
      </c>
      <c r="M43" s="119">
        <v>0</v>
      </c>
      <c r="N43" s="119">
        <v>0</v>
      </c>
      <c r="O43" s="119">
        <v>8.3333333333333321</v>
      </c>
      <c r="P43" s="119">
        <v>58.333333333333336</v>
      </c>
      <c r="Q43" s="120">
        <v>8.3333333333333321</v>
      </c>
    </row>
    <row r="44" spans="1:17" x14ac:dyDescent="0.15">
      <c r="A44" s="86" t="s">
        <v>131</v>
      </c>
      <c r="B44" s="74">
        <v>7</v>
      </c>
      <c r="C44" s="74">
        <v>3</v>
      </c>
      <c r="D44" s="74">
        <f t="shared" si="5"/>
        <v>4</v>
      </c>
      <c r="E44" s="74">
        <v>0</v>
      </c>
      <c r="F44" s="74">
        <v>0</v>
      </c>
      <c r="G44" s="74">
        <v>0</v>
      </c>
      <c r="H44" s="74">
        <v>4</v>
      </c>
      <c r="I44" s="89">
        <v>0</v>
      </c>
      <c r="J44" s="145">
        <v>100</v>
      </c>
      <c r="K44" s="119">
        <v>42.857142857142854</v>
      </c>
      <c r="L44" s="119">
        <f t="shared" si="4"/>
        <v>57.142857142857139</v>
      </c>
      <c r="M44" s="119">
        <v>0</v>
      </c>
      <c r="N44" s="119">
        <v>0</v>
      </c>
      <c r="O44" s="119">
        <v>0</v>
      </c>
      <c r="P44" s="119">
        <v>57.142857142857139</v>
      </c>
      <c r="Q44" s="120">
        <v>0</v>
      </c>
    </row>
    <row r="45" spans="1:17" x14ac:dyDescent="0.15">
      <c r="A45" s="86" t="s">
        <v>132</v>
      </c>
      <c r="B45" s="74">
        <v>40</v>
      </c>
      <c r="C45" s="74">
        <v>4</v>
      </c>
      <c r="D45" s="74">
        <f t="shared" si="5"/>
        <v>34</v>
      </c>
      <c r="E45" s="74">
        <v>4</v>
      </c>
      <c r="F45" s="74">
        <v>0</v>
      </c>
      <c r="G45" s="74">
        <v>0</v>
      </c>
      <c r="H45" s="74">
        <v>30</v>
      </c>
      <c r="I45" s="89">
        <v>2</v>
      </c>
      <c r="J45" s="145">
        <v>100</v>
      </c>
      <c r="K45" s="119">
        <v>10</v>
      </c>
      <c r="L45" s="119">
        <f t="shared" si="4"/>
        <v>85</v>
      </c>
      <c r="M45" s="119">
        <v>10</v>
      </c>
      <c r="N45" s="119">
        <v>0</v>
      </c>
      <c r="O45" s="119">
        <v>0</v>
      </c>
      <c r="P45" s="119">
        <v>75</v>
      </c>
      <c r="Q45" s="120">
        <v>5</v>
      </c>
    </row>
    <row r="46" spans="1:17" x14ac:dyDescent="0.15">
      <c r="A46" s="86" t="s">
        <v>133</v>
      </c>
      <c r="B46" s="74">
        <v>144</v>
      </c>
      <c r="C46" s="74">
        <v>90</v>
      </c>
      <c r="D46" s="74">
        <f t="shared" si="5"/>
        <v>54</v>
      </c>
      <c r="E46" s="74">
        <v>43</v>
      </c>
      <c r="F46" s="74">
        <v>6</v>
      </c>
      <c r="G46" s="74">
        <v>2</v>
      </c>
      <c r="H46" s="74">
        <v>3</v>
      </c>
      <c r="I46" s="89">
        <v>0</v>
      </c>
      <c r="J46" s="145">
        <v>100</v>
      </c>
      <c r="K46" s="119">
        <v>62.5</v>
      </c>
      <c r="L46" s="119">
        <f t="shared" si="4"/>
        <v>37.5</v>
      </c>
      <c r="M46" s="119">
        <v>29.861111111111111</v>
      </c>
      <c r="N46" s="119">
        <v>4.1666666666666661</v>
      </c>
      <c r="O46" s="119">
        <v>1.3888888888888888</v>
      </c>
      <c r="P46" s="119">
        <v>2.083333333333333</v>
      </c>
      <c r="Q46" s="120">
        <v>0</v>
      </c>
    </row>
    <row r="47" spans="1:17" x14ac:dyDescent="0.15">
      <c r="A47" s="86" t="s">
        <v>134</v>
      </c>
      <c r="B47" s="74">
        <v>65</v>
      </c>
      <c r="C47" s="74">
        <v>48</v>
      </c>
      <c r="D47" s="74">
        <f t="shared" si="5"/>
        <v>14</v>
      </c>
      <c r="E47" s="74">
        <v>9</v>
      </c>
      <c r="F47" s="74">
        <v>2</v>
      </c>
      <c r="G47" s="74">
        <v>2</v>
      </c>
      <c r="H47" s="74">
        <v>1</v>
      </c>
      <c r="I47" s="89">
        <v>3</v>
      </c>
      <c r="J47" s="145">
        <v>100</v>
      </c>
      <c r="K47" s="119">
        <v>73.846153846153854</v>
      </c>
      <c r="L47" s="119">
        <f t="shared" si="4"/>
        <v>21.53846153846154</v>
      </c>
      <c r="M47" s="119">
        <v>13.846153846153847</v>
      </c>
      <c r="N47" s="119">
        <v>3.0769230769230771</v>
      </c>
      <c r="O47" s="119">
        <v>3.0769230769230771</v>
      </c>
      <c r="P47" s="119">
        <v>1.5384615384615385</v>
      </c>
      <c r="Q47" s="120">
        <v>4.6153846153846159</v>
      </c>
    </row>
    <row r="48" spans="1:17" x14ac:dyDescent="0.15">
      <c r="A48" s="87" t="s">
        <v>138</v>
      </c>
      <c r="B48" s="76">
        <v>426</v>
      </c>
      <c r="C48" s="76">
        <v>67</v>
      </c>
      <c r="D48" s="76">
        <f t="shared" si="5"/>
        <v>101</v>
      </c>
      <c r="E48" s="76">
        <v>26</v>
      </c>
      <c r="F48" s="76">
        <v>7</v>
      </c>
      <c r="G48" s="76">
        <v>7</v>
      </c>
      <c r="H48" s="76">
        <v>61</v>
      </c>
      <c r="I48" s="91">
        <v>258</v>
      </c>
      <c r="J48" s="144">
        <v>100</v>
      </c>
      <c r="K48" s="130">
        <v>15.727699530516432</v>
      </c>
      <c r="L48" s="130">
        <f t="shared" si="4"/>
        <v>23.708920187793431</v>
      </c>
      <c r="M48" s="130">
        <v>6.103286384976526</v>
      </c>
      <c r="N48" s="130">
        <v>1.643192488262911</v>
      </c>
      <c r="O48" s="130">
        <v>1.643192488262911</v>
      </c>
      <c r="P48" s="130">
        <v>14.319248826291082</v>
      </c>
      <c r="Q48" s="131">
        <v>60.563380281690137</v>
      </c>
    </row>
    <row r="50" spans="1:1" x14ac:dyDescent="0.15">
      <c r="A50" s="151" t="s">
        <v>141</v>
      </c>
    </row>
  </sheetData>
  <mergeCells count="30">
    <mergeCell ref="B33:I33"/>
    <mergeCell ref="J33:Q33"/>
    <mergeCell ref="B34:B35"/>
    <mergeCell ref="C34:C35"/>
    <mergeCell ref="D34:D35"/>
    <mergeCell ref="I34:I35"/>
    <mergeCell ref="J34:J35"/>
    <mergeCell ref="K34:K35"/>
    <mergeCell ref="L34:L35"/>
    <mergeCell ref="Q34:Q35"/>
    <mergeCell ref="B17:I17"/>
    <mergeCell ref="J17:Q17"/>
    <mergeCell ref="B18:B19"/>
    <mergeCell ref="C18:C19"/>
    <mergeCell ref="D18:D19"/>
    <mergeCell ref="I18:I19"/>
    <mergeCell ref="J18:J19"/>
    <mergeCell ref="K18:K19"/>
    <mergeCell ref="L18:L19"/>
    <mergeCell ref="Q18:Q19"/>
    <mergeCell ref="B1:I1"/>
    <mergeCell ref="J1:Q1"/>
    <mergeCell ref="B2:B3"/>
    <mergeCell ref="C2:C3"/>
    <mergeCell ref="D2:D3"/>
    <mergeCell ref="I2:I3"/>
    <mergeCell ref="J2:J3"/>
    <mergeCell ref="K2:K3"/>
    <mergeCell ref="L2:L3"/>
    <mergeCell ref="Q2:Q3"/>
  </mergeCells>
  <phoneticPr fontId="3"/>
  <pageMargins left="0.7" right="0.7" top="0.75" bottom="0.75" header="0.3" footer="0.3"/>
  <pageSetup paperSize="9"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/>
  </sheetViews>
  <sheetFormatPr defaultRowHeight="13.5" x14ac:dyDescent="0.15"/>
  <cols>
    <col min="1" max="1" width="5.625" style="151" customWidth="1"/>
    <col min="2" max="2" width="9.625" style="151" bestFit="1" customWidth="1"/>
    <col min="3" max="3" width="11.125" style="151" bestFit="1" customWidth="1"/>
    <col min="4" max="5" width="9.125" style="151" bestFit="1" customWidth="1"/>
    <col min="6" max="6" width="9.625" style="151" bestFit="1" customWidth="1"/>
    <col min="7" max="7" width="11.125" style="151" bestFit="1" customWidth="1"/>
    <col min="8" max="9" width="9.125" style="151" bestFit="1" customWidth="1"/>
    <col min="10" max="16384" width="9" style="151"/>
  </cols>
  <sheetData>
    <row r="1" spans="1:9" x14ac:dyDescent="0.15">
      <c r="A1" s="151" t="s">
        <v>142</v>
      </c>
    </row>
    <row r="2" spans="1:9" ht="21" customHeight="1" x14ac:dyDescent="0.15">
      <c r="A2" s="5"/>
      <c r="B2" s="6" t="s">
        <v>143</v>
      </c>
      <c r="C2" s="6"/>
      <c r="D2" s="6"/>
      <c r="E2" s="9"/>
      <c r="F2" s="160" t="s">
        <v>144</v>
      </c>
      <c r="G2" s="62"/>
      <c r="H2" s="62"/>
      <c r="I2" s="62"/>
    </row>
    <row r="3" spans="1:9" x14ac:dyDescent="0.15">
      <c r="A3" s="5"/>
      <c r="B3" s="9" t="s">
        <v>145</v>
      </c>
      <c r="C3" s="5"/>
      <c r="D3" s="6"/>
      <c r="E3" s="9"/>
      <c r="F3" s="160" t="s">
        <v>145</v>
      </c>
      <c r="G3" s="5"/>
      <c r="H3" s="6"/>
      <c r="I3" s="9"/>
    </row>
    <row r="4" spans="1:9" ht="18" customHeight="1" x14ac:dyDescent="0.15">
      <c r="A4" s="5"/>
      <c r="B4" s="6"/>
      <c r="C4" s="66" t="s">
        <v>146</v>
      </c>
      <c r="D4" s="66" t="s">
        <v>147</v>
      </c>
      <c r="E4" s="141" t="s">
        <v>148</v>
      </c>
      <c r="F4" s="161"/>
      <c r="G4" s="66" t="s">
        <v>149</v>
      </c>
      <c r="H4" s="66" t="s">
        <v>121</v>
      </c>
      <c r="I4" s="141" t="s">
        <v>122</v>
      </c>
    </row>
    <row r="5" spans="1:9" ht="18" customHeight="1" x14ac:dyDescent="0.15">
      <c r="A5" s="162" t="s">
        <v>90</v>
      </c>
      <c r="B5" s="74">
        <v>49066</v>
      </c>
      <c r="C5" s="74">
        <v>16229</v>
      </c>
      <c r="D5" s="74">
        <v>30361</v>
      </c>
      <c r="E5" s="89">
        <v>2476</v>
      </c>
      <c r="F5" s="166">
        <v>52154</v>
      </c>
      <c r="G5" s="163">
        <v>16615</v>
      </c>
      <c r="H5" s="163">
        <v>32759</v>
      </c>
      <c r="I5" s="164">
        <v>2780</v>
      </c>
    </row>
    <row r="6" spans="1:9" ht="18" customHeight="1" x14ac:dyDescent="0.15">
      <c r="A6" s="165" t="s">
        <v>111</v>
      </c>
      <c r="B6" s="163">
        <v>27065</v>
      </c>
      <c r="C6" s="163">
        <v>7879</v>
      </c>
      <c r="D6" s="163">
        <v>17924</v>
      </c>
      <c r="E6" s="164">
        <v>1262</v>
      </c>
      <c r="F6" s="166">
        <v>28604</v>
      </c>
      <c r="G6" s="163">
        <v>7918</v>
      </c>
      <c r="H6" s="163">
        <v>19394</v>
      </c>
      <c r="I6" s="164">
        <v>1292</v>
      </c>
    </row>
    <row r="7" spans="1:9" ht="18" customHeight="1" thickBot="1" x14ac:dyDescent="0.2">
      <c r="A7" s="162" t="s">
        <v>112</v>
      </c>
      <c r="B7" s="74">
        <v>22001</v>
      </c>
      <c r="C7" s="74">
        <v>8350</v>
      </c>
      <c r="D7" s="74">
        <v>12437</v>
      </c>
      <c r="E7" s="89">
        <v>1214</v>
      </c>
      <c r="F7" s="167">
        <v>23550</v>
      </c>
      <c r="G7" s="74">
        <v>8697</v>
      </c>
      <c r="H7" s="74">
        <v>13365</v>
      </c>
      <c r="I7" s="89">
        <v>1488</v>
      </c>
    </row>
    <row r="8" spans="1:9" ht="18" customHeight="1" x14ac:dyDescent="0.15">
      <c r="A8" s="168" t="s">
        <v>90</v>
      </c>
      <c r="B8" s="169">
        <v>100</v>
      </c>
      <c r="C8" s="169">
        <v>33.075857008926754</v>
      </c>
      <c r="D8" s="169">
        <v>61.877878775526838</v>
      </c>
      <c r="E8" s="170">
        <v>5.0462642155464064</v>
      </c>
      <c r="F8" s="171">
        <v>100</v>
      </c>
      <c r="G8" s="169">
        <v>31.857575641369788</v>
      </c>
      <c r="H8" s="169">
        <v>62.812056601602947</v>
      </c>
      <c r="I8" s="170">
        <v>5.3303677570272656</v>
      </c>
    </row>
    <row r="9" spans="1:9" ht="18" customHeight="1" x14ac:dyDescent="0.15">
      <c r="A9" s="165" t="s">
        <v>111</v>
      </c>
      <c r="B9" s="119">
        <v>100</v>
      </c>
      <c r="C9" s="119">
        <v>29.111398485128394</v>
      </c>
      <c r="D9" s="119">
        <v>66.225752817291706</v>
      </c>
      <c r="E9" s="120">
        <v>4.6628486975798999</v>
      </c>
      <c r="F9" s="145">
        <v>100</v>
      </c>
      <c r="G9" s="119">
        <v>27.681443154803524</v>
      </c>
      <c r="H9" s="119">
        <v>67.801706055097185</v>
      </c>
      <c r="I9" s="120">
        <v>4.5168507900992871</v>
      </c>
    </row>
    <row r="10" spans="1:9" ht="18" customHeight="1" x14ac:dyDescent="0.15">
      <c r="A10" s="172" t="s">
        <v>112</v>
      </c>
      <c r="B10" s="130">
        <v>100</v>
      </c>
      <c r="C10" s="130">
        <v>37.9528203263488</v>
      </c>
      <c r="D10" s="130">
        <v>56.529248670514974</v>
      </c>
      <c r="E10" s="131">
        <v>5.517931003136221</v>
      </c>
      <c r="F10" s="144">
        <v>100</v>
      </c>
      <c r="G10" s="130">
        <v>36.929936305732483</v>
      </c>
      <c r="H10" s="130">
        <v>56.751592356687894</v>
      </c>
      <c r="I10" s="131">
        <v>6.3184713375796173</v>
      </c>
    </row>
  </sheetData>
  <mergeCells count="7">
    <mergeCell ref="A2:A4"/>
    <mergeCell ref="B2:E2"/>
    <mergeCell ref="F2:I2"/>
    <mergeCell ref="B3:B4"/>
    <mergeCell ref="C3:E3"/>
    <mergeCell ref="F3:F4"/>
    <mergeCell ref="G3:I3"/>
  </mergeCells>
  <phoneticPr fontId="3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E32" sqref="E32"/>
    </sheetView>
  </sheetViews>
  <sheetFormatPr defaultRowHeight="13.5" x14ac:dyDescent="0.15"/>
  <cols>
    <col min="1" max="1" width="7.375" style="151" bestFit="1" customWidth="1"/>
    <col min="2" max="2" width="11" style="151" bestFit="1" customWidth="1"/>
    <col min="3" max="3" width="9.625" style="151" bestFit="1" customWidth="1"/>
    <col min="4" max="5" width="9.125" style="151" bestFit="1" customWidth="1"/>
    <col min="6" max="6" width="7.375" style="151" bestFit="1" customWidth="1"/>
    <col min="7" max="7" width="11" style="151" bestFit="1" customWidth="1"/>
    <col min="8" max="8" width="9.625" style="151" bestFit="1" customWidth="1"/>
    <col min="9" max="10" width="9.125" style="151" bestFit="1" customWidth="1"/>
    <col min="11" max="16384" width="9" style="151"/>
  </cols>
  <sheetData>
    <row r="1" spans="1:10" ht="19.5" customHeight="1" x14ac:dyDescent="0.15">
      <c r="A1" s="10" t="s">
        <v>11</v>
      </c>
      <c r="B1" s="11"/>
      <c r="C1" s="11"/>
      <c r="D1" s="11"/>
      <c r="E1" s="139"/>
      <c r="F1" s="140" t="s">
        <v>15</v>
      </c>
      <c r="G1" s="11"/>
      <c r="H1" s="11"/>
      <c r="I1" s="11"/>
      <c r="J1" s="139"/>
    </row>
    <row r="2" spans="1:10" ht="21" customHeight="1" x14ac:dyDescent="0.15">
      <c r="A2" s="178" t="s">
        <v>150</v>
      </c>
      <c r="B2" s="66" t="s">
        <v>151</v>
      </c>
      <c r="C2" s="66" t="s">
        <v>152</v>
      </c>
      <c r="D2" s="66" t="s">
        <v>153</v>
      </c>
      <c r="E2" s="141" t="s">
        <v>154</v>
      </c>
      <c r="F2" s="179" t="s">
        <v>150</v>
      </c>
      <c r="G2" s="66" t="s">
        <v>155</v>
      </c>
      <c r="H2" s="66" t="s">
        <v>156</v>
      </c>
      <c r="I2" s="66" t="s">
        <v>153</v>
      </c>
      <c r="J2" s="141" t="s">
        <v>154</v>
      </c>
    </row>
    <row r="3" spans="1:10" ht="21" customHeight="1" x14ac:dyDescent="0.15">
      <c r="A3" s="180"/>
      <c r="B3" s="181" t="s">
        <v>157</v>
      </c>
      <c r="C3" s="181">
        <v>30361</v>
      </c>
      <c r="D3" s="181">
        <v>17924</v>
      </c>
      <c r="E3" s="182">
        <v>12437</v>
      </c>
      <c r="F3" s="166"/>
      <c r="G3" s="181" t="s">
        <v>157</v>
      </c>
      <c r="H3" s="181">
        <v>32759</v>
      </c>
      <c r="I3" s="181">
        <v>19394</v>
      </c>
      <c r="J3" s="183">
        <v>13365</v>
      </c>
    </row>
    <row r="4" spans="1:10" x14ac:dyDescent="0.15">
      <c r="A4" s="180"/>
      <c r="B4" s="74"/>
      <c r="C4" s="74"/>
      <c r="D4" s="74"/>
      <c r="E4" s="89"/>
      <c r="F4" s="167"/>
      <c r="G4" s="74"/>
      <c r="H4" s="74"/>
      <c r="I4" s="74"/>
      <c r="J4" s="89"/>
    </row>
    <row r="5" spans="1:10" x14ac:dyDescent="0.15">
      <c r="A5" s="184">
        <v>1</v>
      </c>
      <c r="B5" s="188" t="s">
        <v>158</v>
      </c>
      <c r="C5" s="74">
        <v>4719</v>
      </c>
      <c r="D5" s="74">
        <v>2645</v>
      </c>
      <c r="E5" s="89">
        <v>2074</v>
      </c>
      <c r="F5" s="185">
        <v>1</v>
      </c>
      <c r="G5" s="186" t="s">
        <v>159</v>
      </c>
      <c r="H5" s="186">
        <v>4950</v>
      </c>
      <c r="I5" s="186">
        <v>2792</v>
      </c>
      <c r="J5" s="187">
        <v>2158</v>
      </c>
    </row>
    <row r="6" spans="1:10" x14ac:dyDescent="0.15">
      <c r="A6" s="184">
        <v>2</v>
      </c>
      <c r="B6" s="188" t="s">
        <v>160</v>
      </c>
      <c r="C6" s="74">
        <v>3801</v>
      </c>
      <c r="D6" s="74">
        <v>2280</v>
      </c>
      <c r="E6" s="89">
        <v>1521</v>
      </c>
      <c r="F6" s="185">
        <v>2</v>
      </c>
      <c r="G6" s="186" t="s">
        <v>160</v>
      </c>
      <c r="H6" s="186">
        <v>4163</v>
      </c>
      <c r="I6" s="186">
        <v>2458</v>
      </c>
      <c r="J6" s="187">
        <v>1705</v>
      </c>
    </row>
    <row r="7" spans="1:10" x14ac:dyDescent="0.15">
      <c r="A7" s="184">
        <v>3</v>
      </c>
      <c r="B7" s="188" t="s">
        <v>161</v>
      </c>
      <c r="C7" s="74">
        <v>2894</v>
      </c>
      <c r="D7" s="74">
        <v>1791</v>
      </c>
      <c r="E7" s="89">
        <v>1103</v>
      </c>
      <c r="F7" s="185">
        <v>3</v>
      </c>
      <c r="G7" s="186" t="s">
        <v>161</v>
      </c>
      <c r="H7" s="186">
        <v>3193</v>
      </c>
      <c r="I7" s="186">
        <v>1978</v>
      </c>
      <c r="J7" s="187">
        <v>1215</v>
      </c>
    </row>
    <row r="8" spans="1:10" x14ac:dyDescent="0.15">
      <c r="A8" s="184">
        <v>4</v>
      </c>
      <c r="B8" s="188" t="s">
        <v>162</v>
      </c>
      <c r="C8" s="74">
        <v>2372</v>
      </c>
      <c r="D8" s="74">
        <v>1399</v>
      </c>
      <c r="E8" s="89">
        <v>973</v>
      </c>
      <c r="F8" s="185">
        <v>4</v>
      </c>
      <c r="G8" s="186" t="s">
        <v>162</v>
      </c>
      <c r="H8" s="186">
        <v>2274</v>
      </c>
      <c r="I8" s="186">
        <v>1311</v>
      </c>
      <c r="J8" s="187">
        <v>963</v>
      </c>
    </row>
    <row r="9" spans="1:10" x14ac:dyDescent="0.15">
      <c r="A9" s="184">
        <v>5</v>
      </c>
      <c r="B9" s="188" t="s">
        <v>163</v>
      </c>
      <c r="C9" s="74">
        <v>1959</v>
      </c>
      <c r="D9" s="74">
        <v>982</v>
      </c>
      <c r="E9" s="89">
        <v>977</v>
      </c>
      <c r="F9" s="185">
        <v>5</v>
      </c>
      <c r="G9" s="186" t="s">
        <v>164</v>
      </c>
      <c r="H9" s="186">
        <v>1937</v>
      </c>
      <c r="I9" s="186">
        <v>1168</v>
      </c>
      <c r="J9" s="187">
        <v>769</v>
      </c>
    </row>
    <row r="10" spans="1:10" x14ac:dyDescent="0.15">
      <c r="A10" s="184">
        <v>6</v>
      </c>
      <c r="B10" s="188" t="s">
        <v>164</v>
      </c>
      <c r="C10" s="74">
        <v>1856</v>
      </c>
      <c r="D10" s="74">
        <v>1118</v>
      </c>
      <c r="E10" s="89">
        <v>738</v>
      </c>
      <c r="F10" s="185">
        <v>6</v>
      </c>
      <c r="G10" s="186" t="s">
        <v>163</v>
      </c>
      <c r="H10" s="186">
        <v>1704</v>
      </c>
      <c r="I10" s="186">
        <v>961</v>
      </c>
      <c r="J10" s="187">
        <v>743</v>
      </c>
    </row>
    <row r="11" spans="1:10" x14ac:dyDescent="0.15">
      <c r="A11" s="184">
        <v>7</v>
      </c>
      <c r="B11" s="188" t="s">
        <v>165</v>
      </c>
      <c r="C11" s="74">
        <v>1469</v>
      </c>
      <c r="D11" s="74">
        <v>829</v>
      </c>
      <c r="E11" s="89">
        <v>640</v>
      </c>
      <c r="F11" s="185">
        <v>7</v>
      </c>
      <c r="G11" s="186" t="s">
        <v>165</v>
      </c>
      <c r="H11" s="186">
        <v>1535</v>
      </c>
      <c r="I11" s="186">
        <v>915</v>
      </c>
      <c r="J11" s="187">
        <v>620</v>
      </c>
    </row>
    <row r="12" spans="1:10" x14ac:dyDescent="0.15">
      <c r="A12" s="184">
        <v>8</v>
      </c>
      <c r="B12" s="188" t="s">
        <v>166</v>
      </c>
      <c r="C12" s="74">
        <v>1297</v>
      </c>
      <c r="D12" s="74">
        <v>795</v>
      </c>
      <c r="E12" s="89">
        <v>502</v>
      </c>
      <c r="F12" s="185">
        <v>8</v>
      </c>
      <c r="G12" s="186" t="s">
        <v>166</v>
      </c>
      <c r="H12" s="186">
        <v>1428</v>
      </c>
      <c r="I12" s="186">
        <v>813</v>
      </c>
      <c r="J12" s="187">
        <v>615</v>
      </c>
    </row>
    <row r="13" spans="1:10" x14ac:dyDescent="0.15">
      <c r="A13" s="184">
        <v>9</v>
      </c>
      <c r="B13" s="188" t="s">
        <v>167</v>
      </c>
      <c r="C13" s="74">
        <v>1010</v>
      </c>
      <c r="D13" s="74">
        <v>602</v>
      </c>
      <c r="E13" s="89">
        <v>408</v>
      </c>
      <c r="F13" s="185">
        <v>9</v>
      </c>
      <c r="G13" s="186" t="s">
        <v>168</v>
      </c>
      <c r="H13" s="186">
        <v>1158</v>
      </c>
      <c r="I13" s="186">
        <v>707</v>
      </c>
      <c r="J13" s="187">
        <v>451</v>
      </c>
    </row>
    <row r="14" spans="1:10" x14ac:dyDescent="0.15">
      <c r="A14" s="184">
        <v>10</v>
      </c>
      <c r="B14" s="188" t="s">
        <v>169</v>
      </c>
      <c r="C14" s="74">
        <v>756</v>
      </c>
      <c r="D14" s="74">
        <v>451</v>
      </c>
      <c r="E14" s="89">
        <v>305</v>
      </c>
      <c r="F14" s="185">
        <v>10</v>
      </c>
      <c r="G14" s="186" t="s">
        <v>167</v>
      </c>
      <c r="H14" s="186">
        <v>1011</v>
      </c>
      <c r="I14" s="186">
        <v>609</v>
      </c>
      <c r="J14" s="187">
        <v>402</v>
      </c>
    </row>
    <row r="15" spans="1:10" x14ac:dyDescent="0.15">
      <c r="A15" s="189"/>
      <c r="B15" s="188"/>
      <c r="C15" s="74"/>
      <c r="D15" s="74"/>
      <c r="E15" s="89"/>
      <c r="F15" s="190"/>
      <c r="G15" s="186"/>
      <c r="H15" s="186"/>
      <c r="I15" s="186"/>
      <c r="J15" s="187"/>
    </row>
    <row r="16" spans="1:10" ht="14.25" thickBot="1" x14ac:dyDescent="0.2">
      <c r="A16" s="191" t="s">
        <v>174</v>
      </c>
      <c r="B16" s="199" t="s">
        <v>175</v>
      </c>
      <c r="C16" s="192">
        <f>C5+C6+C7+C10</f>
        <v>13270</v>
      </c>
      <c r="D16" s="192">
        <f t="shared" ref="D16:E16" si="0">D5+D6+D7+D10</f>
        <v>7834</v>
      </c>
      <c r="E16" s="193">
        <f t="shared" si="0"/>
        <v>5436</v>
      </c>
      <c r="F16" s="194" t="s">
        <v>174</v>
      </c>
      <c r="G16" s="195" t="s">
        <v>175</v>
      </c>
      <c r="H16" s="195">
        <f>H5+H6+H7+H9</f>
        <v>14243</v>
      </c>
      <c r="I16" s="195">
        <f>I5+I6+I7+I9</f>
        <v>8396</v>
      </c>
      <c r="J16" s="196">
        <f>J5+J6+J7+J9</f>
        <v>5847</v>
      </c>
    </row>
    <row r="17" spans="1:10" x14ac:dyDescent="0.15">
      <c r="A17" s="189"/>
      <c r="B17" s="188"/>
      <c r="C17" s="74"/>
      <c r="D17" s="74"/>
      <c r="E17" s="89"/>
      <c r="F17" s="190"/>
      <c r="G17" s="186"/>
      <c r="H17" s="186"/>
      <c r="I17" s="186"/>
      <c r="J17" s="187"/>
    </row>
    <row r="18" spans="1:10" x14ac:dyDescent="0.15">
      <c r="A18" s="189">
        <v>1</v>
      </c>
      <c r="B18" s="188" t="s">
        <v>158</v>
      </c>
      <c r="C18" s="119">
        <v>15.542966305457659</v>
      </c>
      <c r="D18" s="119">
        <v>14.756750725284535</v>
      </c>
      <c r="E18" s="119">
        <v>16.676047278282542</v>
      </c>
      <c r="F18" s="190">
        <v>1</v>
      </c>
      <c r="G18" s="186" t="s">
        <v>159</v>
      </c>
      <c r="H18" s="119">
        <v>15.110351353826429</v>
      </c>
      <c r="I18" s="119">
        <v>14.396205011859339</v>
      </c>
      <c r="J18" s="120">
        <v>16.146651702207258</v>
      </c>
    </row>
    <row r="19" spans="1:10" x14ac:dyDescent="0.15">
      <c r="A19" s="189">
        <v>2</v>
      </c>
      <c r="B19" s="188" t="s">
        <v>160</v>
      </c>
      <c r="C19" s="119">
        <v>12.519350482526924</v>
      </c>
      <c r="D19" s="119">
        <v>12.720374916313324</v>
      </c>
      <c r="E19" s="119">
        <v>12.229637372356677</v>
      </c>
      <c r="F19" s="190">
        <v>2</v>
      </c>
      <c r="G19" s="186" t="s">
        <v>160</v>
      </c>
      <c r="H19" s="119">
        <v>12.707958118379681</v>
      </c>
      <c r="I19" s="119">
        <v>12.674022893678458</v>
      </c>
      <c r="J19" s="120">
        <v>12.757201646090536</v>
      </c>
    </row>
    <row r="20" spans="1:10" x14ac:dyDescent="0.15">
      <c r="A20" s="189">
        <v>3</v>
      </c>
      <c r="B20" s="188" t="s">
        <v>161</v>
      </c>
      <c r="C20" s="119">
        <v>9.5319653502849047</v>
      </c>
      <c r="D20" s="119">
        <v>9.9921892434724402</v>
      </c>
      <c r="E20" s="119">
        <v>8.868698239125191</v>
      </c>
      <c r="F20" s="190">
        <v>3</v>
      </c>
      <c r="G20" s="186" t="s">
        <v>161</v>
      </c>
      <c r="H20" s="119">
        <v>9.7469397722763205</v>
      </c>
      <c r="I20" s="119">
        <v>10.199030628029288</v>
      </c>
      <c r="J20" s="120">
        <v>9.0909090909090917</v>
      </c>
    </row>
    <row r="21" spans="1:10" x14ac:dyDescent="0.15">
      <c r="A21" s="189">
        <v>4</v>
      </c>
      <c r="B21" s="188" t="s">
        <v>162</v>
      </c>
      <c r="C21" s="119">
        <v>7.8126543921478202</v>
      </c>
      <c r="D21" s="119">
        <v>7.805177415755411</v>
      </c>
      <c r="E21" s="119">
        <v>7.8234300876417144</v>
      </c>
      <c r="F21" s="190">
        <v>4</v>
      </c>
      <c r="G21" s="186" t="s">
        <v>162</v>
      </c>
      <c r="H21" s="119">
        <v>6.941603834060869</v>
      </c>
      <c r="I21" s="119">
        <v>6.7598226255542944</v>
      </c>
      <c r="J21" s="120">
        <v>7.205387205387205</v>
      </c>
    </row>
    <row r="22" spans="1:10" x14ac:dyDescent="0.15">
      <c r="A22" s="189">
        <v>5</v>
      </c>
      <c r="B22" s="188" t="s">
        <v>163</v>
      </c>
      <c r="C22" s="119">
        <v>6.452356641744343</v>
      </c>
      <c r="D22" s="119">
        <v>5.4786877929033695</v>
      </c>
      <c r="E22" s="119">
        <v>7.8555921846104368</v>
      </c>
      <c r="F22" s="190">
        <v>5</v>
      </c>
      <c r="G22" s="186" t="s">
        <v>164</v>
      </c>
      <c r="H22" s="119">
        <v>5.9128789035074334</v>
      </c>
      <c r="I22" s="119">
        <v>6.0224811797463129</v>
      </c>
      <c r="J22" s="120">
        <v>5.7538346427235316</v>
      </c>
    </row>
    <row r="23" spans="1:10" x14ac:dyDescent="0.15">
      <c r="A23" s="189">
        <v>6</v>
      </c>
      <c r="B23" s="188" t="s">
        <v>164</v>
      </c>
      <c r="C23" s="119">
        <v>6.1131056289318533</v>
      </c>
      <c r="D23" s="119">
        <v>6.2374469984378491</v>
      </c>
      <c r="E23" s="119">
        <v>5.9339068907292756</v>
      </c>
      <c r="F23" s="190">
        <v>6</v>
      </c>
      <c r="G23" s="186" t="s">
        <v>163</v>
      </c>
      <c r="H23" s="119">
        <v>5.2016239811960077</v>
      </c>
      <c r="I23" s="119">
        <v>4.9551407651851083</v>
      </c>
      <c r="J23" s="120">
        <v>5.5592966704077815</v>
      </c>
    </row>
    <row r="24" spans="1:10" x14ac:dyDescent="0.15">
      <c r="A24" s="189">
        <v>7</v>
      </c>
      <c r="B24" s="188" t="s">
        <v>165</v>
      </c>
      <c r="C24" s="119">
        <v>4.8384440565198776</v>
      </c>
      <c r="D24" s="119">
        <v>4.6250836866770815</v>
      </c>
      <c r="E24" s="119">
        <v>5.1459355149955774</v>
      </c>
      <c r="F24" s="190">
        <v>7</v>
      </c>
      <c r="G24" s="186" t="s">
        <v>165</v>
      </c>
      <c r="H24" s="119">
        <v>4.6857352178027414</v>
      </c>
      <c r="I24" s="119">
        <v>4.7179540063937297</v>
      </c>
      <c r="J24" s="120">
        <v>4.6389824167601938</v>
      </c>
    </row>
    <row r="25" spans="1:10" x14ac:dyDescent="0.15">
      <c r="A25" s="189">
        <v>8</v>
      </c>
      <c r="B25" s="188" t="s">
        <v>166</v>
      </c>
      <c r="C25" s="119">
        <v>4.271927802114555</v>
      </c>
      <c r="D25" s="119">
        <v>4.4353938852934611</v>
      </c>
      <c r="E25" s="119">
        <v>4.0363431695746561</v>
      </c>
      <c r="F25" s="190">
        <v>8</v>
      </c>
      <c r="G25" s="186" t="s">
        <v>166</v>
      </c>
      <c r="H25" s="119">
        <v>4.3591074208614424</v>
      </c>
      <c r="I25" s="119">
        <v>4.1920181499432818</v>
      </c>
      <c r="J25" s="120">
        <v>4.6015712682379348</v>
      </c>
    </row>
    <row r="26" spans="1:10" x14ac:dyDescent="0.15">
      <c r="A26" s="189">
        <v>9</v>
      </c>
      <c r="B26" s="188" t="s">
        <v>167</v>
      </c>
      <c r="C26" s="119">
        <v>3.3266361450545108</v>
      </c>
      <c r="D26" s="119">
        <v>3.3586253068511494</v>
      </c>
      <c r="E26" s="119">
        <v>3.2805338908096808</v>
      </c>
      <c r="F26" s="190">
        <v>9</v>
      </c>
      <c r="G26" s="186" t="s">
        <v>168</v>
      </c>
      <c r="H26" s="119">
        <v>3.5349064379254558</v>
      </c>
      <c r="I26" s="119">
        <v>3.6454573579457561</v>
      </c>
      <c r="J26" s="120">
        <v>3.3744855967078191</v>
      </c>
    </row>
    <row r="27" spans="1:10" x14ac:dyDescent="0.15">
      <c r="A27" s="189">
        <v>10</v>
      </c>
      <c r="B27" s="188" t="s">
        <v>189</v>
      </c>
      <c r="C27" s="119">
        <v>2.490036560060604</v>
      </c>
      <c r="D27" s="119">
        <v>2.5161794242356614</v>
      </c>
      <c r="E27" s="119">
        <v>2.4523598938650801</v>
      </c>
      <c r="F27" s="190">
        <v>10</v>
      </c>
      <c r="G27" s="186" t="s">
        <v>167</v>
      </c>
      <c r="H27" s="119">
        <v>3.0861747916603068</v>
      </c>
      <c r="I27" s="119">
        <v>3.1401464370423842</v>
      </c>
      <c r="J27" s="120">
        <v>3.0078563411896746</v>
      </c>
    </row>
    <row r="28" spans="1:10" x14ac:dyDescent="0.15">
      <c r="A28" s="189"/>
      <c r="B28" s="188"/>
      <c r="C28" s="119"/>
      <c r="D28" s="119"/>
      <c r="E28" s="119"/>
      <c r="F28" s="190"/>
      <c r="G28" s="186"/>
      <c r="H28" s="119"/>
      <c r="I28" s="119"/>
      <c r="J28" s="120"/>
    </row>
    <row r="29" spans="1:10" x14ac:dyDescent="0.15">
      <c r="A29" s="197" t="s">
        <v>174</v>
      </c>
      <c r="B29" s="200" t="s">
        <v>175</v>
      </c>
      <c r="C29" s="130">
        <f>C18+C19+C20+C23</f>
        <v>43.707387767201347</v>
      </c>
      <c r="D29" s="130">
        <f>D18+D19+D20+D23</f>
        <v>43.706761883508143</v>
      </c>
      <c r="E29" s="130">
        <f>E18+E19+E20+E23</f>
        <v>43.708289780493686</v>
      </c>
      <c r="F29" s="198" t="s">
        <v>174</v>
      </c>
      <c r="G29" s="201" t="s">
        <v>175</v>
      </c>
      <c r="H29" s="130">
        <f>H18+H19+H20+H22</f>
        <v>43.478128147989864</v>
      </c>
      <c r="I29" s="130">
        <f>I18+I19+I20+I22</f>
        <v>43.291739713313397</v>
      </c>
      <c r="J29" s="131">
        <f>J18+J19+J20+J22</f>
        <v>43.74859708193042</v>
      </c>
    </row>
    <row r="30" spans="1:10" x14ac:dyDescent="0.15">
      <c r="A30" s="202"/>
      <c r="B30" s="203"/>
      <c r="C30" s="204"/>
      <c r="D30" s="204"/>
      <c r="E30" s="204"/>
      <c r="F30" s="202"/>
      <c r="G30" s="202"/>
      <c r="H30" s="204"/>
      <c r="I30" s="204"/>
      <c r="J30" s="204"/>
    </row>
    <row r="31" spans="1:10" x14ac:dyDescent="0.15">
      <c r="A31" s="202"/>
      <c r="B31" s="203"/>
      <c r="C31" s="204"/>
      <c r="D31" s="204"/>
      <c r="E31" s="204"/>
      <c r="F31" s="202"/>
      <c r="G31" s="202"/>
      <c r="H31" s="204"/>
      <c r="I31" s="204"/>
      <c r="J31" s="204"/>
    </row>
  </sheetData>
  <mergeCells count="2">
    <mergeCell ref="A1:E1"/>
    <mergeCell ref="F1:J1"/>
  </mergeCells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sqref="A1:E1"/>
    </sheetView>
  </sheetViews>
  <sheetFormatPr defaultRowHeight="13.5" x14ac:dyDescent="0.15"/>
  <cols>
    <col min="1" max="1" width="5.25" style="73" bestFit="1" customWidth="1"/>
    <col min="2" max="2" width="11" style="73" bestFit="1" customWidth="1"/>
    <col min="3" max="5" width="9.125" style="73" customWidth="1"/>
    <col min="6" max="6" width="5.25" style="73" bestFit="1" customWidth="1"/>
    <col min="7" max="7" width="11" style="73" bestFit="1" customWidth="1"/>
    <col min="8" max="10" width="9.125" style="73" customWidth="1"/>
    <col min="11" max="16384" width="9" style="73"/>
  </cols>
  <sheetData>
    <row r="1" spans="1:10" ht="19.5" customHeight="1" x14ac:dyDescent="0.15">
      <c r="A1" s="5" t="s">
        <v>11</v>
      </c>
      <c r="B1" s="6"/>
      <c r="C1" s="6"/>
      <c r="D1" s="6"/>
      <c r="E1" s="9"/>
      <c r="F1" s="161" t="s">
        <v>15</v>
      </c>
      <c r="G1" s="6"/>
      <c r="H1" s="6"/>
      <c r="I1" s="6"/>
      <c r="J1" s="9"/>
    </row>
    <row r="2" spans="1:10" ht="21" customHeight="1" x14ac:dyDescent="0.15">
      <c r="A2" s="205" t="s">
        <v>150</v>
      </c>
      <c r="B2" s="206" t="s">
        <v>151</v>
      </c>
      <c r="C2" s="206" t="s">
        <v>152</v>
      </c>
      <c r="D2" s="206" t="s">
        <v>153</v>
      </c>
      <c r="E2" s="207" t="s">
        <v>154</v>
      </c>
      <c r="F2" s="208" t="s">
        <v>150</v>
      </c>
      <c r="G2" s="206" t="s">
        <v>155</v>
      </c>
      <c r="H2" s="206" t="s">
        <v>156</v>
      </c>
      <c r="I2" s="206" t="s">
        <v>153</v>
      </c>
      <c r="J2" s="207" t="s">
        <v>154</v>
      </c>
    </row>
    <row r="3" spans="1:10" ht="21" customHeight="1" x14ac:dyDescent="0.15">
      <c r="A3" s="180"/>
      <c r="B3" s="181" t="s">
        <v>157</v>
      </c>
      <c r="C3" s="181">
        <v>30361</v>
      </c>
      <c r="D3" s="181">
        <v>17924</v>
      </c>
      <c r="E3" s="182">
        <v>12437</v>
      </c>
      <c r="F3" s="166"/>
      <c r="G3" s="181" t="s">
        <v>157</v>
      </c>
      <c r="H3" s="181">
        <v>32759</v>
      </c>
      <c r="I3" s="181">
        <v>19394</v>
      </c>
      <c r="J3" s="183">
        <v>13365</v>
      </c>
    </row>
    <row r="4" spans="1:10" x14ac:dyDescent="0.15">
      <c r="A4" s="184">
        <v>1</v>
      </c>
      <c r="B4" s="188" t="s">
        <v>158</v>
      </c>
      <c r="C4" s="74">
        <v>4719</v>
      </c>
      <c r="D4" s="74">
        <v>2645</v>
      </c>
      <c r="E4" s="89">
        <v>2074</v>
      </c>
      <c r="F4" s="185">
        <v>1</v>
      </c>
      <c r="G4" s="186" t="s">
        <v>159</v>
      </c>
      <c r="H4" s="186">
        <v>4950</v>
      </c>
      <c r="I4" s="186">
        <v>2792</v>
      </c>
      <c r="J4" s="187">
        <v>2158</v>
      </c>
    </row>
    <row r="5" spans="1:10" x14ac:dyDescent="0.15">
      <c r="A5" s="184">
        <v>2</v>
      </c>
      <c r="B5" s="188" t="s">
        <v>160</v>
      </c>
      <c r="C5" s="74">
        <v>3801</v>
      </c>
      <c r="D5" s="74">
        <v>2280</v>
      </c>
      <c r="E5" s="89">
        <v>1521</v>
      </c>
      <c r="F5" s="185">
        <v>2</v>
      </c>
      <c r="G5" s="186" t="s">
        <v>160</v>
      </c>
      <c r="H5" s="186">
        <v>4163</v>
      </c>
      <c r="I5" s="186">
        <v>2458</v>
      </c>
      <c r="J5" s="187">
        <v>1705</v>
      </c>
    </row>
    <row r="6" spans="1:10" x14ac:dyDescent="0.15">
      <c r="A6" s="184">
        <v>3</v>
      </c>
      <c r="B6" s="188" t="s">
        <v>161</v>
      </c>
      <c r="C6" s="74">
        <v>2894</v>
      </c>
      <c r="D6" s="74">
        <v>1791</v>
      </c>
      <c r="E6" s="89">
        <v>1103</v>
      </c>
      <c r="F6" s="185">
        <v>3</v>
      </c>
      <c r="G6" s="186" t="s">
        <v>161</v>
      </c>
      <c r="H6" s="186">
        <v>3193</v>
      </c>
      <c r="I6" s="186">
        <v>1978</v>
      </c>
      <c r="J6" s="187">
        <v>1215</v>
      </c>
    </row>
    <row r="7" spans="1:10" x14ac:dyDescent="0.15">
      <c r="A7" s="184">
        <v>4</v>
      </c>
      <c r="B7" s="188" t="s">
        <v>162</v>
      </c>
      <c r="C7" s="74">
        <v>2372</v>
      </c>
      <c r="D7" s="74">
        <v>1399</v>
      </c>
      <c r="E7" s="89">
        <v>973</v>
      </c>
      <c r="F7" s="185">
        <v>4</v>
      </c>
      <c r="G7" s="186" t="s">
        <v>162</v>
      </c>
      <c r="H7" s="186">
        <v>2274</v>
      </c>
      <c r="I7" s="186">
        <v>1311</v>
      </c>
      <c r="J7" s="187">
        <v>963</v>
      </c>
    </row>
    <row r="8" spans="1:10" x14ac:dyDescent="0.15">
      <c r="A8" s="184">
        <v>5</v>
      </c>
      <c r="B8" s="188" t="s">
        <v>163</v>
      </c>
      <c r="C8" s="74">
        <v>1959</v>
      </c>
      <c r="D8" s="74">
        <v>982</v>
      </c>
      <c r="E8" s="89">
        <v>977</v>
      </c>
      <c r="F8" s="185">
        <v>5</v>
      </c>
      <c r="G8" s="186" t="s">
        <v>164</v>
      </c>
      <c r="H8" s="186">
        <v>1937</v>
      </c>
      <c r="I8" s="186">
        <v>1168</v>
      </c>
      <c r="J8" s="187">
        <v>769</v>
      </c>
    </row>
    <row r="9" spans="1:10" x14ac:dyDescent="0.15">
      <c r="A9" s="184">
        <v>6</v>
      </c>
      <c r="B9" s="188" t="s">
        <v>164</v>
      </c>
      <c r="C9" s="74">
        <v>1856</v>
      </c>
      <c r="D9" s="74">
        <v>1118</v>
      </c>
      <c r="E9" s="89">
        <v>738</v>
      </c>
      <c r="F9" s="185">
        <v>6</v>
      </c>
      <c r="G9" s="186" t="s">
        <v>163</v>
      </c>
      <c r="H9" s="186">
        <v>1704</v>
      </c>
      <c r="I9" s="186">
        <v>961</v>
      </c>
      <c r="J9" s="187">
        <v>743</v>
      </c>
    </row>
    <row r="10" spans="1:10" x14ac:dyDescent="0.15">
      <c r="A10" s="184">
        <v>7</v>
      </c>
      <c r="B10" s="188" t="s">
        <v>165</v>
      </c>
      <c r="C10" s="74">
        <v>1469</v>
      </c>
      <c r="D10" s="74">
        <v>829</v>
      </c>
      <c r="E10" s="89">
        <v>640</v>
      </c>
      <c r="F10" s="185">
        <v>7</v>
      </c>
      <c r="G10" s="186" t="s">
        <v>165</v>
      </c>
      <c r="H10" s="186">
        <v>1535</v>
      </c>
      <c r="I10" s="186">
        <v>915</v>
      </c>
      <c r="J10" s="187">
        <v>620</v>
      </c>
    </row>
    <row r="11" spans="1:10" x14ac:dyDescent="0.15">
      <c r="A11" s="184">
        <v>8</v>
      </c>
      <c r="B11" s="188" t="s">
        <v>166</v>
      </c>
      <c r="C11" s="74">
        <v>1297</v>
      </c>
      <c r="D11" s="74">
        <v>795</v>
      </c>
      <c r="E11" s="89">
        <v>502</v>
      </c>
      <c r="F11" s="185">
        <v>8</v>
      </c>
      <c r="G11" s="186" t="s">
        <v>166</v>
      </c>
      <c r="H11" s="186">
        <v>1428</v>
      </c>
      <c r="I11" s="186">
        <v>813</v>
      </c>
      <c r="J11" s="187">
        <v>615</v>
      </c>
    </row>
    <row r="12" spans="1:10" x14ac:dyDescent="0.15">
      <c r="A12" s="184">
        <v>9</v>
      </c>
      <c r="B12" s="188" t="s">
        <v>167</v>
      </c>
      <c r="C12" s="74">
        <v>1010</v>
      </c>
      <c r="D12" s="74">
        <v>602</v>
      </c>
      <c r="E12" s="89">
        <v>408</v>
      </c>
      <c r="F12" s="185">
        <v>9</v>
      </c>
      <c r="G12" s="186" t="s">
        <v>168</v>
      </c>
      <c r="H12" s="186">
        <v>1158</v>
      </c>
      <c r="I12" s="186">
        <v>707</v>
      </c>
      <c r="J12" s="187">
        <v>451</v>
      </c>
    </row>
    <row r="13" spans="1:10" x14ac:dyDescent="0.15">
      <c r="A13" s="184">
        <v>10</v>
      </c>
      <c r="B13" s="188" t="s">
        <v>169</v>
      </c>
      <c r="C13" s="74">
        <v>756</v>
      </c>
      <c r="D13" s="74">
        <v>451</v>
      </c>
      <c r="E13" s="89">
        <v>305</v>
      </c>
      <c r="F13" s="185">
        <v>10</v>
      </c>
      <c r="G13" s="186" t="s">
        <v>167</v>
      </c>
      <c r="H13" s="186">
        <v>1011</v>
      </c>
      <c r="I13" s="186">
        <v>609</v>
      </c>
      <c r="J13" s="187">
        <v>402</v>
      </c>
    </row>
    <row r="14" spans="1:10" x14ac:dyDescent="0.15">
      <c r="A14" s="184">
        <v>11</v>
      </c>
      <c r="B14" s="188" t="s">
        <v>170</v>
      </c>
      <c r="C14" s="74">
        <v>748</v>
      </c>
      <c r="D14" s="74">
        <v>472</v>
      </c>
      <c r="E14" s="89">
        <v>276</v>
      </c>
      <c r="F14" s="185">
        <v>11</v>
      </c>
      <c r="G14" s="186" t="s">
        <v>171</v>
      </c>
      <c r="H14" s="186">
        <v>946</v>
      </c>
      <c r="I14" s="186">
        <v>595</v>
      </c>
      <c r="J14" s="187">
        <v>351</v>
      </c>
    </row>
    <row r="15" spans="1:10" x14ac:dyDescent="0.15">
      <c r="A15" s="184">
        <v>12</v>
      </c>
      <c r="B15" s="188" t="s">
        <v>171</v>
      </c>
      <c r="C15" s="74">
        <v>743</v>
      </c>
      <c r="D15" s="74">
        <v>471</v>
      </c>
      <c r="E15" s="89">
        <v>272</v>
      </c>
      <c r="F15" s="185">
        <v>12</v>
      </c>
      <c r="G15" s="186" t="s">
        <v>172</v>
      </c>
      <c r="H15" s="186">
        <v>820</v>
      </c>
      <c r="I15" s="186">
        <v>495</v>
      </c>
      <c r="J15" s="187">
        <v>325</v>
      </c>
    </row>
    <row r="16" spans="1:10" x14ac:dyDescent="0.15">
      <c r="A16" s="184">
        <v>13</v>
      </c>
      <c r="B16" s="188" t="s">
        <v>173</v>
      </c>
      <c r="C16" s="74">
        <v>583</v>
      </c>
      <c r="D16" s="74">
        <v>355</v>
      </c>
      <c r="E16" s="89">
        <v>228</v>
      </c>
      <c r="F16" s="185">
        <v>13</v>
      </c>
      <c r="G16" s="186" t="s">
        <v>173</v>
      </c>
      <c r="H16" s="186">
        <v>720</v>
      </c>
      <c r="I16" s="186">
        <v>449</v>
      </c>
      <c r="J16" s="187">
        <v>271</v>
      </c>
    </row>
    <row r="17" spans="1:10" x14ac:dyDescent="0.15">
      <c r="A17" s="184">
        <v>14</v>
      </c>
      <c r="B17" s="188" t="s">
        <v>176</v>
      </c>
      <c r="C17" s="74">
        <v>465</v>
      </c>
      <c r="D17" s="74">
        <v>290</v>
      </c>
      <c r="E17" s="89">
        <v>175</v>
      </c>
      <c r="F17" s="185">
        <v>14</v>
      </c>
      <c r="G17" s="186" t="s">
        <v>177</v>
      </c>
      <c r="H17" s="186">
        <v>575</v>
      </c>
      <c r="I17" s="186">
        <v>340</v>
      </c>
      <c r="J17" s="187">
        <v>235</v>
      </c>
    </row>
    <row r="18" spans="1:10" x14ac:dyDescent="0.15">
      <c r="A18" s="184">
        <v>15</v>
      </c>
      <c r="B18" s="188" t="s">
        <v>178</v>
      </c>
      <c r="C18" s="74">
        <v>455</v>
      </c>
      <c r="D18" s="74">
        <v>274</v>
      </c>
      <c r="E18" s="89">
        <v>181</v>
      </c>
      <c r="F18" s="185">
        <v>15</v>
      </c>
      <c r="G18" s="186" t="s">
        <v>178</v>
      </c>
      <c r="H18" s="186">
        <v>531</v>
      </c>
      <c r="I18" s="186">
        <v>309</v>
      </c>
      <c r="J18" s="187">
        <v>222</v>
      </c>
    </row>
    <row r="19" spans="1:10" x14ac:dyDescent="0.15">
      <c r="A19" s="184">
        <v>16</v>
      </c>
      <c r="B19" s="188" t="s">
        <v>179</v>
      </c>
      <c r="C19" s="74">
        <v>440</v>
      </c>
      <c r="D19" s="74">
        <v>288</v>
      </c>
      <c r="E19" s="89">
        <v>152</v>
      </c>
      <c r="F19" s="185">
        <v>16</v>
      </c>
      <c r="G19" s="186" t="s">
        <v>180</v>
      </c>
      <c r="H19" s="186">
        <v>514</v>
      </c>
      <c r="I19" s="186">
        <v>297</v>
      </c>
      <c r="J19" s="187">
        <v>217</v>
      </c>
    </row>
    <row r="20" spans="1:10" x14ac:dyDescent="0.15">
      <c r="A20" s="184">
        <v>17</v>
      </c>
      <c r="B20" s="188" t="s">
        <v>181</v>
      </c>
      <c r="C20" s="74">
        <v>425</v>
      </c>
      <c r="D20" s="74">
        <v>260</v>
      </c>
      <c r="E20" s="89">
        <v>165</v>
      </c>
      <c r="F20" s="185">
        <v>17</v>
      </c>
      <c r="G20" s="186" t="s">
        <v>181</v>
      </c>
      <c r="H20" s="186">
        <v>505</v>
      </c>
      <c r="I20" s="186">
        <v>296</v>
      </c>
      <c r="J20" s="187">
        <v>209</v>
      </c>
    </row>
    <row r="21" spans="1:10" x14ac:dyDescent="0.15">
      <c r="A21" s="184">
        <v>18</v>
      </c>
      <c r="B21" s="188" t="s">
        <v>177</v>
      </c>
      <c r="C21" s="74">
        <v>423</v>
      </c>
      <c r="D21" s="74">
        <v>235</v>
      </c>
      <c r="E21" s="89">
        <v>188</v>
      </c>
      <c r="F21" s="185">
        <v>18</v>
      </c>
      <c r="G21" s="186" t="s">
        <v>182</v>
      </c>
      <c r="H21" s="186">
        <v>499</v>
      </c>
      <c r="I21" s="186">
        <v>289</v>
      </c>
      <c r="J21" s="187">
        <v>210</v>
      </c>
    </row>
    <row r="22" spans="1:10" x14ac:dyDescent="0.15">
      <c r="A22" s="184">
        <v>19</v>
      </c>
      <c r="B22" s="188" t="s">
        <v>182</v>
      </c>
      <c r="C22" s="74">
        <v>404</v>
      </c>
      <c r="D22" s="74">
        <v>242</v>
      </c>
      <c r="E22" s="89">
        <v>162</v>
      </c>
      <c r="F22" s="185">
        <v>19</v>
      </c>
      <c r="G22" s="186" t="s">
        <v>176</v>
      </c>
      <c r="H22" s="186">
        <v>447</v>
      </c>
      <c r="I22" s="186">
        <v>261</v>
      </c>
      <c r="J22" s="187">
        <v>186</v>
      </c>
    </row>
    <row r="23" spans="1:10" x14ac:dyDescent="0.15">
      <c r="A23" s="184">
        <v>20</v>
      </c>
      <c r="B23" s="188" t="s">
        <v>180</v>
      </c>
      <c r="C23" s="74">
        <v>379</v>
      </c>
      <c r="D23" s="74">
        <v>219</v>
      </c>
      <c r="E23" s="89">
        <v>160</v>
      </c>
      <c r="F23" s="185">
        <v>20</v>
      </c>
      <c r="G23" s="186" t="s">
        <v>183</v>
      </c>
      <c r="H23" s="186">
        <v>434</v>
      </c>
      <c r="I23" s="186">
        <v>265</v>
      </c>
      <c r="J23" s="187">
        <v>169</v>
      </c>
    </row>
    <row r="24" spans="1:10" x14ac:dyDescent="0.15">
      <c r="A24" s="184">
        <v>21</v>
      </c>
      <c r="B24" s="188" t="s">
        <v>183</v>
      </c>
      <c r="C24" s="74">
        <v>309</v>
      </c>
      <c r="D24" s="74">
        <v>195</v>
      </c>
      <c r="E24" s="89">
        <v>114</v>
      </c>
      <c r="F24" s="185">
        <v>21</v>
      </c>
      <c r="G24" s="186" t="s">
        <v>179</v>
      </c>
      <c r="H24" s="186">
        <v>407</v>
      </c>
      <c r="I24" s="186">
        <v>254</v>
      </c>
      <c r="J24" s="187">
        <v>153</v>
      </c>
    </row>
    <row r="25" spans="1:10" x14ac:dyDescent="0.15">
      <c r="A25" s="184">
        <v>22</v>
      </c>
      <c r="B25" s="188" t="s">
        <v>184</v>
      </c>
      <c r="C25" s="74">
        <v>274</v>
      </c>
      <c r="D25" s="74">
        <v>174</v>
      </c>
      <c r="E25" s="89">
        <v>100</v>
      </c>
      <c r="F25" s="185">
        <v>22</v>
      </c>
      <c r="G25" s="186" t="s">
        <v>185</v>
      </c>
      <c r="H25" s="186">
        <v>284</v>
      </c>
      <c r="I25" s="186">
        <v>178</v>
      </c>
      <c r="J25" s="187">
        <v>106</v>
      </c>
    </row>
    <row r="26" spans="1:10" x14ac:dyDescent="0.15">
      <c r="A26" s="184">
        <v>23</v>
      </c>
      <c r="B26" s="188" t="s">
        <v>185</v>
      </c>
      <c r="C26" s="74">
        <v>251</v>
      </c>
      <c r="D26" s="74">
        <v>147</v>
      </c>
      <c r="E26" s="89">
        <v>104</v>
      </c>
      <c r="F26" s="185">
        <v>23</v>
      </c>
      <c r="G26" s="186" t="s">
        <v>186</v>
      </c>
      <c r="H26" s="186">
        <v>251</v>
      </c>
      <c r="I26" s="186">
        <v>164</v>
      </c>
      <c r="J26" s="187">
        <v>87</v>
      </c>
    </row>
    <row r="27" spans="1:10" x14ac:dyDescent="0.15">
      <c r="A27" s="184">
        <v>24</v>
      </c>
      <c r="B27" s="188" t="s">
        <v>187</v>
      </c>
      <c r="C27" s="74">
        <v>196</v>
      </c>
      <c r="D27" s="74">
        <v>115</v>
      </c>
      <c r="E27" s="89">
        <v>81</v>
      </c>
      <c r="F27" s="185">
        <v>24</v>
      </c>
      <c r="G27" s="186" t="s">
        <v>188</v>
      </c>
      <c r="H27" s="186">
        <v>221</v>
      </c>
      <c r="I27" s="186">
        <v>134</v>
      </c>
      <c r="J27" s="187">
        <v>87</v>
      </c>
    </row>
    <row r="28" spans="1:10" x14ac:dyDescent="0.15">
      <c r="A28" s="184">
        <v>25</v>
      </c>
      <c r="B28" s="188" t="s">
        <v>188</v>
      </c>
      <c r="C28" s="74">
        <v>187</v>
      </c>
      <c r="D28" s="74">
        <v>113</v>
      </c>
      <c r="E28" s="89">
        <v>74</v>
      </c>
      <c r="F28" s="185">
        <v>25</v>
      </c>
      <c r="G28" s="186" t="s">
        <v>190</v>
      </c>
      <c r="H28" s="186">
        <v>204</v>
      </c>
      <c r="I28" s="186">
        <v>119</v>
      </c>
      <c r="J28" s="187">
        <v>85</v>
      </c>
    </row>
    <row r="29" spans="1:10" x14ac:dyDescent="0.15">
      <c r="A29" s="184">
        <v>26</v>
      </c>
      <c r="B29" s="188" t="s">
        <v>190</v>
      </c>
      <c r="C29" s="74">
        <v>180</v>
      </c>
      <c r="D29" s="74">
        <v>123</v>
      </c>
      <c r="E29" s="89">
        <v>57</v>
      </c>
      <c r="F29" s="185">
        <v>26</v>
      </c>
      <c r="G29" s="186" t="s">
        <v>191</v>
      </c>
      <c r="H29" s="186">
        <v>168</v>
      </c>
      <c r="I29" s="186">
        <v>99</v>
      </c>
      <c r="J29" s="187">
        <v>69</v>
      </c>
    </row>
    <row r="30" spans="1:10" x14ac:dyDescent="0.15">
      <c r="A30" s="184">
        <v>27</v>
      </c>
      <c r="B30" s="188" t="s">
        <v>191</v>
      </c>
      <c r="C30" s="74">
        <v>174</v>
      </c>
      <c r="D30" s="74">
        <v>116</v>
      </c>
      <c r="E30" s="89">
        <v>58</v>
      </c>
      <c r="F30" s="185">
        <v>27</v>
      </c>
      <c r="G30" s="186" t="s">
        <v>187</v>
      </c>
      <c r="H30" s="186">
        <v>165</v>
      </c>
      <c r="I30" s="186">
        <v>104</v>
      </c>
      <c r="J30" s="187">
        <v>61</v>
      </c>
    </row>
    <row r="31" spans="1:10" x14ac:dyDescent="0.15">
      <c r="A31" s="184">
        <v>28</v>
      </c>
      <c r="B31" s="188" t="s">
        <v>192</v>
      </c>
      <c r="C31" s="74">
        <v>143</v>
      </c>
      <c r="D31" s="74">
        <v>88</v>
      </c>
      <c r="E31" s="89">
        <v>55</v>
      </c>
      <c r="F31" s="185">
        <v>28</v>
      </c>
      <c r="G31" s="186" t="s">
        <v>193</v>
      </c>
      <c r="H31" s="186">
        <v>154</v>
      </c>
      <c r="I31" s="186">
        <v>106</v>
      </c>
      <c r="J31" s="187">
        <v>48</v>
      </c>
    </row>
    <row r="32" spans="1:10" x14ac:dyDescent="0.15">
      <c r="A32" s="184">
        <v>29</v>
      </c>
      <c r="B32" s="188" t="s">
        <v>193</v>
      </c>
      <c r="C32" s="74">
        <v>132</v>
      </c>
      <c r="D32" s="74">
        <v>78</v>
      </c>
      <c r="E32" s="89">
        <v>54</v>
      </c>
      <c r="F32" s="185">
        <v>29</v>
      </c>
      <c r="G32" s="186" t="s">
        <v>192</v>
      </c>
      <c r="H32" s="186">
        <v>151</v>
      </c>
      <c r="I32" s="186">
        <v>94</v>
      </c>
      <c r="J32" s="187">
        <v>57</v>
      </c>
    </row>
    <row r="33" spans="1:10" x14ac:dyDescent="0.15">
      <c r="A33" s="184">
        <v>30</v>
      </c>
      <c r="B33" s="188" t="s">
        <v>194</v>
      </c>
      <c r="C33" s="74">
        <v>127</v>
      </c>
      <c r="D33" s="74">
        <v>73</v>
      </c>
      <c r="E33" s="89">
        <v>54</v>
      </c>
      <c r="F33" s="185">
        <v>30</v>
      </c>
      <c r="G33" s="186" t="s">
        <v>195</v>
      </c>
      <c r="H33" s="186">
        <v>130</v>
      </c>
      <c r="I33" s="186">
        <v>73</v>
      </c>
      <c r="J33" s="187">
        <v>57</v>
      </c>
    </row>
    <row r="34" spans="1:10" x14ac:dyDescent="0.15">
      <c r="A34" s="184">
        <v>31</v>
      </c>
      <c r="B34" s="188" t="s">
        <v>196</v>
      </c>
      <c r="C34" s="74">
        <v>122</v>
      </c>
      <c r="D34" s="74">
        <v>75</v>
      </c>
      <c r="E34" s="89">
        <v>47</v>
      </c>
      <c r="F34" s="185">
        <v>31</v>
      </c>
      <c r="G34" s="186" t="s">
        <v>196</v>
      </c>
      <c r="H34" s="186">
        <v>128</v>
      </c>
      <c r="I34" s="186">
        <v>72</v>
      </c>
      <c r="J34" s="187">
        <v>56</v>
      </c>
    </row>
    <row r="35" spans="1:10" x14ac:dyDescent="0.15">
      <c r="A35" s="184">
        <v>32</v>
      </c>
      <c r="B35" s="188" t="s">
        <v>197</v>
      </c>
      <c r="C35" s="74">
        <v>114</v>
      </c>
      <c r="D35" s="74">
        <v>59</v>
      </c>
      <c r="E35" s="89">
        <v>55</v>
      </c>
      <c r="F35" s="185">
        <v>32</v>
      </c>
      <c r="G35" s="186" t="s">
        <v>198</v>
      </c>
      <c r="H35" s="186">
        <v>117</v>
      </c>
      <c r="I35" s="186">
        <v>67</v>
      </c>
      <c r="J35" s="187">
        <v>50</v>
      </c>
    </row>
    <row r="36" spans="1:10" x14ac:dyDescent="0.15">
      <c r="A36" s="184">
        <v>33</v>
      </c>
      <c r="B36" s="188" t="s">
        <v>195</v>
      </c>
      <c r="C36" s="74">
        <v>110</v>
      </c>
      <c r="D36" s="74">
        <v>62</v>
      </c>
      <c r="E36" s="89">
        <v>48</v>
      </c>
      <c r="F36" s="185">
        <v>33</v>
      </c>
      <c r="G36" s="186" t="s">
        <v>194</v>
      </c>
      <c r="H36" s="186">
        <v>110</v>
      </c>
      <c r="I36" s="186">
        <v>66</v>
      </c>
      <c r="J36" s="187">
        <v>44</v>
      </c>
    </row>
    <row r="37" spans="1:10" x14ac:dyDescent="0.15">
      <c r="A37" s="184">
        <v>34</v>
      </c>
      <c r="B37" s="188" t="s">
        <v>198</v>
      </c>
      <c r="C37" s="74">
        <v>107</v>
      </c>
      <c r="D37" s="74">
        <v>67</v>
      </c>
      <c r="E37" s="89">
        <v>40</v>
      </c>
      <c r="F37" s="185">
        <v>34</v>
      </c>
      <c r="G37" s="186" t="s">
        <v>199</v>
      </c>
      <c r="H37" s="186">
        <v>107</v>
      </c>
      <c r="I37" s="186">
        <v>63</v>
      </c>
      <c r="J37" s="187">
        <v>44</v>
      </c>
    </row>
    <row r="38" spans="1:10" x14ac:dyDescent="0.15">
      <c r="A38" s="184">
        <v>35</v>
      </c>
      <c r="B38" s="188" t="s">
        <v>200</v>
      </c>
      <c r="C38" s="74">
        <v>88</v>
      </c>
      <c r="D38" s="74">
        <v>50</v>
      </c>
      <c r="E38" s="89">
        <v>38</v>
      </c>
      <c r="F38" s="185">
        <v>35</v>
      </c>
      <c r="G38" s="186" t="s">
        <v>197</v>
      </c>
      <c r="H38" s="186">
        <v>107</v>
      </c>
      <c r="I38" s="186">
        <v>67</v>
      </c>
      <c r="J38" s="187">
        <v>40</v>
      </c>
    </row>
    <row r="39" spans="1:10" x14ac:dyDescent="0.15">
      <c r="A39" s="184">
        <v>36</v>
      </c>
      <c r="B39" s="188" t="s">
        <v>201</v>
      </c>
      <c r="C39" s="74">
        <v>79</v>
      </c>
      <c r="D39" s="74">
        <v>50</v>
      </c>
      <c r="E39" s="89">
        <v>29</v>
      </c>
      <c r="F39" s="185">
        <v>36</v>
      </c>
      <c r="G39" s="186" t="s">
        <v>202</v>
      </c>
      <c r="H39" s="186">
        <v>104</v>
      </c>
      <c r="I39" s="186">
        <v>58</v>
      </c>
      <c r="J39" s="187">
        <v>46</v>
      </c>
    </row>
    <row r="40" spans="1:10" x14ac:dyDescent="0.15">
      <c r="A40" s="184">
        <v>37</v>
      </c>
      <c r="B40" s="188" t="s">
        <v>203</v>
      </c>
      <c r="C40" s="74">
        <v>78</v>
      </c>
      <c r="D40" s="74">
        <v>46</v>
      </c>
      <c r="E40" s="89">
        <v>32</v>
      </c>
      <c r="F40" s="185">
        <v>37</v>
      </c>
      <c r="G40" s="186" t="s">
        <v>204</v>
      </c>
      <c r="H40" s="186">
        <v>82</v>
      </c>
      <c r="I40" s="186">
        <v>48</v>
      </c>
      <c r="J40" s="187">
        <v>34</v>
      </c>
    </row>
    <row r="41" spans="1:10" x14ac:dyDescent="0.15">
      <c r="A41" s="184">
        <v>38</v>
      </c>
      <c r="B41" s="188" t="s">
        <v>199</v>
      </c>
      <c r="C41" s="74">
        <v>69</v>
      </c>
      <c r="D41" s="74">
        <v>36</v>
      </c>
      <c r="E41" s="89">
        <v>33</v>
      </c>
      <c r="F41" s="185">
        <v>38</v>
      </c>
      <c r="G41" s="186" t="s">
        <v>200</v>
      </c>
      <c r="H41" s="186">
        <v>80</v>
      </c>
      <c r="I41" s="186">
        <v>54</v>
      </c>
      <c r="J41" s="187">
        <v>26</v>
      </c>
    </row>
    <row r="42" spans="1:10" x14ac:dyDescent="0.15">
      <c r="A42" s="184">
        <v>39</v>
      </c>
      <c r="B42" s="188" t="s">
        <v>205</v>
      </c>
      <c r="C42" s="74">
        <v>65</v>
      </c>
      <c r="D42" s="74">
        <v>46</v>
      </c>
      <c r="E42" s="89">
        <v>19</v>
      </c>
      <c r="F42" s="185">
        <v>39</v>
      </c>
      <c r="G42" s="186" t="s">
        <v>201</v>
      </c>
      <c r="H42" s="186">
        <v>74</v>
      </c>
      <c r="I42" s="186">
        <v>39</v>
      </c>
      <c r="J42" s="187">
        <v>35</v>
      </c>
    </row>
    <row r="43" spans="1:10" x14ac:dyDescent="0.15">
      <c r="A43" s="184">
        <v>40</v>
      </c>
      <c r="B43" s="188" t="s">
        <v>202</v>
      </c>
      <c r="C43" s="74">
        <v>64</v>
      </c>
      <c r="D43" s="74">
        <v>40</v>
      </c>
      <c r="E43" s="89">
        <v>24</v>
      </c>
      <c r="F43" s="185">
        <v>40</v>
      </c>
      <c r="G43" s="186" t="s">
        <v>203</v>
      </c>
      <c r="H43" s="186">
        <v>71</v>
      </c>
      <c r="I43" s="186">
        <v>46</v>
      </c>
      <c r="J43" s="187">
        <v>25</v>
      </c>
    </row>
    <row r="44" spans="1:10" x14ac:dyDescent="0.15">
      <c r="A44" s="184">
        <v>41</v>
      </c>
      <c r="B44" s="188" t="s">
        <v>204</v>
      </c>
      <c r="C44" s="74">
        <v>63</v>
      </c>
      <c r="D44" s="74">
        <v>42</v>
      </c>
      <c r="E44" s="89">
        <v>21</v>
      </c>
      <c r="F44" s="185">
        <v>41</v>
      </c>
      <c r="G44" s="186" t="s">
        <v>206</v>
      </c>
      <c r="H44" s="186">
        <v>62</v>
      </c>
      <c r="I44" s="186">
        <v>36</v>
      </c>
      <c r="J44" s="187">
        <v>26</v>
      </c>
    </row>
    <row r="45" spans="1:10" x14ac:dyDescent="0.15">
      <c r="A45" s="184">
        <v>42</v>
      </c>
      <c r="B45" s="188" t="s">
        <v>206</v>
      </c>
      <c r="C45" s="74">
        <v>55</v>
      </c>
      <c r="D45" s="74">
        <v>26</v>
      </c>
      <c r="E45" s="89">
        <v>29</v>
      </c>
      <c r="F45" s="185">
        <v>42</v>
      </c>
      <c r="G45" s="186" t="s">
        <v>205</v>
      </c>
      <c r="H45" s="186">
        <v>60</v>
      </c>
      <c r="I45" s="186">
        <v>40</v>
      </c>
      <c r="J45" s="187">
        <v>20</v>
      </c>
    </row>
    <row r="46" spans="1:10" x14ac:dyDescent="0.15">
      <c r="A46" s="184">
        <v>43</v>
      </c>
      <c r="B46" s="188" t="s">
        <v>207</v>
      </c>
      <c r="C46" s="74">
        <v>48</v>
      </c>
      <c r="D46" s="74">
        <v>27</v>
      </c>
      <c r="E46" s="89">
        <v>21</v>
      </c>
      <c r="F46" s="185">
        <v>43</v>
      </c>
      <c r="G46" s="186" t="s">
        <v>208</v>
      </c>
      <c r="H46" s="186">
        <v>52</v>
      </c>
      <c r="I46" s="186">
        <v>30</v>
      </c>
      <c r="J46" s="187">
        <v>22</v>
      </c>
    </row>
    <row r="47" spans="1:10" x14ac:dyDescent="0.15">
      <c r="A47" s="184">
        <v>44</v>
      </c>
      <c r="B47" s="188" t="s">
        <v>209</v>
      </c>
      <c r="C47" s="74">
        <v>47</v>
      </c>
      <c r="D47" s="74">
        <v>28</v>
      </c>
      <c r="E47" s="89">
        <v>19</v>
      </c>
      <c r="F47" s="185">
        <v>44</v>
      </c>
      <c r="G47" s="186" t="s">
        <v>207</v>
      </c>
      <c r="H47" s="186">
        <v>46</v>
      </c>
      <c r="I47" s="186">
        <v>29</v>
      </c>
      <c r="J47" s="187">
        <v>17</v>
      </c>
    </row>
    <row r="48" spans="1:10" x14ac:dyDescent="0.15">
      <c r="A48" s="184">
        <v>45</v>
      </c>
      <c r="B48" s="188" t="s">
        <v>210</v>
      </c>
      <c r="C48" s="74">
        <v>44</v>
      </c>
      <c r="D48" s="74">
        <v>28</v>
      </c>
      <c r="E48" s="89">
        <v>16</v>
      </c>
      <c r="F48" s="185">
        <v>45</v>
      </c>
      <c r="G48" s="186" t="s">
        <v>210</v>
      </c>
      <c r="H48" s="186">
        <v>41</v>
      </c>
      <c r="I48" s="186">
        <v>22</v>
      </c>
      <c r="J48" s="187">
        <v>19</v>
      </c>
    </row>
    <row r="49" spans="1:10" x14ac:dyDescent="0.15">
      <c r="A49" s="209">
        <v>46</v>
      </c>
      <c r="B49" s="200" t="s">
        <v>208</v>
      </c>
      <c r="C49" s="76">
        <v>37</v>
      </c>
      <c r="D49" s="76">
        <v>22</v>
      </c>
      <c r="E49" s="91">
        <v>15</v>
      </c>
      <c r="F49" s="210">
        <v>46</v>
      </c>
      <c r="G49" s="201" t="s">
        <v>209</v>
      </c>
      <c r="H49" s="201">
        <v>39</v>
      </c>
      <c r="I49" s="201">
        <v>24</v>
      </c>
      <c r="J49" s="211">
        <v>15</v>
      </c>
    </row>
  </sheetData>
  <mergeCells count="2">
    <mergeCell ref="A1:E1"/>
    <mergeCell ref="F1:J1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5</vt:i4>
      </vt:variant>
    </vt:vector>
  </HeadingPairs>
  <TitlesOfParts>
    <vt:vector size="28" baseType="lpstr">
      <vt:lpstr>表１</vt:lpstr>
      <vt:lpstr>表２－１</vt:lpstr>
      <vt:lpstr>表２－２</vt:lpstr>
      <vt:lpstr>表２－３</vt:lpstr>
      <vt:lpstr>表３</vt:lpstr>
      <vt:lpstr>表４</vt:lpstr>
      <vt:lpstr>表５</vt:lpstr>
      <vt:lpstr>表６</vt:lpstr>
      <vt:lpstr>表６詳細</vt:lpstr>
      <vt:lpstr>表７</vt:lpstr>
      <vt:lpstr>表７詳細</vt:lpstr>
      <vt:lpstr>表８</vt:lpstr>
      <vt:lpstr>表９</vt:lpstr>
      <vt:lpstr>表９詳細</vt:lpstr>
      <vt:lpstr>表１０</vt:lpstr>
      <vt:lpstr>表１０詳細</vt:lpstr>
      <vt:lpstr>表１１</vt:lpstr>
      <vt:lpstr>表１２</vt:lpstr>
      <vt:lpstr>表１３</vt:lpstr>
      <vt:lpstr>表１４</vt:lpstr>
      <vt:lpstr>表１５</vt:lpstr>
      <vt:lpstr>表１６</vt:lpstr>
      <vt:lpstr>表１７</vt:lpstr>
      <vt:lpstr>表１!Print_Area</vt:lpstr>
      <vt:lpstr>表１１!Print_Area</vt:lpstr>
      <vt:lpstr>表１２!Print_Area</vt:lpstr>
      <vt:lpstr>表１３!Print_Area</vt:lpstr>
      <vt:lpstr>表４!Print_Area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2017-11-09T05:43:30Z</dcterms:created>
  <dcterms:modified xsi:type="dcterms:W3CDTF">2017-11-09T06:28:57Z</dcterms:modified>
</cp:coreProperties>
</file>