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.14\Share2\情報統計\#⑪情勢分析\その他分析\H28.10.26～　平成27年国勢調査報告書\290804　従業地・通学地集計\７　データバンク\"/>
    </mc:Choice>
  </mc:AlternateContent>
  <bookViews>
    <workbookView xWindow="0" yWindow="0" windowWidth="20490" windowHeight="7650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  <sheet name="表7" sheetId="7" r:id="rId7"/>
    <sheet name="表8" sheetId="8" r:id="rId8"/>
    <sheet name="表9" sheetId="9" r:id="rId9"/>
    <sheet name="表10" sheetId="10" r:id="rId10"/>
    <sheet name="表11" sheetId="11" r:id="rId11"/>
    <sheet name="表12" sheetId="12" r:id="rId12"/>
    <sheet name="表13" sheetId="13" r:id="rId13"/>
    <sheet name="表14" sheetId="14" r:id="rId14"/>
    <sheet name="表15" sheetId="15" r:id="rId15"/>
    <sheet name="表16" sheetId="16" r:id="rId16"/>
    <sheet name="表17" sheetId="17" r:id="rId17"/>
    <sheet name="表18" sheetId="18" r:id="rId18"/>
    <sheet name="表19" sheetId="19" r:id="rId19"/>
    <sheet name="表20" sheetId="20" r:id="rId20"/>
    <sheet name="表21" sheetId="21" r:id="rId21"/>
    <sheet name="表22" sheetId="22" r:id="rId22"/>
    <sheet name="表23" sheetId="23" r:id="rId23"/>
    <sheet name="表24" sheetId="24" r:id="rId24"/>
    <sheet name="表25" sheetId="25" r:id="rId25"/>
    <sheet name="表26" sheetId="26" r:id="rId26"/>
    <sheet name="表27" sheetId="27" r:id="rId27"/>
    <sheet name="表28" sheetId="28" r:id="rId28"/>
    <sheet name="表29" sheetId="29" r:id="rId29"/>
    <sheet name="表30" sheetId="30" r:id="rId30"/>
    <sheet name="表31" sheetId="31" r:id="rId31"/>
    <sheet name="表32" sheetId="32" r:id="rId3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3" l="1"/>
  <c r="H7" i="3"/>
  <c r="G7" i="3"/>
  <c r="F7" i="3"/>
  <c r="E7" i="3"/>
  <c r="D7" i="3"/>
  <c r="H4" i="3"/>
  <c r="H8" i="3" s="1"/>
  <c r="G4" i="3"/>
  <c r="F4" i="3"/>
  <c r="E4" i="3"/>
  <c r="D4" i="3"/>
  <c r="D8" i="3" s="1"/>
  <c r="F8" i="3" l="1"/>
  <c r="I8" i="3"/>
  <c r="G8" i="3"/>
  <c r="E8" i="3"/>
</calcChain>
</file>

<file path=xl/sharedStrings.xml><?xml version="1.0" encoding="utf-8"?>
<sst xmlns="http://schemas.openxmlformats.org/spreadsheetml/2006/main" count="801" uniqueCount="439">
  <si>
    <t>年次</t>
    <rPh sb="0" eb="2">
      <t>ネンジ</t>
    </rPh>
    <phoneticPr fontId="4"/>
  </si>
  <si>
    <t>昼間人口</t>
    <rPh sb="0" eb="2">
      <t>チュウカン</t>
    </rPh>
    <rPh sb="2" eb="4">
      <t>ジンコウ</t>
    </rPh>
    <phoneticPr fontId="4"/>
  </si>
  <si>
    <t>夜間人口</t>
    <rPh sb="0" eb="2">
      <t>ヤカン</t>
    </rPh>
    <rPh sb="2" eb="4">
      <t>ジンコウ</t>
    </rPh>
    <phoneticPr fontId="4"/>
  </si>
  <si>
    <t>流出入状況</t>
    <rPh sb="0" eb="3">
      <t>リュウシュツニュウ</t>
    </rPh>
    <rPh sb="3" eb="5">
      <t>ジョウキョウ</t>
    </rPh>
    <phoneticPr fontId="4"/>
  </si>
  <si>
    <t>昼夜間人口比率</t>
    <rPh sb="0" eb="2">
      <t>チュウヤ</t>
    </rPh>
    <rPh sb="2" eb="3">
      <t>カン</t>
    </rPh>
    <rPh sb="3" eb="5">
      <t>ジンコウ</t>
    </rPh>
    <rPh sb="5" eb="7">
      <t>ヒリツ</t>
    </rPh>
    <phoneticPr fontId="4"/>
  </si>
  <si>
    <t>流入人口</t>
    <rPh sb="0" eb="2">
      <t>リュウニュウ</t>
    </rPh>
    <rPh sb="2" eb="4">
      <t>ジンコウ</t>
    </rPh>
    <phoneticPr fontId="4"/>
  </si>
  <si>
    <t>流出人口</t>
    <rPh sb="0" eb="2">
      <t>リュウシュツ</t>
    </rPh>
    <rPh sb="2" eb="4">
      <t>ジンコウ</t>
    </rPh>
    <phoneticPr fontId="4"/>
  </si>
  <si>
    <t>流入超過</t>
    <rPh sb="0" eb="1">
      <t>リュウ</t>
    </rPh>
    <rPh sb="1" eb="2">
      <t>ニュウ</t>
    </rPh>
    <rPh sb="2" eb="4">
      <t>チョウカ</t>
    </rPh>
    <phoneticPr fontId="4"/>
  </si>
  <si>
    <t>平成2年</t>
    <rPh sb="0" eb="2">
      <t>ヘイセイ</t>
    </rPh>
    <rPh sb="3" eb="4">
      <t>ネン</t>
    </rPh>
    <phoneticPr fontId="4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</si>
  <si>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</si>
  <si>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</si>
  <si>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</si>
  <si>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</si>
  <si>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</si>
  <si>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※１　労働力状態「不詳」及び従業地・通学地「不詳」で，当地に常住している者を含む。</t>
    <rPh sb="3" eb="6">
      <t>ロウドウリョク</t>
    </rPh>
    <rPh sb="6" eb="8">
      <t>ジョウタイ</t>
    </rPh>
    <rPh sb="9" eb="11">
      <t>フショウ</t>
    </rPh>
    <rPh sb="12" eb="13">
      <t>オヨ</t>
    </rPh>
    <rPh sb="14" eb="16">
      <t>ジュウギョウ</t>
    </rPh>
    <rPh sb="16" eb="17">
      <t>チ</t>
    </rPh>
    <rPh sb="18" eb="20">
      <t>ツウガク</t>
    </rPh>
    <rPh sb="20" eb="21">
      <t>チ</t>
    </rPh>
    <rPh sb="22" eb="24">
      <t>フショウ</t>
    </rPh>
    <rPh sb="27" eb="29">
      <t>トウチ</t>
    </rPh>
    <rPh sb="30" eb="32">
      <t>ジョウジュウ</t>
    </rPh>
    <rPh sb="36" eb="37">
      <t>モノ</t>
    </rPh>
    <rPh sb="38" eb="39">
      <t>フク</t>
    </rPh>
    <phoneticPr fontId="4"/>
  </si>
  <si>
    <t>※2  労働力状態「不詳」を含む。</t>
  </si>
  <si>
    <t>※3  15歳未満を含む。</t>
    <rPh sb="6" eb="7">
      <t>サイ</t>
    </rPh>
    <rPh sb="7" eb="9">
      <t>ミマン</t>
    </rPh>
    <rPh sb="10" eb="11">
      <t>フク</t>
    </rPh>
    <phoneticPr fontId="4"/>
  </si>
  <si>
    <t>流入人口　　調査年間　　増減数</t>
    <rPh sb="0" eb="1">
      <t>リュウ</t>
    </rPh>
    <rPh sb="1" eb="2">
      <t>ニュウ</t>
    </rPh>
    <rPh sb="2" eb="4">
      <t>ジンコウ</t>
    </rPh>
    <rPh sb="6" eb="8">
      <t>チョウサ</t>
    </rPh>
    <rPh sb="8" eb="9">
      <t>ネン</t>
    </rPh>
    <rPh sb="9" eb="10">
      <t>カン</t>
    </rPh>
    <rPh sb="12" eb="14">
      <t>ゾウゲン</t>
    </rPh>
    <rPh sb="14" eb="15">
      <t>スウ</t>
    </rPh>
    <phoneticPr fontId="4"/>
  </si>
  <si>
    <t>流出人口　　調査年間　　増減数</t>
    <rPh sb="0" eb="1">
      <t>リュウ</t>
    </rPh>
    <rPh sb="1" eb="2">
      <t>デ</t>
    </rPh>
    <rPh sb="2" eb="4">
      <t>ジンコウ</t>
    </rPh>
    <rPh sb="6" eb="8">
      <t>チョウサ</t>
    </rPh>
    <rPh sb="8" eb="9">
      <t>ネン</t>
    </rPh>
    <rPh sb="9" eb="10">
      <t>カン</t>
    </rPh>
    <rPh sb="12" eb="14">
      <t>ゾウゲン</t>
    </rPh>
    <rPh sb="14" eb="15">
      <t>スウ</t>
    </rPh>
    <phoneticPr fontId="4"/>
  </si>
  <si>
    <t>流入人口　　調査年間　　増減率％</t>
    <rPh sb="0" eb="1">
      <t>リュウ</t>
    </rPh>
    <rPh sb="1" eb="2">
      <t>ニュウ</t>
    </rPh>
    <rPh sb="2" eb="4">
      <t>ジンコウ</t>
    </rPh>
    <rPh sb="6" eb="8">
      <t>チョウサ</t>
    </rPh>
    <rPh sb="8" eb="10">
      <t>ネンカン</t>
    </rPh>
    <rPh sb="12" eb="14">
      <t>ゾウゲン</t>
    </rPh>
    <rPh sb="14" eb="15">
      <t>リツ</t>
    </rPh>
    <phoneticPr fontId="4"/>
  </si>
  <si>
    <t>流出人口　　調査年間　　増減率％</t>
    <rPh sb="0" eb="1">
      <t>リュウ</t>
    </rPh>
    <rPh sb="1" eb="2">
      <t>デ</t>
    </rPh>
    <rPh sb="2" eb="4">
      <t>ジンコウ</t>
    </rPh>
    <rPh sb="6" eb="8">
      <t>チョウサ</t>
    </rPh>
    <rPh sb="8" eb="10">
      <t>ネンカン</t>
    </rPh>
    <rPh sb="12" eb="14">
      <t>ゾウゲン</t>
    </rPh>
    <rPh sb="14" eb="15">
      <t>リツ</t>
    </rPh>
    <phoneticPr fontId="4"/>
  </si>
  <si>
    <t>S60 - H2</t>
  </si>
  <si>
    <t>H2 - H7</t>
  </si>
  <si>
    <t>H7 - H12</t>
  </si>
  <si>
    <t>H12 - H17</t>
  </si>
  <si>
    <t>H17 - H22</t>
  </si>
  <si>
    <t>H22 - H27</t>
  </si>
  <si>
    <t>H2</t>
  </si>
  <si>
    <t>H7</t>
  </si>
  <si>
    <t>H12</t>
  </si>
  <si>
    <t>H17</t>
  </si>
  <si>
    <t>H22</t>
  </si>
  <si>
    <t>Ｈ27</t>
  </si>
  <si>
    <t>通勤・通学地</t>
    <rPh sb="0" eb="2">
      <t>ツウキン</t>
    </rPh>
    <rPh sb="3" eb="5">
      <t>ツウガク</t>
    </rPh>
    <rPh sb="5" eb="6">
      <t>チ</t>
    </rPh>
    <phoneticPr fontId="4"/>
  </si>
  <si>
    <t>H2</t>
    <phoneticPr fontId="4"/>
  </si>
  <si>
    <t>H7</t>
    <phoneticPr fontId="4"/>
  </si>
  <si>
    <t>H12</t>
    <phoneticPr fontId="4"/>
  </si>
  <si>
    <t>H17</t>
    <phoneticPr fontId="4"/>
  </si>
  <si>
    <t>H22</t>
    <phoneticPr fontId="4"/>
  </si>
  <si>
    <t>Ｈ27</t>
    <phoneticPr fontId="4"/>
  </si>
  <si>
    <t>自宅</t>
    <rPh sb="0" eb="2">
      <t>ジタク</t>
    </rPh>
    <phoneticPr fontId="4"/>
  </si>
  <si>
    <t>自宅外通勤・通学</t>
    <rPh sb="0" eb="3">
      <t>ジタクガイ</t>
    </rPh>
    <rPh sb="3" eb="5">
      <t>ツウキン</t>
    </rPh>
    <rPh sb="6" eb="8">
      <t>ツウガク</t>
    </rPh>
    <phoneticPr fontId="4"/>
  </si>
  <si>
    <t>市内</t>
    <rPh sb="0" eb="2">
      <t>シナイ</t>
    </rPh>
    <phoneticPr fontId="4"/>
  </si>
  <si>
    <t>県内他市町</t>
    <rPh sb="0" eb="2">
      <t>ケンナイ</t>
    </rPh>
    <rPh sb="2" eb="3">
      <t>タ</t>
    </rPh>
    <rPh sb="3" eb="4">
      <t>シ</t>
    </rPh>
    <rPh sb="4" eb="5">
      <t>チョウ</t>
    </rPh>
    <phoneticPr fontId="4"/>
  </si>
  <si>
    <t>県外</t>
    <rPh sb="0" eb="2">
      <t>ケンガイ</t>
    </rPh>
    <phoneticPr fontId="4"/>
  </si>
  <si>
    <t>市外</t>
    <rPh sb="0" eb="2">
      <t>シガイ</t>
    </rPh>
    <phoneticPr fontId="4"/>
  </si>
  <si>
    <r>
      <t>総計</t>
    </r>
    <r>
      <rPr>
        <sz val="11"/>
        <rFont val="ＭＳ Ｐゴシック"/>
        <family val="3"/>
        <charset val="128"/>
      </rPr>
      <t>(※1)</t>
    </r>
    <rPh sb="0" eb="2">
      <t>ソウケイ</t>
    </rPh>
    <phoneticPr fontId="4"/>
  </si>
  <si>
    <t>(※1)従業地・通学地「不詳」は除く。</t>
    <rPh sb="16" eb="17">
      <t>ノゾ</t>
    </rPh>
    <phoneticPr fontId="4"/>
  </si>
  <si>
    <t>H2</t>
    <phoneticPr fontId="4"/>
  </si>
  <si>
    <t>H7</t>
    <phoneticPr fontId="4"/>
  </si>
  <si>
    <t>H27</t>
    <phoneticPr fontId="4"/>
  </si>
  <si>
    <t>県内他市町</t>
    <rPh sb="0" eb="2">
      <t>ケンナイ</t>
    </rPh>
    <rPh sb="2" eb="3">
      <t>タ</t>
    </rPh>
    <rPh sb="3" eb="5">
      <t>シチョウ</t>
    </rPh>
    <phoneticPr fontId="4"/>
  </si>
  <si>
    <t>総数</t>
    <rPh sb="0" eb="2">
      <t>ソウスウ</t>
    </rPh>
    <phoneticPr fontId="2"/>
  </si>
  <si>
    <t>総数</t>
    <rPh sb="0" eb="2">
      <t>ソウスウ</t>
    </rPh>
    <phoneticPr fontId="4"/>
  </si>
  <si>
    <t>H2</t>
    <phoneticPr fontId="4"/>
  </si>
  <si>
    <t>H12</t>
    <phoneticPr fontId="4"/>
  </si>
  <si>
    <t>H17</t>
    <phoneticPr fontId="4"/>
  </si>
  <si>
    <t>H22</t>
    <phoneticPr fontId="4"/>
  </si>
  <si>
    <t>市内</t>
  </si>
  <si>
    <t>県内他市町</t>
  </si>
  <si>
    <t>県外</t>
  </si>
  <si>
    <t>市外</t>
  </si>
  <si>
    <t>総数</t>
  </si>
  <si>
    <t>構成比</t>
    <rPh sb="0" eb="3">
      <t>コウセイヒ</t>
    </rPh>
    <phoneticPr fontId="4"/>
  </si>
  <si>
    <t>通勤地</t>
    <rPh sb="0" eb="2">
      <t>ツウキン</t>
    </rPh>
    <rPh sb="2" eb="3">
      <t>チ</t>
    </rPh>
    <phoneticPr fontId="4"/>
  </si>
  <si>
    <t>H22</t>
    <phoneticPr fontId="4"/>
  </si>
  <si>
    <t>自宅就業者</t>
    <rPh sb="0" eb="2">
      <t>ジタク</t>
    </rPh>
    <rPh sb="2" eb="5">
      <t>シュウギョウシャ</t>
    </rPh>
    <phoneticPr fontId="4"/>
  </si>
  <si>
    <t>自宅外通勤</t>
    <rPh sb="0" eb="3">
      <t>ジタクガイ</t>
    </rPh>
    <rPh sb="3" eb="5">
      <t>ツウキン</t>
    </rPh>
    <phoneticPr fontId="4"/>
  </si>
  <si>
    <r>
      <t>総計</t>
    </r>
    <r>
      <rPr>
        <sz val="11"/>
        <color theme="1"/>
        <rFont val="ＭＳ Ｐゴシック"/>
        <family val="2"/>
        <charset val="128"/>
        <scheme val="minor"/>
      </rPr>
      <t>(※</t>
    </r>
    <r>
      <rPr>
        <sz val="11"/>
        <rFont val="ＭＳ Ｐゴシック"/>
        <family val="3"/>
        <charset val="128"/>
      </rPr>
      <t>1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ソウケイ</t>
    </rPh>
    <phoneticPr fontId="4"/>
  </si>
  <si>
    <t>H2</t>
    <phoneticPr fontId="4"/>
  </si>
  <si>
    <t>H17</t>
    <phoneticPr fontId="4"/>
  </si>
  <si>
    <t>構成比</t>
    <rPh sb="0" eb="3">
      <t>コウセイヒ</t>
    </rPh>
    <phoneticPr fontId="10"/>
  </si>
  <si>
    <t>通学地</t>
    <rPh sb="0" eb="2">
      <t>ツウガク</t>
    </rPh>
    <rPh sb="2" eb="3">
      <t>チ</t>
    </rPh>
    <phoneticPr fontId="4"/>
  </si>
  <si>
    <t>H22</t>
    <phoneticPr fontId="4"/>
  </si>
  <si>
    <t>Ｈ27</t>
    <phoneticPr fontId="4"/>
  </si>
  <si>
    <t>総計(※1)</t>
    <rPh sb="0" eb="2">
      <t>ソウケイ</t>
    </rPh>
    <phoneticPr fontId="4"/>
  </si>
  <si>
    <t>市内</t>
    <phoneticPr fontId="4"/>
  </si>
  <si>
    <t>通勤通学地</t>
    <rPh sb="0" eb="2">
      <t>ツウキン</t>
    </rPh>
    <rPh sb="2" eb="4">
      <t>ツウガク</t>
    </rPh>
    <rPh sb="4" eb="5">
      <t>チ</t>
    </rPh>
    <phoneticPr fontId="4"/>
  </si>
  <si>
    <t>県外構成比％</t>
    <rPh sb="2" eb="5">
      <t>コウセイヒ</t>
    </rPh>
    <phoneticPr fontId="4"/>
  </si>
  <si>
    <t>(※1)他市区町村に従業・通学で，従業地・通学地「不詳」は除く。</t>
    <rPh sb="29" eb="30">
      <t>ノゾ</t>
    </rPh>
    <phoneticPr fontId="4"/>
  </si>
  <si>
    <t>Ｈ27</t>
    <phoneticPr fontId="4"/>
  </si>
  <si>
    <t>Ｈ22</t>
    <phoneticPr fontId="4"/>
  </si>
  <si>
    <t>Ｈ27</t>
    <phoneticPr fontId="4"/>
  </si>
  <si>
    <t>常住地名</t>
    <rPh sb="0" eb="2">
      <t>ジョウジュウ</t>
    </rPh>
    <rPh sb="2" eb="3">
      <t>チ</t>
    </rPh>
    <rPh sb="3" eb="4">
      <t>メイ</t>
    </rPh>
    <phoneticPr fontId="2"/>
  </si>
  <si>
    <t>流入人数</t>
    <rPh sb="0" eb="1">
      <t>リュウ</t>
    </rPh>
    <rPh sb="1" eb="2">
      <t>ニュウ</t>
    </rPh>
    <rPh sb="2" eb="4">
      <t>ニンズウ</t>
    </rPh>
    <phoneticPr fontId="2"/>
  </si>
  <si>
    <t>構成比%</t>
    <rPh sb="0" eb="2">
      <t>コウセイ</t>
    </rPh>
    <rPh sb="2" eb="3">
      <t>ヒ</t>
    </rPh>
    <phoneticPr fontId="2"/>
  </si>
  <si>
    <t>塩谷町</t>
  </si>
  <si>
    <t>鹿沼市</t>
  </si>
  <si>
    <t>茂木町</t>
    <rPh sb="0" eb="2">
      <t>モテギ</t>
    </rPh>
    <phoneticPr fontId="2"/>
  </si>
  <si>
    <t>日光市</t>
  </si>
  <si>
    <t>佐野市</t>
  </si>
  <si>
    <t>下野市</t>
    <rPh sb="0" eb="2">
      <t>シモツケ</t>
    </rPh>
    <rPh sb="2" eb="3">
      <t>シ</t>
    </rPh>
    <phoneticPr fontId="2"/>
  </si>
  <si>
    <t>下野市</t>
    <rPh sb="0" eb="2">
      <t>シモツケ</t>
    </rPh>
    <rPh sb="2" eb="3">
      <t>シ</t>
    </rPh>
    <phoneticPr fontId="4"/>
  </si>
  <si>
    <t>那珂川町</t>
  </si>
  <si>
    <t>真岡市</t>
  </si>
  <si>
    <t>足利市</t>
  </si>
  <si>
    <t>さくら市</t>
  </si>
  <si>
    <t>野木町</t>
  </si>
  <si>
    <t>高根沢町</t>
  </si>
  <si>
    <t>那須町</t>
  </si>
  <si>
    <t>上三川町</t>
  </si>
  <si>
    <t>不詳</t>
    <rPh sb="0" eb="2">
      <t>フショウ</t>
    </rPh>
    <phoneticPr fontId="2"/>
  </si>
  <si>
    <t>壬生町</t>
  </si>
  <si>
    <t>県内計</t>
    <rPh sb="0" eb="2">
      <t>ケンナイ</t>
    </rPh>
    <rPh sb="2" eb="3">
      <t>ケイ</t>
    </rPh>
    <phoneticPr fontId="2"/>
  </si>
  <si>
    <t>小山市</t>
  </si>
  <si>
    <t>埼玉県</t>
    <rPh sb="0" eb="3">
      <t>サイタマケン</t>
    </rPh>
    <phoneticPr fontId="2"/>
  </si>
  <si>
    <t>埼玉県</t>
    <rPh sb="0" eb="3">
      <t>サイタマケン</t>
    </rPh>
    <phoneticPr fontId="4"/>
  </si>
  <si>
    <t>栃木市</t>
  </si>
  <si>
    <t>茨城県</t>
    <rPh sb="0" eb="3">
      <t>イバラギケン</t>
    </rPh>
    <phoneticPr fontId="2"/>
  </si>
  <si>
    <t>茨城県</t>
    <rPh sb="0" eb="3">
      <t>イバラギケン</t>
    </rPh>
    <phoneticPr fontId="4"/>
  </si>
  <si>
    <t>芳賀町</t>
  </si>
  <si>
    <t>東京都</t>
    <rPh sb="0" eb="3">
      <t>トウキョウト</t>
    </rPh>
    <phoneticPr fontId="2"/>
  </si>
  <si>
    <t>東京都</t>
    <rPh sb="0" eb="3">
      <t>トウキョウト</t>
    </rPh>
    <phoneticPr fontId="4"/>
  </si>
  <si>
    <t>那須烏山市</t>
  </si>
  <si>
    <t>その他の都道府県</t>
    <rPh sb="2" eb="3">
      <t>タ</t>
    </rPh>
    <rPh sb="4" eb="8">
      <t>トドウフケン</t>
    </rPh>
    <phoneticPr fontId="2"/>
  </si>
  <si>
    <t>那須塩原市</t>
  </si>
  <si>
    <t>群馬県</t>
    <rPh sb="0" eb="3">
      <t>グンマケン</t>
    </rPh>
    <phoneticPr fontId="2"/>
  </si>
  <si>
    <t>矢板市</t>
  </si>
  <si>
    <t>神奈川県</t>
    <rPh sb="0" eb="4">
      <t>カナガワケン</t>
    </rPh>
    <phoneticPr fontId="2"/>
  </si>
  <si>
    <t>神奈川県</t>
    <rPh sb="0" eb="4">
      <t>カナガワケン</t>
    </rPh>
    <phoneticPr fontId="4"/>
  </si>
  <si>
    <t>益子町</t>
  </si>
  <si>
    <t>福島県</t>
    <rPh sb="0" eb="3">
      <t>フクシマケン</t>
    </rPh>
    <phoneticPr fontId="2"/>
  </si>
  <si>
    <t>福島県</t>
    <rPh sb="0" eb="3">
      <t>フクシマケン</t>
    </rPh>
    <phoneticPr fontId="4"/>
  </si>
  <si>
    <t>市貝町</t>
  </si>
  <si>
    <t>千葉県</t>
    <rPh sb="0" eb="3">
      <t>チバケン</t>
    </rPh>
    <phoneticPr fontId="2"/>
  </si>
  <si>
    <t>大田原市</t>
  </si>
  <si>
    <t>県外計</t>
    <rPh sb="0" eb="2">
      <t>ケンガイ</t>
    </rPh>
    <rPh sb="2" eb="3">
      <t>ケイ</t>
    </rPh>
    <phoneticPr fontId="2"/>
  </si>
  <si>
    <t>市町名</t>
    <rPh sb="0" eb="2">
      <t>シチョウ</t>
    </rPh>
    <rPh sb="2" eb="3">
      <t>メイ</t>
    </rPh>
    <phoneticPr fontId="2"/>
  </si>
  <si>
    <t>市町名</t>
    <rPh sb="0" eb="2">
      <t>シチョウ</t>
    </rPh>
    <rPh sb="2" eb="3">
      <t>メイ</t>
    </rPh>
    <phoneticPr fontId="4"/>
  </si>
  <si>
    <t>通勤者数</t>
    <rPh sb="0" eb="3">
      <t>ツウキンシャ</t>
    </rPh>
    <rPh sb="3" eb="4">
      <t>スウ</t>
    </rPh>
    <phoneticPr fontId="2"/>
  </si>
  <si>
    <t>その他の市町</t>
    <rPh sb="2" eb="3">
      <t>タ</t>
    </rPh>
    <rPh sb="4" eb="6">
      <t>シチョウ</t>
    </rPh>
    <phoneticPr fontId="2"/>
  </si>
  <si>
    <t>通学者数</t>
    <rPh sb="0" eb="3">
      <t>ツウガクシャ</t>
    </rPh>
    <rPh sb="3" eb="4">
      <t>スウ</t>
    </rPh>
    <phoneticPr fontId="2"/>
  </si>
  <si>
    <t>下野市</t>
  </si>
  <si>
    <t>茨城県</t>
    <rPh sb="0" eb="3">
      <t>イバラキケン</t>
    </rPh>
    <phoneticPr fontId="2"/>
  </si>
  <si>
    <t>H2</t>
    <phoneticPr fontId="4"/>
  </si>
  <si>
    <t>順位</t>
    <rPh sb="0" eb="2">
      <t>ジュンイ</t>
    </rPh>
    <phoneticPr fontId="2"/>
  </si>
  <si>
    <t>順位</t>
    <rPh sb="0" eb="2">
      <t>ジュンイ</t>
    </rPh>
    <phoneticPr fontId="4"/>
  </si>
  <si>
    <t>H12</t>
    <phoneticPr fontId="4"/>
  </si>
  <si>
    <t>H17</t>
    <phoneticPr fontId="4"/>
  </si>
  <si>
    <t>H22</t>
    <phoneticPr fontId="4"/>
  </si>
  <si>
    <t>Ｈ27</t>
    <phoneticPr fontId="4"/>
  </si>
  <si>
    <t>下野市</t>
    <rPh sb="0" eb="3">
      <t>シモツケシ</t>
    </rPh>
    <phoneticPr fontId="2"/>
  </si>
  <si>
    <t>都道府
県名</t>
    <rPh sb="0" eb="2">
      <t>トドウ</t>
    </rPh>
    <rPh sb="2" eb="3">
      <t>フ</t>
    </rPh>
    <rPh sb="4" eb="6">
      <t>ケンメイ</t>
    </rPh>
    <rPh sb="5" eb="6">
      <t>メイ</t>
    </rPh>
    <phoneticPr fontId="4"/>
  </si>
  <si>
    <t>H7</t>
    <phoneticPr fontId="4"/>
  </si>
  <si>
    <t>H12</t>
    <phoneticPr fontId="4"/>
  </si>
  <si>
    <t>H17</t>
    <phoneticPr fontId="4"/>
  </si>
  <si>
    <t>H7</t>
    <phoneticPr fontId="4"/>
  </si>
  <si>
    <t>H17</t>
    <phoneticPr fontId="4"/>
  </si>
  <si>
    <t>那須塩原市</t>
    <rPh sb="0" eb="4">
      <t>ナスシオバラ</t>
    </rPh>
    <rPh sb="4" eb="5">
      <t>シ</t>
    </rPh>
    <phoneticPr fontId="4"/>
  </si>
  <si>
    <t>東京都
（参考）</t>
    <rPh sb="0" eb="3">
      <t>トウキョウト</t>
    </rPh>
    <rPh sb="5" eb="7">
      <t>サンコウ</t>
    </rPh>
    <phoneticPr fontId="4"/>
  </si>
  <si>
    <t>居住地名</t>
    <rPh sb="0" eb="3">
      <t>キョジュウチ</t>
    </rPh>
    <rPh sb="3" eb="4">
      <t>メイ</t>
    </rPh>
    <phoneticPr fontId="2"/>
  </si>
  <si>
    <t>流出人数</t>
    <rPh sb="0" eb="2">
      <t>リュウシュツ</t>
    </rPh>
    <rPh sb="2" eb="4">
      <t>ニンズウ</t>
    </rPh>
    <phoneticPr fontId="2"/>
  </si>
  <si>
    <t>構成比％</t>
    <rPh sb="0" eb="3">
      <t>コウセイヒ</t>
    </rPh>
    <phoneticPr fontId="2"/>
  </si>
  <si>
    <t>居住地名</t>
    <rPh sb="0" eb="2">
      <t>キョジュウ</t>
    </rPh>
    <rPh sb="2" eb="3">
      <t>チ</t>
    </rPh>
    <rPh sb="3" eb="4">
      <t>メイ</t>
    </rPh>
    <phoneticPr fontId="2"/>
  </si>
  <si>
    <t>千葉県</t>
    <rPh sb="0" eb="2">
      <t>チバ</t>
    </rPh>
    <rPh sb="2" eb="3">
      <t>ケン</t>
    </rPh>
    <phoneticPr fontId="2"/>
  </si>
  <si>
    <t>茂木町</t>
  </si>
  <si>
    <t>H2</t>
    <phoneticPr fontId="4"/>
  </si>
  <si>
    <t>H7</t>
    <phoneticPr fontId="4"/>
  </si>
  <si>
    <t>H12</t>
    <phoneticPr fontId="4"/>
  </si>
  <si>
    <t>H17</t>
    <phoneticPr fontId="4"/>
  </si>
  <si>
    <t>H22</t>
    <phoneticPr fontId="4"/>
  </si>
  <si>
    <t>Ｈ27</t>
    <phoneticPr fontId="4"/>
  </si>
  <si>
    <t>日光市</t>
    <rPh sb="0" eb="2">
      <t>ニッコウ</t>
    </rPh>
    <rPh sb="2" eb="3">
      <t>シ</t>
    </rPh>
    <phoneticPr fontId="4"/>
  </si>
  <si>
    <t>H2</t>
    <phoneticPr fontId="4"/>
  </si>
  <si>
    <t>H27</t>
    <phoneticPr fontId="4"/>
  </si>
  <si>
    <t>Ｈ27</t>
    <phoneticPr fontId="4"/>
  </si>
  <si>
    <t>大田原市</t>
    <rPh sb="0" eb="3">
      <t>オオタワラ</t>
    </rPh>
    <rPh sb="3" eb="4">
      <t>シ</t>
    </rPh>
    <phoneticPr fontId="4"/>
  </si>
  <si>
    <t>H2</t>
    <phoneticPr fontId="4"/>
  </si>
  <si>
    <t>年齢区分
（男性）</t>
    <rPh sb="0" eb="2">
      <t>ネンレイ</t>
    </rPh>
    <rPh sb="2" eb="4">
      <t>クブン</t>
    </rPh>
    <rPh sb="6" eb="8">
      <t>ダンセイ</t>
    </rPh>
    <phoneticPr fontId="4"/>
  </si>
  <si>
    <t>従業地（宇都宮市常住）</t>
    <rPh sb="0" eb="2">
      <t>ジュウギョウ</t>
    </rPh>
    <rPh sb="2" eb="3">
      <t>チ</t>
    </rPh>
    <rPh sb="4" eb="8">
      <t>ウツノミヤシ</t>
    </rPh>
    <rPh sb="8" eb="10">
      <t>ジョウジュウ</t>
    </rPh>
    <phoneticPr fontId="4"/>
  </si>
  <si>
    <t>常住地（他市区町村常住）</t>
    <rPh sb="0" eb="2">
      <t>ジョウジュウ</t>
    </rPh>
    <rPh sb="2" eb="3">
      <t>チ</t>
    </rPh>
    <rPh sb="4" eb="5">
      <t>タ</t>
    </rPh>
    <rPh sb="5" eb="7">
      <t>シク</t>
    </rPh>
    <rPh sb="7" eb="9">
      <t>チョウソン</t>
    </rPh>
    <rPh sb="9" eb="11">
      <t>ジョウジュウ</t>
    </rPh>
    <phoneticPr fontId="4"/>
  </si>
  <si>
    <t>総数※</t>
    <rPh sb="0" eb="2">
      <t>ソウスウ</t>
    </rPh>
    <phoneticPr fontId="4"/>
  </si>
  <si>
    <t>自宅外</t>
    <rPh sb="0" eb="2">
      <t>ジタク</t>
    </rPh>
    <rPh sb="2" eb="3">
      <t>ガイ</t>
    </rPh>
    <phoneticPr fontId="4"/>
  </si>
  <si>
    <t>県内他市区町村で従業</t>
    <phoneticPr fontId="4"/>
  </si>
  <si>
    <t>他県で従業</t>
    <rPh sb="0" eb="2">
      <t>タケン</t>
    </rPh>
    <rPh sb="3" eb="5">
      <t>ジュウギョウ</t>
    </rPh>
    <phoneticPr fontId="4"/>
  </si>
  <si>
    <t>県内他市町から通勤</t>
    <rPh sb="7" eb="9">
      <t>ツウキン</t>
    </rPh>
    <phoneticPr fontId="4"/>
  </si>
  <si>
    <t>他県から
通勤</t>
    <rPh sb="0" eb="2">
      <t>タケン</t>
    </rPh>
    <rPh sb="5" eb="7">
      <t>ツウキン</t>
    </rPh>
    <phoneticPr fontId="4"/>
  </si>
  <si>
    <t>15～19歳</t>
    <rPh sb="5" eb="6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</si>
  <si>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</si>
  <si>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</si>
  <si>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40～49歳</t>
    <rPh sb="5" eb="6">
      <t>サイ</t>
    </rPh>
    <phoneticPr fontId="4"/>
  </si>
  <si>
    <t>50～59歳</t>
    <rPh sb="5" eb="6">
      <t>サイ</t>
    </rPh>
    <phoneticPr fontId="4"/>
  </si>
  <si>
    <t>60～69歳</t>
    <rPh sb="5" eb="6">
      <t>サイ</t>
    </rPh>
    <phoneticPr fontId="4"/>
  </si>
  <si>
    <t>70～79歳</t>
    <rPh sb="5" eb="6">
      <t>サイ</t>
    </rPh>
    <phoneticPr fontId="4"/>
  </si>
  <si>
    <t>80歳以上</t>
    <rPh sb="2" eb="3">
      <t>サイ</t>
    </rPh>
    <rPh sb="3" eb="5">
      <t>イジョウ</t>
    </rPh>
    <phoneticPr fontId="4"/>
  </si>
  <si>
    <t>(再掲)65歳以上</t>
    <rPh sb="1" eb="3">
      <t>サイケイ</t>
    </rPh>
    <rPh sb="6" eb="9">
      <t>サイイジョウ</t>
    </rPh>
    <phoneticPr fontId="4"/>
  </si>
  <si>
    <t>(再掲)65～74</t>
    <rPh sb="1" eb="3">
      <t>サイケイ</t>
    </rPh>
    <phoneticPr fontId="4"/>
  </si>
  <si>
    <t>(再掲）75歳以上</t>
    <rPh sb="1" eb="3">
      <t>サイケイ</t>
    </rPh>
    <rPh sb="6" eb="9">
      <t>サイイジョウ</t>
    </rPh>
    <phoneticPr fontId="4"/>
  </si>
  <si>
    <t>※従業地不詳を含む</t>
    <rPh sb="1" eb="3">
      <t>ジュウギョウ</t>
    </rPh>
    <rPh sb="3" eb="4">
      <t>チ</t>
    </rPh>
    <rPh sb="4" eb="6">
      <t>フショウ</t>
    </rPh>
    <rPh sb="7" eb="8">
      <t>フク</t>
    </rPh>
    <phoneticPr fontId="4"/>
  </si>
  <si>
    <t>年齢区分
（女性）</t>
    <rPh sb="0" eb="2">
      <t>ネンレイ</t>
    </rPh>
    <rPh sb="2" eb="4">
      <t>クブン</t>
    </rPh>
    <rPh sb="6" eb="8">
      <t>ジョセイ</t>
    </rPh>
    <phoneticPr fontId="4"/>
  </si>
  <si>
    <t>従業地（宇都宮市常住</t>
    <rPh sb="0" eb="2">
      <t>ジュウギョウ</t>
    </rPh>
    <rPh sb="2" eb="3">
      <t>チ</t>
    </rPh>
    <rPh sb="4" eb="8">
      <t>ウツノミヤシ</t>
    </rPh>
    <rPh sb="8" eb="10">
      <t>ジョウジュウ</t>
    </rPh>
    <phoneticPr fontId="4"/>
  </si>
  <si>
    <t>自宅外で従業</t>
    <rPh sb="0" eb="2">
      <t>ジタク</t>
    </rPh>
    <rPh sb="2" eb="3">
      <t>ガイ</t>
    </rPh>
    <rPh sb="4" eb="6">
      <t>ジュウギョウ</t>
    </rPh>
    <phoneticPr fontId="4"/>
  </si>
  <si>
    <t>県内他市区町村で従業</t>
    <phoneticPr fontId="4"/>
  </si>
  <si>
    <t>-</t>
  </si>
  <si>
    <t>年齢区分</t>
    <rPh sb="0" eb="2">
      <t>ネンレイ</t>
    </rPh>
    <rPh sb="2" eb="4">
      <t>クブン</t>
    </rPh>
    <phoneticPr fontId="4"/>
  </si>
  <si>
    <t>Ｈ2</t>
    <phoneticPr fontId="4"/>
  </si>
  <si>
    <t>Ｈ7</t>
    <phoneticPr fontId="4"/>
  </si>
  <si>
    <t>Ｈ12</t>
    <phoneticPr fontId="4"/>
  </si>
  <si>
    <t>Ｈ17</t>
    <phoneticPr fontId="4"/>
  </si>
  <si>
    <t>Ｈ27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</si>
  <si>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</si>
  <si>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</si>
  <si>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</si>
  <si>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</si>
  <si>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</si>
  <si>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</si>
  <si>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</si>
  <si>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</si>
  <si>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</si>
  <si>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</si>
  <si>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</si>
  <si>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</si>
  <si>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</si>
  <si>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</si>
  <si>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85歳以上</t>
    <rPh sb="2" eb="3">
      <t>サイ</t>
    </rPh>
    <rPh sb="3" eb="5">
      <t>イジョウ</t>
    </rPh>
    <phoneticPr fontId="4"/>
  </si>
  <si>
    <t>（再掲）65歳以上</t>
    <rPh sb="1" eb="3">
      <t>サイケイ</t>
    </rPh>
    <rPh sb="6" eb="9">
      <t>サイイジョウ</t>
    </rPh>
    <phoneticPr fontId="4"/>
  </si>
  <si>
    <t>（再掲）65～74</t>
    <rPh sb="1" eb="3">
      <t>サイケイ</t>
    </rPh>
    <phoneticPr fontId="4"/>
  </si>
  <si>
    <t>（再掲）75歳以上</t>
    <rPh sb="1" eb="3">
      <t>サイケイ</t>
    </rPh>
    <rPh sb="6" eb="9">
      <t>サイイジョウ</t>
    </rPh>
    <phoneticPr fontId="4"/>
  </si>
  <si>
    <t>H7</t>
    <phoneticPr fontId="4"/>
  </si>
  <si>
    <t>H12</t>
    <phoneticPr fontId="4"/>
  </si>
  <si>
    <t>H17</t>
    <phoneticPr fontId="4"/>
  </si>
  <si>
    <t>H22</t>
    <phoneticPr fontId="4"/>
  </si>
  <si>
    <t>Ｈ27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</si>
  <si>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</si>
  <si>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</si>
  <si>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</si>
  <si>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</si>
  <si>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</si>
  <si>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</si>
  <si>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</si>
  <si>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</si>
  <si>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</si>
  <si>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</si>
  <si>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</si>
  <si>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</si>
  <si>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(再掲)75歳以上</t>
    <rPh sb="1" eb="3">
      <t>サイケイ</t>
    </rPh>
    <rPh sb="6" eb="9">
      <t>サイイジョウ</t>
    </rPh>
    <phoneticPr fontId="4"/>
  </si>
  <si>
    <t>H12</t>
    <phoneticPr fontId="4"/>
  </si>
  <si>
    <t>H17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</si>
  <si>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</si>
  <si>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</si>
  <si>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</si>
  <si>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</si>
  <si>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</si>
  <si>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</si>
  <si>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</si>
  <si>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</si>
  <si>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70～74</t>
    <phoneticPr fontId="4"/>
  </si>
  <si>
    <t>75～79</t>
    <phoneticPr fontId="4"/>
  </si>
  <si>
    <t>80～84</t>
    <phoneticPr fontId="4"/>
  </si>
  <si>
    <t>産業大分類</t>
    <rPh sb="0" eb="3">
      <t>サンギョウダイ</t>
    </rPh>
    <rPh sb="3" eb="5">
      <t>ブンルイ</t>
    </rPh>
    <phoneticPr fontId="4"/>
  </si>
  <si>
    <t>総数(人)</t>
    <rPh sb="3" eb="4">
      <t>ニン</t>
    </rPh>
    <phoneticPr fontId="4"/>
  </si>
  <si>
    <t>構成比(%)</t>
    <rPh sb="0" eb="2">
      <t>コウセイ</t>
    </rPh>
    <rPh sb="2" eb="3">
      <t>ヒ</t>
    </rPh>
    <phoneticPr fontId="4"/>
  </si>
  <si>
    <t>総　　　　　数</t>
    <phoneticPr fontId="4"/>
  </si>
  <si>
    <t>第1次産業</t>
    <rPh sb="0" eb="1">
      <t>ダイ</t>
    </rPh>
    <rPh sb="2" eb="3">
      <t>ジ</t>
    </rPh>
    <rPh sb="3" eb="5">
      <t>サンギョウ</t>
    </rPh>
    <phoneticPr fontId="4"/>
  </si>
  <si>
    <t>Ａ</t>
  </si>
  <si>
    <t>農業，林業</t>
    <phoneticPr fontId="4"/>
  </si>
  <si>
    <t>　</t>
  </si>
  <si>
    <t>　うち農業</t>
    <phoneticPr fontId="4"/>
  </si>
  <si>
    <t>Ｂ</t>
  </si>
  <si>
    <t>漁業</t>
  </si>
  <si>
    <t>第2次産業</t>
    <rPh sb="0" eb="1">
      <t>ダイ</t>
    </rPh>
    <rPh sb="2" eb="3">
      <t>ジ</t>
    </rPh>
    <rPh sb="3" eb="5">
      <t>サンギョウ</t>
    </rPh>
    <phoneticPr fontId="4"/>
  </si>
  <si>
    <t>Ｃ</t>
  </si>
  <si>
    <t>鉱業，採石業，砂利採取業</t>
  </si>
  <si>
    <t>Ｄ</t>
  </si>
  <si>
    <t>建設業</t>
  </si>
  <si>
    <t>Ｅ</t>
  </si>
  <si>
    <t>製造業</t>
  </si>
  <si>
    <t>第3次産業</t>
    <rPh sb="0" eb="1">
      <t>ダイ</t>
    </rPh>
    <rPh sb="2" eb="3">
      <t>ジ</t>
    </rPh>
    <rPh sb="3" eb="5">
      <t>サンギョウ</t>
    </rPh>
    <phoneticPr fontId="4"/>
  </si>
  <si>
    <t>Ｆ</t>
  </si>
  <si>
    <t>電気・ガス・熱供給・水道業</t>
  </si>
  <si>
    <t>Ｇ</t>
  </si>
  <si>
    <t>情報通信業</t>
  </si>
  <si>
    <t>Ｈ</t>
  </si>
  <si>
    <t>運輸業，郵便業</t>
  </si>
  <si>
    <t>Ｉ</t>
  </si>
  <si>
    <t>卸売業，小売業</t>
  </si>
  <si>
    <t>Ｊ</t>
  </si>
  <si>
    <t>金融業，保険業</t>
  </si>
  <si>
    <t>Ｋ</t>
  </si>
  <si>
    <t>不動産業，物品賃貸業</t>
  </si>
  <si>
    <t>Ｌ</t>
  </si>
  <si>
    <t>学術研究，専門・技術サービス業</t>
  </si>
  <si>
    <t>Ｍ</t>
  </si>
  <si>
    <t>宿泊業，飲食サービス業</t>
  </si>
  <si>
    <t>Ｎ</t>
  </si>
  <si>
    <t>生活関連サービス業，娯楽業</t>
  </si>
  <si>
    <t>Ｏ</t>
  </si>
  <si>
    <t>教育，学習支援業</t>
  </si>
  <si>
    <t>Ｐ</t>
  </si>
  <si>
    <t>医療，福祉</t>
  </si>
  <si>
    <t>Ｑ</t>
  </si>
  <si>
    <t>複合サービス事業</t>
  </si>
  <si>
    <t>Ｒ</t>
  </si>
  <si>
    <t>サービス業（他に分類されないもの）</t>
  </si>
  <si>
    <t>Ｓ</t>
  </si>
  <si>
    <t>公務（他に分類されるものを除く）</t>
  </si>
  <si>
    <t>Ｔ</t>
  </si>
  <si>
    <t>分類不能の産業</t>
  </si>
  <si>
    <t>※　人数，構成比ともに，総数は「T分類不能の産業」を含む。</t>
    <rPh sb="2" eb="4">
      <t>ニンズウ</t>
    </rPh>
    <rPh sb="5" eb="8">
      <t>コウセイヒ</t>
    </rPh>
    <rPh sb="12" eb="14">
      <t>ソウスウ</t>
    </rPh>
    <rPh sb="17" eb="19">
      <t>ブンルイ</t>
    </rPh>
    <rPh sb="19" eb="21">
      <t>フノウ</t>
    </rPh>
    <rPh sb="22" eb="24">
      <t>サンギョウ</t>
    </rPh>
    <rPh sb="26" eb="27">
      <t>フク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</si>
  <si>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</si>
  <si>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</si>
  <si>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総数</t>
    <phoneticPr fontId="4"/>
  </si>
  <si>
    <t>Ａ</t>
    <phoneticPr fontId="4"/>
  </si>
  <si>
    <t>農業，林業</t>
    <phoneticPr fontId="4"/>
  </si>
  <si>
    <t>　うち農業</t>
    <phoneticPr fontId="4"/>
  </si>
  <si>
    <t>Ｂ</t>
    <phoneticPr fontId="4"/>
  </si>
  <si>
    <t>漁業</t>
    <phoneticPr fontId="4"/>
  </si>
  <si>
    <t>Ｃ</t>
    <phoneticPr fontId="4"/>
  </si>
  <si>
    <t>鉱業，採石業，砂利採取業</t>
    <phoneticPr fontId="4"/>
  </si>
  <si>
    <t>Ｄ</t>
    <phoneticPr fontId="4"/>
  </si>
  <si>
    <t>建設業</t>
    <phoneticPr fontId="4"/>
  </si>
  <si>
    <t>Ｅ</t>
    <phoneticPr fontId="4"/>
  </si>
  <si>
    <t>製造業</t>
    <phoneticPr fontId="4"/>
  </si>
  <si>
    <t>Ｆ</t>
    <phoneticPr fontId="4"/>
  </si>
  <si>
    <t>電気・ガス・熱供給・水道業</t>
    <phoneticPr fontId="4"/>
  </si>
  <si>
    <t>Ｇ</t>
    <phoneticPr fontId="4"/>
  </si>
  <si>
    <t>情報通信業</t>
    <phoneticPr fontId="4"/>
  </si>
  <si>
    <t>Ｈ</t>
    <phoneticPr fontId="4"/>
  </si>
  <si>
    <t>運輸業，郵便業</t>
    <phoneticPr fontId="4"/>
  </si>
  <si>
    <t>Ｉ</t>
    <phoneticPr fontId="4"/>
  </si>
  <si>
    <t>卸売業，小売業</t>
    <phoneticPr fontId="4"/>
  </si>
  <si>
    <t>Ｊ</t>
    <phoneticPr fontId="4"/>
  </si>
  <si>
    <t>金融業，保険業</t>
    <phoneticPr fontId="4"/>
  </si>
  <si>
    <t>Ｋ</t>
    <phoneticPr fontId="4"/>
  </si>
  <si>
    <t>不動産業，物品賃貸業</t>
    <phoneticPr fontId="4"/>
  </si>
  <si>
    <t>Ｌ</t>
    <phoneticPr fontId="4"/>
  </si>
  <si>
    <t>学術研究，専門・技術サービス業</t>
    <phoneticPr fontId="4"/>
  </si>
  <si>
    <t>Ｍ</t>
    <phoneticPr fontId="4"/>
  </si>
  <si>
    <t>宿泊業，飲食サービス業</t>
    <phoneticPr fontId="4"/>
  </si>
  <si>
    <t>Ｎ</t>
    <phoneticPr fontId="4"/>
  </si>
  <si>
    <t>生活関連サービス業，娯楽業</t>
    <phoneticPr fontId="4"/>
  </si>
  <si>
    <t>Ｏ</t>
    <phoneticPr fontId="4"/>
  </si>
  <si>
    <t>教育，学習支援業</t>
    <phoneticPr fontId="4"/>
  </si>
  <si>
    <t>Ｐ</t>
    <phoneticPr fontId="4"/>
  </si>
  <si>
    <t>医療，福祉</t>
    <phoneticPr fontId="4"/>
  </si>
  <si>
    <t>Ｑ</t>
    <phoneticPr fontId="4"/>
  </si>
  <si>
    <t>複合サービス事業</t>
    <phoneticPr fontId="4"/>
  </si>
  <si>
    <t>Ｒ</t>
    <phoneticPr fontId="4"/>
  </si>
  <si>
    <t>サービス業（他に分類されないもの）</t>
    <phoneticPr fontId="4"/>
  </si>
  <si>
    <t>Ｓ</t>
    <phoneticPr fontId="4"/>
  </si>
  <si>
    <t>公務（他に分類されるものを除く）</t>
    <phoneticPr fontId="4"/>
  </si>
  <si>
    <t>Ｔ</t>
    <phoneticPr fontId="4"/>
  </si>
  <si>
    <t>分類不能の産業</t>
    <phoneticPr fontId="4"/>
  </si>
  <si>
    <t>※人数，構成比ともに，総数は「T分類不能の産業」を含む</t>
    <rPh sb="1" eb="3">
      <t>ニンズウ</t>
    </rPh>
    <rPh sb="4" eb="7">
      <t>コウセイヒ</t>
    </rPh>
    <rPh sb="11" eb="13">
      <t>ソウスウ</t>
    </rPh>
    <rPh sb="16" eb="18">
      <t>ブンルイ</t>
    </rPh>
    <rPh sb="18" eb="20">
      <t>フノウ</t>
    </rPh>
    <rPh sb="21" eb="23">
      <t>サンギョウ</t>
    </rPh>
    <rPh sb="25" eb="26">
      <t>フク</t>
    </rPh>
    <phoneticPr fontId="4"/>
  </si>
  <si>
    <t>宇都宮市（％）</t>
    <rPh sb="0" eb="4">
      <t>ウツノミヤシ</t>
    </rPh>
    <phoneticPr fontId="4"/>
  </si>
  <si>
    <t>中核市平均
（％）</t>
    <rPh sb="0" eb="3">
      <t>チュウカクシ</t>
    </rPh>
    <rPh sb="3" eb="5">
      <t>ヘイキン</t>
    </rPh>
    <phoneticPr fontId="4"/>
  </si>
  <si>
    <t>比較指数
（中核平均＝1.0）</t>
    <rPh sb="0" eb="2">
      <t>ヒカク</t>
    </rPh>
    <rPh sb="2" eb="4">
      <t>シスウ</t>
    </rPh>
    <rPh sb="6" eb="8">
      <t>チュウカク</t>
    </rPh>
    <rPh sb="8" eb="10">
      <t>ヘイキン</t>
    </rPh>
    <phoneticPr fontId="4"/>
  </si>
  <si>
    <t>中核市
ランキング</t>
    <rPh sb="0" eb="3">
      <t>チュウカクシ</t>
    </rPh>
    <phoneticPr fontId="4"/>
  </si>
  <si>
    <t>Ａ</t>
    <phoneticPr fontId="4"/>
  </si>
  <si>
    <t>農業，林業</t>
    <phoneticPr fontId="4"/>
  </si>
  <si>
    <t>Ｂ</t>
    <phoneticPr fontId="4"/>
  </si>
  <si>
    <t>漁業</t>
    <phoneticPr fontId="4"/>
  </si>
  <si>
    <t>Ｃ</t>
    <phoneticPr fontId="4"/>
  </si>
  <si>
    <t>鉱業，採石業，砂利採取業</t>
    <phoneticPr fontId="4"/>
  </si>
  <si>
    <t>Ｄ</t>
    <phoneticPr fontId="4"/>
  </si>
  <si>
    <t>建設業</t>
    <phoneticPr fontId="4"/>
  </si>
  <si>
    <t>Ｅ</t>
    <phoneticPr fontId="4"/>
  </si>
  <si>
    <t>製造業</t>
    <phoneticPr fontId="4"/>
  </si>
  <si>
    <t>Ｆ</t>
    <phoneticPr fontId="4"/>
  </si>
  <si>
    <t>電気・ガス・熱供給・水道業</t>
    <phoneticPr fontId="4"/>
  </si>
  <si>
    <t>Ｇ</t>
    <phoneticPr fontId="4"/>
  </si>
  <si>
    <t>Ｈ</t>
    <phoneticPr fontId="4"/>
  </si>
  <si>
    <t>運輸業，郵便業</t>
    <phoneticPr fontId="4"/>
  </si>
  <si>
    <t>Ｉ</t>
    <phoneticPr fontId="4"/>
  </si>
  <si>
    <t>卸売業，小売業</t>
    <phoneticPr fontId="4"/>
  </si>
  <si>
    <t>Ｊ</t>
    <phoneticPr fontId="4"/>
  </si>
  <si>
    <t>Ｋ</t>
    <phoneticPr fontId="4"/>
  </si>
  <si>
    <t>不動産業，物品賃貸業</t>
    <phoneticPr fontId="4"/>
  </si>
  <si>
    <t>学術研究，専門・技術サービス業</t>
    <phoneticPr fontId="4"/>
  </si>
  <si>
    <t>Ｍ</t>
    <phoneticPr fontId="4"/>
  </si>
  <si>
    <t>宿泊業，飲食サービス業</t>
    <phoneticPr fontId="4"/>
  </si>
  <si>
    <t>Ｎ</t>
    <phoneticPr fontId="4"/>
  </si>
  <si>
    <t>Ｏ</t>
    <phoneticPr fontId="4"/>
  </si>
  <si>
    <t>教育，学習支援業</t>
    <phoneticPr fontId="4"/>
  </si>
  <si>
    <t>Ｐ</t>
    <phoneticPr fontId="4"/>
  </si>
  <si>
    <t>医療，福祉</t>
    <phoneticPr fontId="4"/>
  </si>
  <si>
    <t>Ｑ</t>
    <phoneticPr fontId="4"/>
  </si>
  <si>
    <t>複合サービス事業</t>
    <phoneticPr fontId="4"/>
  </si>
  <si>
    <t>Ｒ</t>
    <phoneticPr fontId="4"/>
  </si>
  <si>
    <t>Ｓ</t>
    <phoneticPr fontId="4"/>
  </si>
  <si>
    <t>公務（他に分類されるものを除く）</t>
    <phoneticPr fontId="4"/>
  </si>
  <si>
    <t>Ｔ</t>
    <phoneticPr fontId="4"/>
  </si>
  <si>
    <t>A</t>
    <phoneticPr fontId="4"/>
  </si>
  <si>
    <t>農業，林業</t>
    <phoneticPr fontId="4"/>
  </si>
  <si>
    <t>　　うち農業</t>
    <phoneticPr fontId="4"/>
  </si>
  <si>
    <t>B</t>
    <phoneticPr fontId="4"/>
  </si>
  <si>
    <t>漁業</t>
    <phoneticPr fontId="4"/>
  </si>
  <si>
    <t>C</t>
    <phoneticPr fontId="4"/>
  </si>
  <si>
    <t>鉱業，採石業，砂利採取業</t>
    <phoneticPr fontId="4"/>
  </si>
  <si>
    <t>D</t>
    <phoneticPr fontId="4"/>
  </si>
  <si>
    <t>建設業</t>
    <phoneticPr fontId="4"/>
  </si>
  <si>
    <t>E</t>
    <phoneticPr fontId="4"/>
  </si>
  <si>
    <t>F</t>
    <phoneticPr fontId="4"/>
  </si>
  <si>
    <t>電気・ガス・熱供給・水道業</t>
    <phoneticPr fontId="4"/>
  </si>
  <si>
    <t>G</t>
    <phoneticPr fontId="4"/>
  </si>
  <si>
    <t>情報通信業</t>
    <phoneticPr fontId="4"/>
  </si>
  <si>
    <t>H</t>
    <phoneticPr fontId="4"/>
  </si>
  <si>
    <t>運輸業，郵便業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</si>
  <si>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</si>
  <si>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</si>
  <si>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</si>
  <si>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</si>
  <si>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学術研究，専門・技術サー
ビス業</t>
    <phoneticPr fontId="4"/>
  </si>
  <si>
    <t>M</t>
    <phoneticPr fontId="4"/>
  </si>
  <si>
    <t>宿泊業，飲食サービス業</t>
    <phoneticPr fontId="4"/>
  </si>
  <si>
    <t>N</t>
    <phoneticPr fontId="4"/>
  </si>
  <si>
    <t>生活関連サービス業，娯楽
業</t>
    <phoneticPr fontId="4"/>
  </si>
  <si>
    <t>O</t>
    <phoneticPr fontId="4"/>
  </si>
  <si>
    <t>教育，学習支援業</t>
    <phoneticPr fontId="4"/>
  </si>
  <si>
    <t>P</t>
    <phoneticPr fontId="4"/>
  </si>
  <si>
    <t>Q</t>
    <phoneticPr fontId="4"/>
  </si>
  <si>
    <t>複合サービス事業</t>
    <phoneticPr fontId="4"/>
  </si>
  <si>
    <t>R</t>
    <phoneticPr fontId="4"/>
  </si>
  <si>
    <t>サービス業（他に分類され
ないもの）</t>
    <phoneticPr fontId="4"/>
  </si>
  <si>
    <t>S</t>
    <phoneticPr fontId="4"/>
  </si>
  <si>
    <t>公務（他に分類されるもの
を除く）</t>
    <phoneticPr fontId="4"/>
  </si>
  <si>
    <t>T</t>
    <phoneticPr fontId="4"/>
  </si>
  <si>
    <t>※人数，構成比ととに，総数は「T分類不能の産業」を含む</t>
    <rPh sb="1" eb="3">
      <t>ニンズウ</t>
    </rPh>
    <rPh sb="4" eb="7">
      <t>コウセイヒ</t>
    </rPh>
    <rPh sb="11" eb="13">
      <t>ソウスウ</t>
    </rPh>
    <rPh sb="16" eb="18">
      <t>ブンルイ</t>
    </rPh>
    <rPh sb="18" eb="20">
      <t>フノウ</t>
    </rPh>
    <rPh sb="21" eb="23">
      <t>サンギョウ</t>
    </rPh>
    <rPh sb="25" eb="26">
      <t>フク</t>
    </rPh>
    <phoneticPr fontId="4"/>
  </si>
  <si>
    <t>総数</t>
    <phoneticPr fontId="4"/>
  </si>
  <si>
    <t>　　うち農業</t>
    <phoneticPr fontId="4"/>
  </si>
  <si>
    <t>漁業</t>
    <phoneticPr fontId="4"/>
  </si>
  <si>
    <t>鉱業，採石業，砂利採取業</t>
    <phoneticPr fontId="4"/>
  </si>
  <si>
    <t>D</t>
    <phoneticPr fontId="4"/>
  </si>
  <si>
    <t>製造業</t>
    <phoneticPr fontId="4"/>
  </si>
  <si>
    <t>F</t>
    <phoneticPr fontId="4"/>
  </si>
  <si>
    <t>電気・ガス・熱供給・水道業</t>
    <phoneticPr fontId="4"/>
  </si>
  <si>
    <t>情報通信業</t>
    <phoneticPr fontId="4"/>
  </si>
  <si>
    <t>H</t>
    <phoneticPr fontId="4"/>
  </si>
  <si>
    <t>不動産業，物品賃貸業</t>
    <phoneticPr fontId="4"/>
  </si>
  <si>
    <t>M</t>
    <phoneticPr fontId="4"/>
  </si>
  <si>
    <t>宿泊業，飲食サービス業</t>
    <phoneticPr fontId="4"/>
  </si>
  <si>
    <t>O</t>
    <phoneticPr fontId="4"/>
  </si>
  <si>
    <t>P</t>
    <phoneticPr fontId="4"/>
  </si>
  <si>
    <t>複合サービス事業</t>
    <phoneticPr fontId="4"/>
  </si>
  <si>
    <t>R</t>
    <phoneticPr fontId="4"/>
  </si>
  <si>
    <t>サービス業（他に分類されないもの）</t>
    <phoneticPr fontId="4"/>
  </si>
  <si>
    <t>S</t>
    <phoneticPr fontId="4"/>
  </si>
  <si>
    <t>T</t>
    <phoneticPr fontId="4"/>
  </si>
  <si>
    <t>分類不能の産業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</si>
</sst>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.0;[Red]\-#,##0.0"/>
    <numFmt numFmtId="177" formatCode="0.0_ "/>
    <numFmt numFmtId="178" formatCode="#,##0_ "/>
    <numFmt numFmtId="179" formatCode="0.0"/>
    <numFmt numFmtId="180" formatCode="#,##0.0_ ;[Red]\-#,##0.0\ "/>
    <numFmt numFmtId="181" formatCode="#,##0_ ;[Red]\-#,##0\ "/>
    <numFmt numFmtId="182" formatCode="#,##0.00_ "/>
    <numFmt numFmtId="183" formatCode="#,##0.0_ "/>
    <numFmt numFmtId="184" formatCode="0.0_);[Red]\(0.0\)"/>
    <numFmt numFmtId="185" formatCode="#,##0.0_);[Red]\(#,##0.0\)"/>
    <numFmt numFmtId="186" formatCode="0_);[Red]\(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89">
    <xf numFmtId="0" fontId="0" fillId="0" borderId="0" xfId="0">
      <alignment vertical="center"/>
    </xf>
    <xf numFmtId="38" fontId="9" fillId="0" borderId="0" xfId="3" applyFont="1" applyFill="1" applyBorder="1" applyAlignment="1">
      <alignment vertical="center"/>
    </xf>
    <xf numFmtId="38" fontId="9" fillId="0" borderId="0" xfId="3" applyNumberFormat="1" applyFont="1" applyFill="1" applyBorder="1" applyAlignment="1">
      <alignment vertical="center"/>
    </xf>
    <xf numFmtId="38" fontId="9" fillId="0" borderId="0" xfId="3" applyNumberFormat="1" applyFont="1" applyBorder="1" applyAlignment="1">
      <alignment vertical="center"/>
    </xf>
    <xf numFmtId="176" fontId="9" fillId="0" borderId="0" xfId="3" applyNumberFormat="1" applyFont="1" applyFill="1" applyBorder="1" applyAlignment="1">
      <alignment vertical="center" wrapText="1" shrinkToFit="1"/>
    </xf>
    <xf numFmtId="0" fontId="8" fillId="0" borderId="0" xfId="2" applyFont="1" applyFill="1" applyBorder="1" applyAlignment="1">
      <alignment vertical="center"/>
    </xf>
    <xf numFmtId="178" fontId="8" fillId="0" borderId="0" xfId="2" applyNumberFormat="1" applyFont="1">
      <alignment vertical="center"/>
    </xf>
    <xf numFmtId="176" fontId="9" fillId="0" borderId="40" xfId="3" applyNumberFormat="1" applyFont="1" applyFill="1" applyBorder="1" applyAlignment="1">
      <alignment vertical="center" wrapText="1" shrinkToFit="1"/>
    </xf>
    <xf numFmtId="0" fontId="8" fillId="0" borderId="45" xfId="2" applyFont="1" applyFill="1" applyBorder="1" applyAlignment="1">
      <alignment horizontal="center" vertical="center"/>
    </xf>
    <xf numFmtId="0" fontId="8" fillId="0" borderId="46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center" vertical="center" wrapText="1"/>
    </xf>
    <xf numFmtId="0" fontId="5" fillId="0" borderId="42" xfId="2" applyFont="1" applyFill="1" applyBorder="1" applyAlignment="1">
      <alignment horizontal="center" vertical="center" wrapText="1"/>
    </xf>
    <xf numFmtId="0" fontId="5" fillId="0" borderId="43" xfId="2" applyFont="1" applyFill="1" applyBorder="1" applyAlignment="1">
      <alignment horizontal="center" vertical="center" wrapText="1"/>
    </xf>
    <xf numFmtId="0" fontId="8" fillId="0" borderId="44" xfId="2" applyFont="1" applyFill="1" applyBorder="1" applyAlignment="1">
      <alignment horizontal="center" vertical="center"/>
    </xf>
    <xf numFmtId="38" fontId="9" fillId="0" borderId="39" xfId="3" applyFont="1" applyFill="1" applyBorder="1" applyAlignment="1">
      <alignment vertical="center"/>
    </xf>
    <xf numFmtId="38" fontId="9" fillId="0" borderId="37" xfId="3" applyNumberFormat="1" applyFont="1" applyFill="1" applyBorder="1" applyAlignment="1">
      <alignment vertical="center"/>
    </xf>
    <xf numFmtId="38" fontId="9" fillId="0" borderId="38" xfId="3" applyNumberFormat="1" applyFont="1" applyFill="1" applyBorder="1" applyAlignment="1">
      <alignment vertical="center"/>
    </xf>
    <xf numFmtId="38" fontId="9" fillId="0" borderId="21" xfId="3" applyNumberFormat="1" applyFont="1" applyFill="1" applyBorder="1" applyAlignment="1">
      <alignment vertical="center"/>
    </xf>
    <xf numFmtId="38" fontId="9" fillId="0" borderId="39" xfId="3" applyNumberFormat="1" applyFont="1" applyFill="1" applyBorder="1" applyAlignment="1">
      <alignment vertical="center"/>
    </xf>
    <xf numFmtId="38" fontId="9" fillId="0" borderId="16" xfId="3" applyFont="1" applyFill="1" applyBorder="1" applyAlignment="1">
      <alignment vertical="center"/>
    </xf>
    <xf numFmtId="38" fontId="9" fillId="0" borderId="13" xfId="3" applyNumberFormat="1" applyFont="1" applyFill="1" applyBorder="1" applyAlignment="1">
      <alignment vertical="center"/>
    </xf>
    <xf numFmtId="38" fontId="9" fillId="0" borderId="14" xfId="3" applyNumberFormat="1" applyFont="1" applyFill="1" applyBorder="1" applyAlignment="1">
      <alignment vertical="center"/>
    </xf>
    <xf numFmtId="38" fontId="9" fillId="0" borderId="15" xfId="3" applyNumberFormat="1" applyFont="1" applyFill="1" applyBorder="1" applyAlignment="1">
      <alignment vertical="center"/>
    </xf>
    <xf numFmtId="38" fontId="9" fillId="0" borderId="16" xfId="3" applyNumberFormat="1" applyFont="1" applyFill="1" applyBorder="1" applyAlignment="1">
      <alignment vertical="center"/>
    </xf>
    <xf numFmtId="176" fontId="9" fillId="0" borderId="31" xfId="3" applyNumberFormat="1" applyFont="1" applyFill="1" applyBorder="1" applyAlignment="1">
      <alignment vertical="center" wrapText="1" shrinkToFit="1"/>
    </xf>
    <xf numFmtId="38" fontId="9" fillId="0" borderId="17" xfId="3" applyNumberFormat="1" applyFont="1" applyFill="1" applyBorder="1" applyAlignment="1">
      <alignment vertical="center"/>
    </xf>
    <xf numFmtId="38" fontId="9" fillId="0" borderId="18" xfId="3" applyNumberFormat="1" applyFont="1" applyFill="1" applyBorder="1" applyAlignment="1">
      <alignment vertical="center"/>
    </xf>
    <xf numFmtId="38" fontId="9" fillId="0" borderId="47" xfId="3" applyFont="1" applyFill="1" applyBorder="1" applyAlignment="1">
      <alignment vertical="center"/>
    </xf>
    <xf numFmtId="38" fontId="9" fillId="0" borderId="32" xfId="3" applyNumberFormat="1" applyFont="1" applyFill="1" applyBorder="1" applyAlignment="1">
      <alignment vertical="center"/>
    </xf>
    <xf numFmtId="38" fontId="9" fillId="0" borderId="33" xfId="3" applyNumberFormat="1" applyFont="1" applyFill="1" applyBorder="1" applyAlignment="1">
      <alignment vertical="center"/>
    </xf>
    <xf numFmtId="38" fontId="9" fillId="0" borderId="34" xfId="3" applyNumberFormat="1" applyFont="1" applyFill="1" applyBorder="1" applyAlignment="1">
      <alignment vertical="center"/>
    </xf>
    <xf numFmtId="38" fontId="9" fillId="0" borderId="35" xfId="3" applyNumberFormat="1" applyFont="1" applyFill="1" applyBorder="1" applyAlignment="1">
      <alignment vertical="center"/>
    </xf>
    <xf numFmtId="176" fontId="9" fillId="0" borderId="36" xfId="3" applyNumberFormat="1" applyFont="1" applyFill="1" applyBorder="1" applyAlignment="1">
      <alignment vertical="center" wrapText="1" shrinkToFit="1"/>
    </xf>
    <xf numFmtId="38" fontId="3" fillId="0" borderId="1" xfId="3" applyFont="1" applyFill="1" applyBorder="1">
      <alignment vertical="center"/>
    </xf>
    <xf numFmtId="38" fontId="6" fillId="0" borderId="15" xfId="3" applyFont="1" applyBorder="1" applyAlignment="1">
      <alignment vertical="center"/>
    </xf>
    <xf numFmtId="176" fontId="6" fillId="0" borderId="15" xfId="3" applyNumberFormat="1" applyFont="1" applyBorder="1" applyAlignment="1">
      <alignment vertical="center"/>
    </xf>
    <xf numFmtId="38" fontId="6" fillId="0" borderId="19" xfId="3" applyFont="1" applyBorder="1" applyAlignment="1">
      <alignment vertical="center"/>
    </xf>
    <xf numFmtId="176" fontId="6" fillId="0" borderId="20" xfId="3" applyNumberFormat="1" applyFont="1" applyBorder="1" applyAlignment="1">
      <alignment vertical="center"/>
    </xf>
    <xf numFmtId="38" fontId="6" fillId="0" borderId="21" xfId="3" applyFont="1" applyBorder="1" applyAlignment="1">
      <alignment vertical="center"/>
    </xf>
    <xf numFmtId="176" fontId="6" fillId="0" borderId="21" xfId="3" applyNumberFormat="1" applyFont="1" applyBorder="1" applyAlignment="1">
      <alignment vertical="center"/>
    </xf>
    <xf numFmtId="176" fontId="6" fillId="0" borderId="22" xfId="3" applyNumberFormat="1" applyFont="1" applyBorder="1" applyAlignment="1">
      <alignment vertical="center"/>
    </xf>
    <xf numFmtId="38" fontId="6" fillId="0" borderId="23" xfId="3" applyFont="1" applyBorder="1" applyAlignment="1">
      <alignment vertical="center"/>
    </xf>
    <xf numFmtId="0" fontId="6" fillId="0" borderId="24" xfId="2" applyFont="1" applyBorder="1" applyAlignment="1">
      <alignment horizontal="center" vertical="center" wrapText="1"/>
    </xf>
    <xf numFmtId="0" fontId="6" fillId="0" borderId="24" xfId="2" applyFont="1" applyFill="1" applyBorder="1" applyAlignment="1">
      <alignment horizontal="center" vertical="center" wrapText="1"/>
    </xf>
    <xf numFmtId="0" fontId="6" fillId="0" borderId="25" xfId="2" applyFont="1" applyFill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38" fontId="6" fillId="0" borderId="66" xfId="3" applyFont="1" applyFill="1" applyBorder="1" applyAlignment="1">
      <alignment vertical="center"/>
    </xf>
    <xf numFmtId="38" fontId="6" fillId="0" borderId="34" xfId="3" applyFont="1" applyFill="1" applyBorder="1" applyAlignment="1">
      <alignment vertical="center"/>
    </xf>
    <xf numFmtId="176" fontId="6" fillId="0" borderId="34" xfId="3" applyNumberFormat="1" applyFont="1" applyFill="1" applyBorder="1" applyAlignment="1">
      <alignment vertical="center"/>
    </xf>
    <xf numFmtId="176" fontId="6" fillId="0" borderId="67" xfId="3" applyNumberFormat="1" applyFont="1" applyFill="1" applyBorder="1" applyAlignment="1">
      <alignment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 shrinkToFit="1"/>
    </xf>
    <xf numFmtId="38" fontId="3" fillId="0" borderId="11" xfId="3" applyFont="1" applyFill="1" applyBorder="1" applyAlignment="1">
      <alignment horizontal="right" vertical="center"/>
    </xf>
    <xf numFmtId="38" fontId="3" fillId="0" borderId="73" xfId="3" applyFont="1" applyFill="1" applyBorder="1" applyAlignment="1">
      <alignment horizontal="right" vertical="center"/>
    </xf>
    <xf numFmtId="0" fontId="0" fillId="0" borderId="74" xfId="0" applyFont="1" applyFill="1" applyBorder="1" applyAlignment="1">
      <alignment horizontal="center" vertical="center" shrinkToFit="1"/>
    </xf>
    <xf numFmtId="38" fontId="3" fillId="0" borderId="1" xfId="3" applyFont="1" applyFill="1" applyBorder="1" applyAlignment="1">
      <alignment horizontal="right" vertical="center"/>
    </xf>
    <xf numFmtId="38" fontId="3" fillId="0" borderId="75" xfId="3" applyFont="1" applyFill="1" applyBorder="1" applyAlignment="1">
      <alignment horizontal="right" vertical="center"/>
    </xf>
    <xf numFmtId="0" fontId="0" fillId="0" borderId="75" xfId="0" applyFont="1" applyFill="1" applyBorder="1" applyAlignment="1">
      <alignment horizontal="center" vertical="center" shrinkToFit="1"/>
    </xf>
    <xf numFmtId="178" fontId="0" fillId="0" borderId="0" xfId="0" applyNumberFormat="1">
      <alignment vertical="center"/>
    </xf>
    <xf numFmtId="38" fontId="0" fillId="0" borderId="0" xfId="3" applyFont="1" applyFill="1" applyBorder="1" applyAlignment="1">
      <alignment horizontal="right" vertical="center"/>
    </xf>
    <xf numFmtId="0" fontId="0" fillId="0" borderId="7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76" xfId="0" applyFill="1" applyBorder="1">
      <alignment vertical="center"/>
    </xf>
    <xf numFmtId="0" fontId="0" fillId="0" borderId="77" xfId="0" applyFill="1" applyBorder="1">
      <alignment vertical="center"/>
    </xf>
    <xf numFmtId="0" fontId="0" fillId="0" borderId="78" xfId="0" applyFont="1" applyFill="1" applyBorder="1" applyAlignment="1">
      <alignment horizontal="center" vertical="center" shrinkToFit="1"/>
    </xf>
    <xf numFmtId="38" fontId="3" fillId="0" borderId="80" xfId="3" applyFont="1" applyFill="1" applyBorder="1" applyAlignment="1">
      <alignment horizontal="right" vertical="center"/>
    </xf>
    <xf numFmtId="38" fontId="3" fillId="0" borderId="81" xfId="3" applyFont="1" applyFill="1" applyBorder="1" applyAlignment="1">
      <alignment horizontal="right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 shrinkToFit="1"/>
    </xf>
    <xf numFmtId="176" fontId="0" fillId="0" borderId="11" xfId="3" applyNumberFormat="1" applyFont="1" applyFill="1" applyBorder="1" applyAlignment="1">
      <alignment horizontal="right" vertical="center"/>
    </xf>
    <xf numFmtId="176" fontId="0" fillId="0" borderId="1" xfId="3" applyNumberFormat="1" applyFont="1" applyFill="1" applyBorder="1" applyAlignment="1">
      <alignment horizontal="right" vertical="center"/>
    </xf>
    <xf numFmtId="176" fontId="0" fillId="0" borderId="75" xfId="3" applyNumberFormat="1" applyFont="1" applyFill="1" applyBorder="1" applyAlignment="1">
      <alignment horizontal="right" vertical="center"/>
    </xf>
    <xf numFmtId="176" fontId="3" fillId="0" borderId="73" xfId="3" applyNumberFormat="1" applyFont="1" applyFill="1" applyBorder="1" applyAlignment="1">
      <alignment horizontal="right" vertical="center"/>
    </xf>
    <xf numFmtId="0" fontId="0" fillId="0" borderId="12" xfId="0" applyFill="1" applyBorder="1">
      <alignment vertical="center"/>
    </xf>
    <xf numFmtId="0" fontId="0" fillId="0" borderId="82" xfId="0" applyFill="1" applyBorder="1">
      <alignment vertical="center"/>
    </xf>
    <xf numFmtId="176" fontId="3" fillId="0" borderId="75" xfId="3" applyNumberFormat="1" applyFont="1" applyFill="1" applyBorder="1" applyAlignment="1">
      <alignment horizontal="right" vertical="center"/>
    </xf>
    <xf numFmtId="0" fontId="0" fillId="0" borderId="83" xfId="0" applyFill="1" applyBorder="1">
      <alignment vertical="center"/>
    </xf>
    <xf numFmtId="0" fontId="0" fillId="0" borderId="84" xfId="0" applyFont="1" applyFill="1" applyBorder="1" applyAlignment="1">
      <alignment horizontal="center" vertical="center" shrinkToFit="1"/>
    </xf>
    <xf numFmtId="176" fontId="3" fillId="0" borderId="85" xfId="3" applyNumberFormat="1" applyFont="1" applyFill="1" applyBorder="1" applyAlignment="1">
      <alignment horizontal="right" vertical="center"/>
    </xf>
    <xf numFmtId="176" fontId="3" fillId="0" borderId="58" xfId="3" applyNumberFormat="1" applyFont="1" applyFill="1" applyBorder="1" applyAlignment="1">
      <alignment horizontal="right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 shrinkToFit="1"/>
    </xf>
    <xf numFmtId="38" fontId="3" fillId="0" borderId="11" xfId="3" applyFont="1" applyFill="1" applyBorder="1">
      <alignment vertical="center"/>
    </xf>
    <xf numFmtId="38" fontId="3" fillId="0" borderId="73" xfId="3" applyFont="1" applyFill="1" applyBorder="1">
      <alignment vertical="center"/>
    </xf>
    <xf numFmtId="0" fontId="3" fillId="0" borderId="75" xfId="0" applyFont="1" applyFill="1" applyBorder="1" applyAlignment="1">
      <alignment horizontal="center" vertical="center" shrinkToFit="1"/>
    </xf>
    <xf numFmtId="38" fontId="3" fillId="0" borderId="75" xfId="3" applyFont="1" applyFill="1" applyBorder="1">
      <alignment vertical="center"/>
    </xf>
    <xf numFmtId="0" fontId="3" fillId="0" borderId="74" xfId="0" applyFont="1" applyFill="1" applyBorder="1" applyAlignment="1">
      <alignment horizontal="center" vertical="center" shrinkToFit="1"/>
    </xf>
    <xf numFmtId="0" fontId="3" fillId="0" borderId="78" xfId="0" applyFont="1" applyFill="1" applyBorder="1" applyAlignment="1">
      <alignment horizontal="center" vertical="center" shrinkToFit="1"/>
    </xf>
    <xf numFmtId="176" fontId="3" fillId="0" borderId="11" xfId="3" applyNumberFormat="1" applyFont="1" applyFill="1" applyBorder="1" applyAlignment="1">
      <alignment horizontal="right" vertical="center"/>
    </xf>
    <xf numFmtId="176" fontId="3" fillId="0" borderId="1" xfId="3" applyNumberFormat="1" applyFont="1" applyFill="1" applyBorder="1" applyAlignment="1">
      <alignment horizontal="right" vertical="center"/>
    </xf>
    <xf numFmtId="180" fontId="0" fillId="0" borderId="80" xfId="0" applyNumberFormat="1" applyFill="1" applyBorder="1">
      <alignment vertical="center"/>
    </xf>
    <xf numFmtId="180" fontId="0" fillId="0" borderId="81" xfId="0" applyNumberFormat="1" applyFill="1" applyBorder="1">
      <alignment vertical="center"/>
    </xf>
    <xf numFmtId="0" fontId="3" fillId="0" borderId="10" xfId="0" applyFont="1" applyFill="1" applyBorder="1">
      <alignment vertical="center"/>
    </xf>
    <xf numFmtId="181" fontId="0" fillId="0" borderId="11" xfId="3" applyNumberFormat="1" applyFont="1" applyFill="1" applyBorder="1">
      <alignment vertical="center"/>
    </xf>
    <xf numFmtId="181" fontId="0" fillId="0" borderId="1" xfId="3" applyNumberFormat="1" applyFont="1" applyFill="1" applyBorder="1">
      <alignment vertical="center"/>
    </xf>
    <xf numFmtId="181" fontId="0" fillId="0" borderId="75" xfId="3" applyNumberFormat="1" applyFont="1" applyFill="1" applyBorder="1">
      <alignment vertical="center"/>
    </xf>
    <xf numFmtId="178" fontId="0" fillId="0" borderId="0" xfId="0" applyNumberFormat="1" applyFont="1">
      <alignment vertical="center"/>
    </xf>
    <xf numFmtId="0" fontId="0" fillId="0" borderId="0" xfId="0" applyFont="1">
      <alignment vertical="center"/>
    </xf>
    <xf numFmtId="181" fontId="0" fillId="0" borderId="0" xfId="0" applyNumberFormat="1" applyFont="1" applyFill="1">
      <alignment vertical="center"/>
    </xf>
    <xf numFmtId="0" fontId="3" fillId="0" borderId="71" xfId="0" applyFont="1" applyFill="1" applyBorder="1">
      <alignment vertical="center"/>
    </xf>
    <xf numFmtId="181" fontId="3" fillId="0" borderId="73" xfId="3" applyNumberFormat="1" applyFont="1" applyFill="1" applyBorder="1">
      <alignment vertical="center"/>
    </xf>
    <xf numFmtId="0" fontId="3" fillId="0" borderId="12" xfId="0" applyFont="1" applyFill="1" applyBorder="1">
      <alignment vertical="center"/>
    </xf>
    <xf numFmtId="181" fontId="3" fillId="0" borderId="75" xfId="3" applyNumberFormat="1" applyFont="1" applyFill="1" applyBorder="1">
      <alignment vertical="center"/>
    </xf>
    <xf numFmtId="0" fontId="3" fillId="0" borderId="76" xfId="0" applyFont="1" applyFill="1" applyBorder="1">
      <alignment vertical="center"/>
    </xf>
    <xf numFmtId="0" fontId="3" fillId="0" borderId="83" xfId="0" applyFont="1" applyFill="1" applyBorder="1">
      <alignment vertical="center"/>
    </xf>
    <xf numFmtId="181" fontId="0" fillId="0" borderId="80" xfId="3" applyNumberFormat="1" applyFont="1" applyFill="1" applyBorder="1">
      <alignment vertical="center"/>
    </xf>
    <xf numFmtId="181" fontId="3" fillId="0" borderId="81" xfId="3" applyNumberFormat="1" applyFont="1" applyFill="1" applyBorder="1">
      <alignment vertical="center"/>
    </xf>
    <xf numFmtId="0" fontId="3" fillId="0" borderId="72" xfId="0" applyFont="1" applyFill="1" applyBorder="1" applyAlignment="1">
      <alignment horizontal="center" vertical="center" shrinkToFit="1"/>
    </xf>
    <xf numFmtId="0" fontId="0" fillId="0" borderId="78" xfId="0" applyFill="1" applyBorder="1" applyAlignment="1">
      <alignment horizontal="center" vertical="center" shrinkToFit="1"/>
    </xf>
    <xf numFmtId="176" fontId="3" fillId="0" borderId="80" xfId="0" applyNumberFormat="1" applyFont="1" applyFill="1" applyBorder="1">
      <alignment vertical="center"/>
    </xf>
    <xf numFmtId="176" fontId="3" fillId="0" borderId="81" xfId="0" applyNumberFormat="1" applyFont="1" applyFill="1" applyBorder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38" fontId="7" fillId="0" borderId="3" xfId="3" applyFont="1" applyFill="1" applyBorder="1">
      <alignment vertical="center"/>
    </xf>
    <xf numFmtId="38" fontId="7" fillId="0" borderId="11" xfId="3" applyFont="1" applyFill="1" applyBorder="1">
      <alignment vertical="center"/>
    </xf>
    <xf numFmtId="38" fontId="7" fillId="0" borderId="73" xfId="3" applyFont="1" applyFill="1" applyBorder="1">
      <alignment vertical="center"/>
    </xf>
    <xf numFmtId="0" fontId="7" fillId="0" borderId="24" xfId="0" applyFont="1" applyFill="1" applyBorder="1" applyAlignment="1">
      <alignment horizontal="center" vertical="center"/>
    </xf>
    <xf numFmtId="38" fontId="7" fillId="0" borderId="9" xfId="3" applyFont="1" applyFill="1" applyBorder="1">
      <alignment vertical="center"/>
    </xf>
    <xf numFmtId="38" fontId="7" fillId="0" borderId="1" xfId="3" applyFont="1" applyFill="1" applyBorder="1">
      <alignment vertical="center"/>
    </xf>
    <xf numFmtId="38" fontId="7" fillId="0" borderId="75" xfId="3" applyFont="1" applyFill="1" applyBorder="1">
      <alignment vertical="center"/>
    </xf>
    <xf numFmtId="0" fontId="7" fillId="0" borderId="24" xfId="0" applyFont="1" applyFill="1" applyBorder="1" applyAlignment="1">
      <alignment horizontal="center" vertical="center" shrinkToFit="1"/>
    </xf>
    <xf numFmtId="177" fontId="7" fillId="0" borderId="79" xfId="0" applyNumberFormat="1" applyFont="1" applyFill="1" applyBorder="1">
      <alignment vertical="center"/>
    </xf>
    <xf numFmtId="177" fontId="7" fillId="0" borderId="80" xfId="0" applyNumberFormat="1" applyFont="1" applyFill="1" applyBorder="1">
      <alignment vertical="center"/>
    </xf>
    <xf numFmtId="177" fontId="7" fillId="0" borderId="81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183" fontId="13" fillId="0" borderId="1" xfId="0" applyNumberFormat="1" applyFont="1" applyFill="1" applyBorder="1">
      <alignment vertical="center"/>
    </xf>
    <xf numFmtId="0" fontId="11" fillId="0" borderId="26" xfId="0" applyFont="1" applyFill="1" applyBorder="1" applyAlignment="1">
      <alignment vertical="center" shrinkToFit="1"/>
    </xf>
    <xf numFmtId="0" fontId="11" fillId="0" borderId="24" xfId="0" applyFont="1" applyFill="1" applyBorder="1" applyAlignment="1">
      <alignment vertical="center" shrinkToFit="1"/>
    </xf>
    <xf numFmtId="38" fontId="13" fillId="0" borderId="9" xfId="3" applyFont="1" applyFill="1" applyBorder="1" applyAlignment="1">
      <alignment vertical="center" shrinkToFit="1"/>
    </xf>
    <xf numFmtId="183" fontId="13" fillId="0" borderId="4" xfId="0" applyNumberFormat="1" applyFont="1" applyFill="1" applyBorder="1">
      <alignment vertical="center"/>
    </xf>
    <xf numFmtId="183" fontId="13" fillId="0" borderId="81" xfId="0" applyNumberFormat="1" applyFont="1" applyFill="1" applyBorder="1">
      <alignment vertical="center"/>
    </xf>
    <xf numFmtId="0" fontId="11" fillId="0" borderId="61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182" fontId="12" fillId="0" borderId="4" xfId="0" applyNumberFormat="1" applyFont="1" applyFill="1" applyBorder="1" applyAlignment="1">
      <alignment horizontal="center" vertical="center"/>
    </xf>
    <xf numFmtId="182" fontId="12" fillId="0" borderId="1" xfId="0" applyNumberFormat="1" applyFont="1" applyFill="1" applyBorder="1" applyAlignment="1">
      <alignment horizontal="center" vertical="center"/>
    </xf>
    <xf numFmtId="38" fontId="11" fillId="0" borderId="86" xfId="3" applyFont="1" applyFill="1" applyBorder="1" applyAlignment="1">
      <alignment vertical="center" shrinkToFit="1"/>
    </xf>
    <xf numFmtId="38" fontId="13" fillId="0" borderId="87" xfId="3" applyFont="1" applyFill="1" applyBorder="1" applyAlignment="1">
      <alignment vertical="center" shrinkToFit="1"/>
    </xf>
    <xf numFmtId="180" fontId="13" fillId="0" borderId="88" xfId="3" applyNumberFormat="1" applyFont="1" applyFill="1" applyBorder="1" applyAlignment="1">
      <alignment vertical="center" shrinkToFit="1"/>
    </xf>
    <xf numFmtId="0" fontId="11" fillId="0" borderId="89" xfId="0" applyFont="1" applyFill="1" applyBorder="1" applyAlignment="1">
      <alignment vertical="center" shrinkToFit="1"/>
    </xf>
    <xf numFmtId="38" fontId="11" fillId="0" borderId="90" xfId="3" applyFont="1" applyFill="1" applyBorder="1" applyAlignment="1">
      <alignment vertical="center" shrinkToFit="1"/>
    </xf>
    <xf numFmtId="38" fontId="13" fillId="0" borderId="91" xfId="3" applyFont="1" applyFill="1" applyBorder="1" applyAlignment="1">
      <alignment vertical="center" shrinkToFit="1"/>
    </xf>
    <xf numFmtId="183" fontId="13" fillId="0" borderId="92" xfId="0" applyNumberFormat="1" applyFont="1" applyFill="1" applyBorder="1">
      <alignment vertical="center"/>
    </xf>
    <xf numFmtId="38" fontId="13" fillId="0" borderId="3" xfId="3" applyFont="1" applyFill="1" applyBorder="1" applyAlignment="1">
      <alignment vertical="center" shrinkToFit="1"/>
    </xf>
    <xf numFmtId="38" fontId="13" fillId="0" borderId="8" xfId="3" applyFont="1" applyFill="1" applyBorder="1" applyAlignment="1">
      <alignment vertical="center" shrinkToFit="1"/>
    </xf>
    <xf numFmtId="0" fontId="11" fillId="0" borderId="25" xfId="0" applyFont="1" applyFill="1" applyBorder="1" applyAlignment="1">
      <alignment vertical="center" shrinkToFit="1"/>
    </xf>
    <xf numFmtId="38" fontId="13" fillId="0" borderId="79" xfId="3" applyFont="1" applyFill="1" applyBorder="1" applyAlignment="1">
      <alignment vertical="center" shrinkToFit="1"/>
    </xf>
    <xf numFmtId="0" fontId="11" fillId="0" borderId="90" xfId="0" applyFont="1" applyFill="1" applyBorder="1" applyAlignment="1">
      <alignment vertical="center" shrinkToFit="1"/>
    </xf>
    <xf numFmtId="38" fontId="13" fillId="0" borderId="91" xfId="0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 shrinkToFit="1"/>
    </xf>
    <xf numFmtId="38" fontId="13" fillId="0" borderId="1" xfId="3" applyFont="1" applyFill="1" applyBorder="1" applyAlignment="1">
      <alignment vertical="center" shrinkToFit="1"/>
    </xf>
    <xf numFmtId="184" fontId="13" fillId="0" borderId="1" xfId="0" applyNumberFormat="1" applyFont="1" applyFill="1" applyBorder="1">
      <alignment vertical="center"/>
    </xf>
    <xf numFmtId="0" fontId="11" fillId="0" borderId="5" xfId="0" applyFont="1" applyFill="1" applyBorder="1" applyAlignment="1">
      <alignment vertical="center" shrinkToFit="1"/>
    </xf>
    <xf numFmtId="38" fontId="13" fillId="0" borderId="5" xfId="3" applyFont="1" applyFill="1" applyBorder="1" applyAlignment="1">
      <alignment vertical="center" shrinkToFit="1"/>
    </xf>
    <xf numFmtId="184" fontId="13" fillId="0" borderId="5" xfId="0" applyNumberFormat="1" applyFont="1" applyFill="1" applyBorder="1">
      <alignment vertical="center"/>
    </xf>
    <xf numFmtId="0" fontId="11" fillId="0" borderId="11" xfId="0" applyFont="1" applyFill="1" applyBorder="1" applyAlignment="1">
      <alignment vertical="center" shrinkToFit="1"/>
    </xf>
    <xf numFmtId="38" fontId="13" fillId="0" borderId="11" xfId="3" applyFont="1" applyFill="1" applyBorder="1" applyAlignment="1">
      <alignment vertical="center" shrinkToFit="1"/>
    </xf>
    <xf numFmtId="184" fontId="13" fillId="0" borderId="11" xfId="0" applyNumberFormat="1" applyFont="1" applyFill="1" applyBorder="1">
      <alignment vertical="center"/>
    </xf>
    <xf numFmtId="0" fontId="11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184" fontId="12" fillId="0" borderId="1" xfId="0" applyNumberFormat="1" applyFont="1" applyFill="1" applyBorder="1" applyAlignment="1">
      <alignment horizontal="center" vertical="center"/>
    </xf>
    <xf numFmtId="38" fontId="11" fillId="0" borderId="93" xfId="3" applyFont="1" applyFill="1" applyBorder="1" applyAlignment="1">
      <alignment vertical="center" shrinkToFit="1"/>
    </xf>
    <xf numFmtId="38" fontId="13" fillId="0" borderId="92" xfId="3" applyFont="1" applyFill="1" applyBorder="1" applyAlignment="1">
      <alignment vertical="center" shrinkToFit="1"/>
    </xf>
    <xf numFmtId="184" fontId="13" fillId="0" borderId="92" xfId="3" applyNumberFormat="1" applyFont="1" applyFill="1" applyBorder="1" applyAlignment="1">
      <alignment vertical="center" shrinkToFit="1"/>
    </xf>
    <xf numFmtId="38" fontId="13" fillId="0" borderId="94" xfId="3" applyFont="1" applyFill="1" applyBorder="1" applyAlignment="1">
      <alignment vertical="center" shrinkToFit="1"/>
    </xf>
    <xf numFmtId="184" fontId="13" fillId="0" borderId="95" xfId="0" applyNumberFormat="1" applyFont="1" applyFill="1" applyBorder="1">
      <alignment vertical="center"/>
    </xf>
    <xf numFmtId="0" fontId="11" fillId="0" borderId="93" xfId="0" applyFont="1" applyFill="1" applyBorder="1" applyAlignment="1">
      <alignment vertical="center" shrinkToFit="1"/>
    </xf>
    <xf numFmtId="38" fontId="13" fillId="0" borderId="94" xfId="0" applyNumberFormat="1" applyFont="1" applyFill="1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0" fontId="14" fillId="0" borderId="96" xfId="0" applyFont="1" applyBorder="1" applyAlignment="1">
      <alignment horizontal="center" vertical="center" shrinkToFit="1"/>
    </xf>
    <xf numFmtId="0" fontId="14" fillId="0" borderId="97" xfId="0" applyFont="1" applyBorder="1" applyAlignment="1">
      <alignment horizontal="center" vertical="center" wrapText="1"/>
    </xf>
    <xf numFmtId="0" fontId="14" fillId="0" borderId="96" xfId="0" applyFont="1" applyBorder="1" applyAlignment="1">
      <alignment horizontal="center" vertical="center" wrapText="1"/>
    </xf>
    <xf numFmtId="0" fontId="14" fillId="0" borderId="97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shrinkToFit="1"/>
    </xf>
    <xf numFmtId="38" fontId="12" fillId="0" borderId="98" xfId="3" applyFont="1" applyBorder="1" applyAlignment="1">
      <alignment vertical="center" shrinkToFit="1"/>
    </xf>
    <xf numFmtId="38" fontId="12" fillId="0" borderId="99" xfId="3" applyFont="1" applyBorder="1" applyAlignment="1">
      <alignment horizontal="center" vertical="center" shrinkToFit="1"/>
    </xf>
    <xf numFmtId="38" fontId="12" fillId="0" borderId="99" xfId="3" applyFont="1" applyFill="1" applyBorder="1" applyAlignment="1">
      <alignment horizontal="center" vertical="center" shrinkToFit="1"/>
    </xf>
    <xf numFmtId="0" fontId="12" fillId="0" borderId="99" xfId="0" applyFont="1" applyBorder="1" applyAlignment="1">
      <alignment horizontal="center" vertical="center"/>
    </xf>
    <xf numFmtId="38" fontId="12" fillId="0" borderId="98" xfId="3" applyFont="1" applyFill="1" applyBorder="1" applyAlignment="1">
      <alignment vertical="center" shrinkToFit="1"/>
    </xf>
    <xf numFmtId="0" fontId="11" fillId="0" borderId="99" xfId="0" applyFont="1" applyBorder="1" applyAlignment="1">
      <alignment vertical="center" shrinkToFit="1"/>
    </xf>
    <xf numFmtId="38" fontId="12" fillId="0" borderId="9" xfId="3" applyFont="1" applyFill="1" applyBorder="1" applyAlignment="1">
      <alignment vertical="center" shrinkToFit="1"/>
    </xf>
    <xf numFmtId="38" fontId="12" fillId="0" borderId="100" xfId="3" applyFont="1" applyBorder="1" applyAlignment="1">
      <alignment vertical="center" shrinkToFit="1"/>
    </xf>
    <xf numFmtId="38" fontId="12" fillId="0" borderId="101" xfId="3" applyFont="1" applyBorder="1" applyAlignment="1">
      <alignment horizontal="center" vertical="center" shrinkToFit="1"/>
    </xf>
    <xf numFmtId="38" fontId="12" fillId="0" borderId="101" xfId="3" applyFont="1" applyFill="1" applyBorder="1" applyAlignment="1">
      <alignment horizontal="center" vertical="center" shrinkToFit="1"/>
    </xf>
    <xf numFmtId="38" fontId="12" fillId="0" borderId="100" xfId="3" applyFont="1" applyFill="1" applyBorder="1" applyAlignment="1">
      <alignment vertical="center" shrinkToFit="1"/>
    </xf>
    <xf numFmtId="0" fontId="12" fillId="0" borderId="10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102" xfId="0" applyFont="1" applyBorder="1" applyAlignment="1">
      <alignment horizontal="center" vertical="center" wrapText="1"/>
    </xf>
    <xf numFmtId="38" fontId="12" fillId="0" borderId="4" xfId="3" applyFont="1" applyFill="1" applyBorder="1" applyAlignment="1">
      <alignment horizontal="center" vertical="center" shrinkToFit="1"/>
    </xf>
    <xf numFmtId="38" fontId="12" fillId="0" borderId="99" xfId="3" applyFont="1" applyFill="1" applyBorder="1" applyAlignment="1">
      <alignment vertical="center" shrinkToFit="1"/>
    </xf>
    <xf numFmtId="38" fontId="12" fillId="0" borderId="103" xfId="3" applyFont="1" applyFill="1" applyBorder="1" applyAlignment="1">
      <alignment horizontal="center" vertical="center" shrinkToFit="1"/>
    </xf>
    <xf numFmtId="38" fontId="12" fillId="0" borderId="101" xfId="3" applyFont="1" applyFill="1" applyBorder="1" applyAlignment="1">
      <alignment vertical="center" shrinkToFit="1"/>
    </xf>
    <xf numFmtId="0" fontId="11" fillId="0" borderId="96" xfId="0" applyFont="1" applyBorder="1" applyAlignment="1">
      <alignment horizontal="center" vertical="center" shrinkToFit="1"/>
    </xf>
    <xf numFmtId="0" fontId="11" fillId="0" borderId="102" xfId="0" applyFont="1" applyBorder="1" applyAlignment="1">
      <alignment horizontal="center" vertical="center" wrapText="1"/>
    </xf>
    <xf numFmtId="0" fontId="11" fillId="0" borderId="104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wrapText="1"/>
    </xf>
    <xf numFmtId="0" fontId="11" fillId="0" borderId="104" xfId="0" applyFont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shrinkToFit="1"/>
    </xf>
    <xf numFmtId="38" fontId="11" fillId="0" borderId="98" xfId="3" applyFont="1" applyBorder="1" applyAlignment="1">
      <alignment vertical="center" shrinkToFit="1"/>
    </xf>
    <xf numFmtId="38" fontId="12" fillId="0" borderId="105" xfId="3" applyFont="1" applyBorder="1" applyAlignment="1">
      <alignment vertical="center" shrinkToFit="1"/>
    </xf>
    <xf numFmtId="38" fontId="12" fillId="0" borderId="75" xfId="3" applyFont="1" applyBorder="1" applyAlignment="1">
      <alignment horizontal="center" vertical="center" shrinkToFit="1"/>
    </xf>
    <xf numFmtId="38" fontId="12" fillId="0" borderId="75" xfId="3" applyFont="1" applyFill="1" applyBorder="1" applyAlignment="1">
      <alignment horizontal="center" vertical="center" shrinkToFit="1"/>
    </xf>
    <xf numFmtId="0" fontId="12" fillId="0" borderId="75" xfId="0" applyFont="1" applyBorder="1" applyAlignment="1">
      <alignment horizontal="center" vertical="center"/>
    </xf>
    <xf numFmtId="0" fontId="12" fillId="0" borderId="105" xfId="0" applyFont="1" applyBorder="1">
      <alignment vertical="center"/>
    </xf>
    <xf numFmtId="38" fontId="12" fillId="0" borderId="106" xfId="3" applyFont="1" applyBorder="1" applyAlignment="1">
      <alignment vertical="center" shrinkToFit="1"/>
    </xf>
    <xf numFmtId="38" fontId="12" fillId="0" borderId="81" xfId="3" applyFont="1" applyBorder="1" applyAlignment="1">
      <alignment horizontal="center" vertical="center" shrinkToFit="1"/>
    </xf>
    <xf numFmtId="38" fontId="12" fillId="0" borderId="81" xfId="3" applyFont="1" applyFill="1" applyBorder="1" applyAlignment="1">
      <alignment horizontal="center" vertical="center" shrinkToFit="1"/>
    </xf>
    <xf numFmtId="0" fontId="12" fillId="0" borderId="106" xfId="0" applyFont="1" applyBorder="1">
      <alignment vertical="center"/>
    </xf>
    <xf numFmtId="0" fontId="12" fillId="0" borderId="81" xfId="0" applyFont="1" applyBorder="1" applyAlignment="1">
      <alignment horizontal="center" vertical="center"/>
    </xf>
    <xf numFmtId="38" fontId="12" fillId="0" borderId="105" xfId="3" applyFont="1" applyFill="1" applyBorder="1" applyAlignment="1">
      <alignment vertical="center" shrinkToFit="1"/>
    </xf>
    <xf numFmtId="0" fontId="12" fillId="0" borderId="105" xfId="0" applyFont="1" applyFill="1" applyBorder="1">
      <alignment vertical="center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97" xfId="0" applyFont="1" applyBorder="1" applyAlignment="1">
      <alignment horizontal="center" vertical="center" wrapText="1"/>
    </xf>
    <xf numFmtId="0" fontId="11" fillId="0" borderId="96" xfId="0" applyFont="1" applyBorder="1" applyAlignment="1">
      <alignment horizontal="center" vertical="center"/>
    </xf>
    <xf numFmtId="0" fontId="11" fillId="0" borderId="97" xfId="0" applyFont="1" applyBorder="1" applyAlignment="1">
      <alignment horizontal="center" vertical="center"/>
    </xf>
    <xf numFmtId="0" fontId="11" fillId="0" borderId="107" xfId="0" applyFont="1" applyBorder="1" applyAlignment="1">
      <alignment horizontal="center" vertical="center" wrapText="1"/>
    </xf>
    <xf numFmtId="0" fontId="11" fillId="0" borderId="97" xfId="0" applyFont="1" applyFill="1" applyBorder="1" applyAlignment="1">
      <alignment horizontal="center" vertical="center" wrapText="1"/>
    </xf>
    <xf numFmtId="38" fontId="11" fillId="0" borderId="99" xfId="3" applyFont="1" applyFill="1" applyBorder="1" applyAlignment="1">
      <alignment horizontal="center" vertical="center" shrinkToFit="1"/>
    </xf>
    <xf numFmtId="38" fontId="11" fillId="0" borderId="1" xfId="3" applyFont="1" applyBorder="1" applyAlignment="1">
      <alignment vertical="center" shrinkToFit="1"/>
    </xf>
    <xf numFmtId="0" fontId="11" fillId="0" borderId="98" xfId="0" applyFont="1" applyBorder="1">
      <alignment vertical="center"/>
    </xf>
    <xf numFmtId="0" fontId="11" fillId="0" borderId="99" xfId="0" applyFont="1" applyBorder="1" applyAlignment="1">
      <alignment horizontal="center" vertical="center"/>
    </xf>
    <xf numFmtId="38" fontId="11" fillId="0" borderId="9" xfId="3" applyFont="1" applyFill="1" applyBorder="1" applyAlignment="1">
      <alignment vertical="center" shrinkToFit="1"/>
    </xf>
    <xf numFmtId="38" fontId="11" fillId="0" borderId="108" xfId="3" applyFont="1" applyBorder="1" applyAlignment="1">
      <alignment vertical="center" shrinkToFit="1"/>
    </xf>
    <xf numFmtId="38" fontId="11" fillId="0" borderId="109" xfId="3" applyFont="1" applyFill="1" applyBorder="1" applyAlignment="1">
      <alignment horizontal="center" vertical="center" shrinkToFit="1"/>
    </xf>
    <xf numFmtId="38" fontId="11" fillId="0" borderId="110" xfId="3" applyFont="1" applyBorder="1" applyAlignment="1">
      <alignment vertical="center" shrinkToFit="1"/>
    </xf>
    <xf numFmtId="0" fontId="11" fillId="0" borderId="100" xfId="0" applyFont="1" applyBorder="1">
      <alignment vertical="center"/>
    </xf>
    <xf numFmtId="0" fontId="11" fillId="0" borderId="101" xfId="0" applyFont="1" applyBorder="1" applyAlignment="1">
      <alignment horizontal="center" vertical="center"/>
    </xf>
    <xf numFmtId="38" fontId="11" fillId="0" borderId="111" xfId="3" applyFont="1" applyFill="1" applyBorder="1" applyAlignment="1">
      <alignment vertical="center" shrinkToFit="1"/>
    </xf>
    <xf numFmtId="0" fontId="11" fillId="0" borderId="4" xfId="0" applyFont="1" applyBorder="1" applyAlignment="1">
      <alignment horizontal="left" vertical="center" wrapText="1" shrinkToFit="1"/>
    </xf>
    <xf numFmtId="38" fontId="11" fillId="0" borderId="1" xfId="3" applyFont="1" applyFill="1" applyBorder="1" applyAlignment="1">
      <alignment horizontal="center" vertical="center" shrinkToFit="1"/>
    </xf>
    <xf numFmtId="38" fontId="11" fillId="0" borderId="4" xfId="3" applyFont="1" applyFill="1" applyBorder="1" applyAlignment="1">
      <alignment horizontal="center" vertical="center" shrinkToFi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61" xfId="0" applyFont="1" applyFill="1" applyBorder="1">
      <alignment vertical="center"/>
    </xf>
    <xf numFmtId="0" fontId="11" fillId="0" borderId="9" xfId="0" applyFont="1" applyFill="1" applyBorder="1">
      <alignment vertical="center"/>
    </xf>
    <xf numFmtId="0" fontId="11" fillId="0" borderId="4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1" fillId="0" borderId="86" xfId="0" applyFont="1" applyFill="1" applyBorder="1">
      <alignment vertical="center"/>
    </xf>
    <xf numFmtId="38" fontId="13" fillId="0" borderId="87" xfId="0" applyNumberFormat="1" applyFont="1" applyFill="1" applyBorder="1">
      <alignment vertical="center"/>
    </xf>
    <xf numFmtId="179" fontId="13" fillId="0" borderId="88" xfId="0" applyNumberFormat="1" applyFont="1" applyFill="1" applyBorder="1">
      <alignment vertical="center"/>
    </xf>
    <xf numFmtId="0" fontId="11" fillId="0" borderId="24" xfId="0" applyFont="1" applyFill="1" applyBorder="1">
      <alignment vertical="center"/>
    </xf>
    <xf numFmtId="38" fontId="13" fillId="0" borderId="9" xfId="3" applyFont="1" applyFill="1" applyBorder="1">
      <alignment vertical="center"/>
    </xf>
    <xf numFmtId="179" fontId="13" fillId="0" borderId="1" xfId="1" applyNumberFormat="1" applyFont="1" applyFill="1" applyBorder="1">
      <alignment vertical="center"/>
    </xf>
    <xf numFmtId="179" fontId="13" fillId="0" borderId="4" xfId="1" applyNumberFormat="1" applyFont="1" applyFill="1" applyBorder="1">
      <alignment vertical="center"/>
    </xf>
    <xf numFmtId="0" fontId="11" fillId="0" borderId="26" xfId="0" applyFont="1" applyFill="1" applyBorder="1">
      <alignment vertical="center"/>
    </xf>
    <xf numFmtId="38" fontId="13" fillId="0" borderId="3" xfId="3" applyFont="1" applyFill="1" applyBorder="1">
      <alignment vertical="center"/>
    </xf>
    <xf numFmtId="179" fontId="13" fillId="0" borderId="11" xfId="0" applyNumberFormat="1" applyFont="1" applyFill="1" applyBorder="1">
      <alignment vertical="center"/>
    </xf>
    <xf numFmtId="179" fontId="13" fillId="0" borderId="1" xfId="0" applyNumberFormat="1" applyFont="1" applyFill="1" applyBorder="1">
      <alignment vertical="center"/>
    </xf>
    <xf numFmtId="0" fontId="11" fillId="0" borderId="89" xfId="0" applyFont="1" applyFill="1" applyBorder="1">
      <alignment vertical="center"/>
    </xf>
    <xf numFmtId="38" fontId="13" fillId="0" borderId="8" xfId="3" applyFont="1" applyFill="1" applyBorder="1">
      <alignment vertical="center"/>
    </xf>
    <xf numFmtId="179" fontId="13" fillId="0" borderId="5" xfId="0" applyNumberFormat="1" applyFont="1" applyFill="1" applyBorder="1">
      <alignment vertical="center"/>
    </xf>
    <xf numFmtId="0" fontId="11" fillId="0" borderId="90" xfId="0" applyFont="1" applyFill="1" applyBorder="1">
      <alignment vertical="center"/>
    </xf>
    <xf numFmtId="38" fontId="13" fillId="0" borderId="112" xfId="3" applyFont="1" applyFill="1" applyBorder="1">
      <alignment vertical="center"/>
    </xf>
    <xf numFmtId="179" fontId="13" fillId="0" borderId="92" xfId="0" applyNumberFormat="1" applyFont="1" applyFill="1" applyBorder="1">
      <alignment vertical="center"/>
    </xf>
    <xf numFmtId="0" fontId="11" fillId="0" borderId="62" xfId="0" applyFont="1" applyFill="1" applyBorder="1">
      <alignment vertical="center"/>
    </xf>
    <xf numFmtId="38" fontId="13" fillId="0" borderId="43" xfId="3" applyFont="1" applyFill="1" applyBorder="1">
      <alignment vertical="center"/>
    </xf>
    <xf numFmtId="179" fontId="13" fillId="0" borderId="64" xfId="0" applyNumberFormat="1" applyFont="1" applyFill="1" applyBorder="1">
      <alignment vertical="center"/>
    </xf>
    <xf numFmtId="0" fontId="11" fillId="0" borderId="25" xfId="0" applyFont="1" applyFill="1" applyBorder="1">
      <alignment vertical="center"/>
    </xf>
    <xf numFmtId="38" fontId="13" fillId="0" borderId="79" xfId="3" applyFont="1" applyFill="1" applyBorder="1">
      <alignment vertical="center"/>
    </xf>
    <xf numFmtId="179" fontId="13" fillId="0" borderId="81" xfId="1" applyNumberFormat="1" applyFont="1" applyFill="1" applyBorder="1">
      <alignment vertical="center"/>
    </xf>
    <xf numFmtId="0" fontId="11" fillId="0" borderId="113" xfId="0" applyFont="1" applyFill="1" applyBorder="1">
      <alignment vertical="center"/>
    </xf>
    <xf numFmtId="38" fontId="13" fillId="0" borderId="114" xfId="3" applyFont="1" applyFill="1" applyBorder="1">
      <alignment vertical="center"/>
    </xf>
    <xf numFmtId="179" fontId="13" fillId="0" borderId="115" xfId="0" applyNumberFormat="1" applyFont="1" applyFill="1" applyBorder="1">
      <alignment vertical="center"/>
    </xf>
    <xf numFmtId="185" fontId="13" fillId="0" borderId="1" xfId="0" applyNumberFormat="1" applyFont="1" applyFill="1" applyBorder="1">
      <alignment vertical="center"/>
    </xf>
    <xf numFmtId="185" fontId="13" fillId="0" borderId="11" xfId="0" applyNumberFormat="1" applyFont="1" applyFill="1" applyBorder="1">
      <alignment vertical="center"/>
    </xf>
    <xf numFmtId="185" fontId="13" fillId="0" borderId="92" xfId="3" applyNumberFormat="1" applyFont="1" applyFill="1" applyBorder="1" applyAlignment="1">
      <alignment vertical="center" shrinkToFit="1"/>
    </xf>
    <xf numFmtId="185" fontId="13" fillId="0" borderId="95" xfId="0" applyNumberFormat="1" applyFont="1" applyFill="1" applyBorder="1">
      <alignment vertical="center"/>
    </xf>
    <xf numFmtId="0" fontId="15" fillId="0" borderId="96" xfId="0" applyFont="1" applyBorder="1" applyAlignment="1">
      <alignment horizontal="center" vertical="center" wrapText="1"/>
    </xf>
    <xf numFmtId="0" fontId="12" fillId="0" borderId="101" xfId="0" applyFont="1" applyFill="1" applyBorder="1" applyAlignment="1">
      <alignment horizontal="center" vertical="center" shrinkToFit="1"/>
    </xf>
    <xf numFmtId="0" fontId="11" fillId="0" borderId="96" xfId="0" applyFont="1" applyFill="1" applyBorder="1" applyAlignment="1">
      <alignment horizontal="center" vertical="center" shrinkToFit="1"/>
    </xf>
    <xf numFmtId="0" fontId="11" fillId="0" borderId="97" xfId="0" applyFont="1" applyFill="1" applyBorder="1" applyAlignment="1">
      <alignment horizontal="center" vertical="center"/>
    </xf>
    <xf numFmtId="0" fontId="12" fillId="0" borderId="99" xfId="0" applyFont="1" applyFill="1" applyBorder="1" applyAlignment="1">
      <alignment horizontal="center" vertical="center"/>
    </xf>
    <xf numFmtId="0" fontId="12" fillId="0" borderId="100" xfId="0" applyFont="1" applyFill="1" applyBorder="1">
      <alignment vertical="center"/>
    </xf>
    <xf numFmtId="0" fontId="12" fillId="0" borderId="10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vertical="center" shrinkToFit="1"/>
    </xf>
    <xf numFmtId="0" fontId="12" fillId="0" borderId="98" xfId="0" applyFont="1" applyFill="1" applyBorder="1">
      <alignment vertical="center"/>
    </xf>
    <xf numFmtId="0" fontId="11" fillId="0" borderId="116" xfId="0" applyFont="1" applyBorder="1" applyAlignment="1">
      <alignment horizontal="center" vertical="center" shrinkToFit="1"/>
    </xf>
    <xf numFmtId="0" fontId="11" fillId="0" borderId="117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38" fontId="11" fillId="0" borderId="56" xfId="3" applyFont="1" applyFill="1" applyBorder="1" applyAlignment="1">
      <alignment horizontal="center" vertical="center" shrinkToFit="1"/>
    </xf>
    <xf numFmtId="38" fontId="12" fillId="0" borderId="1" xfId="3" applyFont="1" applyBorder="1" applyAlignment="1">
      <alignment vertical="center" shrinkToFit="1"/>
    </xf>
    <xf numFmtId="38" fontId="12" fillId="0" borderId="4" xfId="3" applyFont="1" applyFill="1" applyBorder="1" applyAlignment="1">
      <alignment vertical="center" shrinkToFit="1"/>
    </xf>
    <xf numFmtId="38" fontId="13" fillId="0" borderId="75" xfId="3" applyFont="1" applyFill="1" applyBorder="1" applyAlignment="1">
      <alignment vertical="center" shrinkToFit="1"/>
    </xf>
    <xf numFmtId="0" fontId="13" fillId="0" borderId="75" xfId="0" applyFont="1" applyBorder="1">
      <alignment vertical="center"/>
    </xf>
    <xf numFmtId="38" fontId="12" fillId="0" borderId="118" xfId="3" applyFont="1" applyBorder="1" applyAlignment="1">
      <alignment vertical="center" shrinkToFit="1"/>
    </xf>
    <xf numFmtId="38" fontId="12" fillId="0" borderId="119" xfId="3" applyFont="1" applyFill="1" applyBorder="1" applyAlignment="1">
      <alignment vertical="center" shrinkToFit="1"/>
    </xf>
    <xf numFmtId="38" fontId="12" fillId="0" borderId="80" xfId="3" applyFont="1" applyBorder="1" applyAlignment="1">
      <alignment vertical="center" shrinkToFit="1"/>
    </xf>
    <xf numFmtId="38" fontId="12" fillId="0" borderId="120" xfId="3" applyFont="1" applyFill="1" applyBorder="1" applyAlignment="1">
      <alignment vertical="center" shrinkToFit="1"/>
    </xf>
    <xf numFmtId="38" fontId="12" fillId="0" borderId="57" xfId="3" applyFont="1" applyBorder="1" applyAlignment="1">
      <alignment vertical="center" shrinkToFit="1"/>
    </xf>
    <xf numFmtId="38" fontId="13" fillId="0" borderId="58" xfId="3" applyFont="1" applyFill="1" applyBorder="1" applyAlignment="1">
      <alignment vertical="center" shrinkToFit="1"/>
    </xf>
    <xf numFmtId="38" fontId="12" fillId="0" borderId="79" xfId="3" applyFont="1" applyFill="1" applyBorder="1" applyAlignment="1">
      <alignment vertical="center" shrinkToFit="1"/>
    </xf>
    <xf numFmtId="0" fontId="13" fillId="0" borderId="81" xfId="0" applyFont="1" applyBorder="1">
      <alignment vertical="center"/>
    </xf>
    <xf numFmtId="38" fontId="7" fillId="0" borderId="126" xfId="3" applyFont="1" applyFill="1" applyBorder="1" applyAlignment="1">
      <alignment horizontal="right" vertical="center" wrapText="1"/>
    </xf>
    <xf numFmtId="0" fontId="7" fillId="0" borderId="127" xfId="0" applyFont="1" applyFill="1" applyBorder="1" applyAlignment="1">
      <alignment horizontal="center" vertical="center"/>
    </xf>
    <xf numFmtId="38" fontId="7" fillId="0" borderId="105" xfId="3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7" fillId="0" borderId="106" xfId="0" applyFont="1" applyFill="1" applyBorder="1" applyAlignment="1">
      <alignment horizontal="center" vertical="center" wrapText="1"/>
    </xf>
    <xf numFmtId="0" fontId="7" fillId="0" borderId="80" xfId="0" applyFont="1" applyFill="1" applyBorder="1" applyAlignment="1">
      <alignment horizontal="center" vertical="center" wrapText="1"/>
    </xf>
    <xf numFmtId="0" fontId="14" fillId="0" borderId="80" xfId="0" applyFont="1" applyFill="1" applyBorder="1" applyAlignment="1">
      <alignment horizontal="center" vertical="center" wrapText="1"/>
    </xf>
    <xf numFmtId="0" fontId="7" fillId="0" borderId="124" xfId="0" applyFont="1" applyFill="1" applyBorder="1" applyAlignment="1">
      <alignment horizontal="center" vertical="center" wrapText="1"/>
    </xf>
    <xf numFmtId="0" fontId="7" fillId="0" borderId="81" xfId="0" applyFont="1" applyFill="1" applyBorder="1" applyAlignment="1">
      <alignment horizontal="center" vertical="center" wrapText="1"/>
    </xf>
    <xf numFmtId="0" fontId="7" fillId="0" borderId="125" xfId="0" applyFont="1" applyFill="1" applyBorder="1" applyAlignment="1">
      <alignment horizontal="center" vertical="center" wrapText="1"/>
    </xf>
    <xf numFmtId="0" fontId="7" fillId="0" borderId="128" xfId="0" applyFont="1" applyFill="1" applyBorder="1" applyAlignment="1">
      <alignment vertical="center" shrinkToFit="1"/>
    </xf>
    <xf numFmtId="38" fontId="7" fillId="0" borderId="129" xfId="3" applyFont="1" applyFill="1" applyBorder="1" applyAlignment="1">
      <alignment horizontal="right" vertical="center"/>
    </xf>
    <xf numFmtId="0" fontId="7" fillId="0" borderId="127" xfId="0" applyFont="1" applyFill="1" applyBorder="1" applyAlignment="1">
      <alignment vertical="center" shrinkToFit="1"/>
    </xf>
    <xf numFmtId="0" fontId="7" fillId="0" borderId="130" xfId="0" applyFont="1" applyFill="1" applyBorder="1" applyAlignment="1">
      <alignment vertical="center" shrinkToFit="1"/>
    </xf>
    <xf numFmtId="38" fontId="7" fillId="0" borderId="106" xfId="3" applyFont="1" applyFill="1" applyBorder="1" applyAlignment="1">
      <alignment horizontal="right" vertical="center"/>
    </xf>
    <xf numFmtId="0" fontId="14" fillId="0" borderId="80" xfId="0" applyFont="1" applyFill="1" applyBorder="1" applyAlignment="1">
      <alignment vertical="center" wrapText="1"/>
    </xf>
    <xf numFmtId="0" fontId="7" fillId="0" borderId="77" xfId="0" applyFont="1" applyFill="1" applyBorder="1" applyAlignment="1">
      <alignment horizontal="center" vertical="center" wrapText="1"/>
    </xf>
    <xf numFmtId="0" fontId="16" fillId="0" borderId="0" xfId="0" applyFont="1" applyFill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38" fontId="16" fillId="0" borderId="4" xfId="3" applyFont="1" applyFill="1" applyBorder="1" applyAlignment="1">
      <alignment horizontal="right" vertical="center" wrapText="1"/>
    </xf>
    <xf numFmtId="38" fontId="16" fillId="0" borderId="1" xfId="3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/>
    </xf>
    <xf numFmtId="38" fontId="3" fillId="0" borderId="4" xfId="3" applyFont="1" applyFill="1" applyBorder="1" applyAlignment="1">
      <alignment horizontal="right" vertical="center"/>
    </xf>
    <xf numFmtId="178" fontId="16" fillId="0" borderId="1" xfId="0" applyNumberFormat="1" applyFont="1" applyFill="1" applyBorder="1">
      <alignment vertical="center"/>
    </xf>
    <xf numFmtId="0" fontId="16" fillId="0" borderId="64" xfId="0" applyFont="1" applyFill="1" applyBorder="1" applyAlignment="1">
      <alignment horizontal="center" vertical="center"/>
    </xf>
    <xf numFmtId="38" fontId="3" fillId="0" borderId="41" xfId="3" applyFont="1" applyFill="1" applyBorder="1" applyAlignment="1">
      <alignment horizontal="right" vertical="center"/>
    </xf>
    <xf numFmtId="178" fontId="16" fillId="0" borderId="64" xfId="0" applyNumberFormat="1" applyFont="1" applyFill="1" applyBorder="1">
      <alignment vertical="center"/>
    </xf>
    <xf numFmtId="0" fontId="3" fillId="0" borderId="11" xfId="0" applyFont="1" applyFill="1" applyBorder="1" applyAlignment="1">
      <alignment horizontal="left" vertical="center"/>
    </xf>
    <xf numFmtId="38" fontId="3" fillId="0" borderId="10" xfId="3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05" xfId="0" applyFont="1" applyFill="1" applyBorder="1" applyAlignment="1">
      <alignment horizontal="center" vertical="center"/>
    </xf>
    <xf numFmtId="0" fontId="7" fillId="0" borderId="134" xfId="0" applyFont="1" applyFill="1" applyBorder="1" applyAlignment="1">
      <alignment horizontal="center" vertical="center"/>
    </xf>
    <xf numFmtId="0" fontId="7" fillId="0" borderId="104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133" xfId="0" applyFont="1" applyFill="1" applyBorder="1" applyAlignment="1">
      <alignment horizontal="center" vertical="center" wrapText="1"/>
    </xf>
    <xf numFmtId="0" fontId="7" fillId="0" borderId="105" xfId="0" applyFont="1" applyFill="1" applyBorder="1" applyAlignment="1">
      <alignment horizontal="center" vertical="center" wrapText="1"/>
    </xf>
    <xf numFmtId="38" fontId="7" fillId="0" borderId="4" xfId="3" applyFont="1" applyFill="1" applyBorder="1" applyAlignment="1">
      <alignment horizontal="right" vertical="center" wrapText="1"/>
    </xf>
    <xf numFmtId="38" fontId="7" fillId="0" borderId="4" xfId="3" applyFont="1" applyFill="1" applyBorder="1" applyAlignment="1">
      <alignment horizontal="right" vertical="center"/>
    </xf>
    <xf numFmtId="38" fontId="7" fillId="0" borderId="82" xfId="3" applyFont="1" applyFill="1" applyBorder="1" applyAlignment="1">
      <alignment horizontal="right" vertical="center"/>
    </xf>
    <xf numFmtId="38" fontId="7" fillId="0" borderId="60" xfId="3" applyFont="1" applyFill="1" applyBorder="1">
      <alignment vertical="center"/>
    </xf>
    <xf numFmtId="0" fontId="7" fillId="0" borderId="129" xfId="0" applyFont="1" applyFill="1" applyBorder="1" applyAlignment="1">
      <alignment vertical="center" shrinkToFit="1"/>
    </xf>
    <xf numFmtId="38" fontId="7" fillId="0" borderId="135" xfId="3" applyFont="1" applyFill="1" applyBorder="1" applyAlignment="1">
      <alignment horizontal="right" vertical="center"/>
    </xf>
    <xf numFmtId="38" fontId="7" fillId="0" borderId="136" xfId="3" applyFont="1" applyFill="1" applyBorder="1">
      <alignment vertical="center"/>
    </xf>
    <xf numFmtId="0" fontId="7" fillId="0" borderId="105" xfId="0" applyFont="1" applyFill="1" applyBorder="1" applyAlignment="1">
      <alignment vertical="center" shrinkToFit="1"/>
    </xf>
    <xf numFmtId="0" fontId="7" fillId="0" borderId="106" xfId="0" applyFont="1" applyFill="1" applyBorder="1" applyAlignment="1">
      <alignment vertical="center" shrinkToFit="1"/>
    </xf>
    <xf numFmtId="38" fontId="7" fillId="0" borderId="124" xfId="3" applyFont="1" applyFill="1" applyBorder="1" applyAlignment="1">
      <alignment horizontal="right" vertical="center"/>
    </xf>
    <xf numFmtId="38" fontId="7" fillId="0" borderId="81" xfId="3" applyFont="1" applyFill="1" applyBorder="1">
      <alignment vertical="center"/>
    </xf>
    <xf numFmtId="0" fontId="7" fillId="0" borderId="137" xfId="0" applyFont="1" applyFill="1" applyBorder="1" applyAlignment="1">
      <alignment horizontal="center" vertical="center" wrapText="1"/>
    </xf>
    <xf numFmtId="0" fontId="7" fillId="0" borderId="138" xfId="0" applyFont="1" applyFill="1" applyBorder="1" applyAlignment="1">
      <alignment horizontal="center" vertical="center"/>
    </xf>
    <xf numFmtId="38" fontId="7" fillId="0" borderId="139" xfId="3" applyFont="1" applyFill="1" applyBorder="1">
      <alignment vertical="center"/>
    </xf>
    <xf numFmtId="0" fontId="7" fillId="0" borderId="129" xfId="0" applyFont="1" applyFill="1" applyBorder="1" applyAlignment="1">
      <alignment horizontal="left" vertical="center" shrinkToFit="1"/>
    </xf>
    <xf numFmtId="0" fontId="7" fillId="0" borderId="105" xfId="0" applyFont="1" applyFill="1" applyBorder="1" applyAlignment="1">
      <alignment horizontal="left" vertical="center" shrinkToFit="1"/>
    </xf>
    <xf numFmtId="0" fontId="7" fillId="0" borderId="106" xfId="0" applyFont="1" applyFill="1" applyBorder="1" applyAlignment="1">
      <alignment horizontal="left" vertical="center" shrinkToFit="1"/>
    </xf>
    <xf numFmtId="38" fontId="7" fillId="0" borderId="140" xfId="3" applyFont="1" applyFill="1" applyBorder="1">
      <alignment vertical="center"/>
    </xf>
    <xf numFmtId="181" fontId="7" fillId="0" borderId="4" xfId="0" applyNumberFormat="1" applyFont="1" applyFill="1" applyBorder="1" applyAlignment="1">
      <alignment horizontal="center" vertical="center" wrapText="1"/>
    </xf>
    <xf numFmtId="184" fontId="7" fillId="0" borderId="141" xfId="0" applyNumberFormat="1" applyFont="1" applyFill="1" applyBorder="1" applyAlignment="1">
      <alignment horizontal="center" vertical="center" wrapText="1"/>
    </xf>
    <xf numFmtId="181" fontId="0" fillId="0" borderId="142" xfId="0" applyNumberFormat="1" applyFill="1" applyBorder="1">
      <alignment vertical="center"/>
    </xf>
    <xf numFmtId="184" fontId="0" fillId="0" borderId="143" xfId="0" applyNumberFormat="1" applyFill="1" applyBorder="1">
      <alignment vertical="center"/>
    </xf>
    <xf numFmtId="181" fontId="0" fillId="0" borderId="82" xfId="0" applyNumberFormat="1" applyFill="1" applyBorder="1">
      <alignment vertical="center"/>
    </xf>
    <xf numFmtId="184" fontId="0" fillId="0" borderId="146" xfId="0" applyNumberFormat="1" applyFill="1" applyBorder="1">
      <alignment vertical="center"/>
    </xf>
    <xf numFmtId="0" fontId="7" fillId="0" borderId="13" xfId="0" applyFont="1" applyFill="1" applyBorder="1" applyAlignment="1">
      <alignment horizontal="center" vertical="center" wrapText="1" shrinkToFit="1"/>
    </xf>
    <xf numFmtId="0" fontId="7" fillId="0" borderId="14" xfId="0" applyFont="1" applyFill="1" applyBorder="1" applyAlignment="1">
      <alignment vertical="center" wrapText="1" shrinkToFit="1"/>
    </xf>
    <xf numFmtId="181" fontId="0" fillId="0" borderId="14" xfId="0" applyNumberFormat="1" applyFill="1" applyBorder="1">
      <alignment vertical="center"/>
    </xf>
    <xf numFmtId="184" fontId="0" fillId="0" borderId="18" xfId="0" applyNumberFormat="1" applyFill="1" applyBorder="1">
      <alignment vertical="center"/>
    </xf>
    <xf numFmtId="0" fontId="7" fillId="0" borderId="147" xfId="0" applyFont="1" applyFill="1" applyBorder="1" applyAlignment="1">
      <alignment horizontal="center" vertical="center" wrapText="1" shrinkToFit="1"/>
    </xf>
    <xf numFmtId="0" fontId="7" fillId="0" borderId="142" xfId="0" applyFont="1" applyFill="1" applyBorder="1" applyAlignment="1">
      <alignment vertical="center" wrapText="1" shrinkToFit="1"/>
    </xf>
    <xf numFmtId="0" fontId="7" fillId="0" borderId="14" xfId="0" applyFont="1" applyFill="1" applyBorder="1" applyAlignment="1">
      <alignment vertical="center" shrinkToFit="1"/>
    </xf>
    <xf numFmtId="0" fontId="7" fillId="0" borderId="148" xfId="0" applyFont="1" applyFill="1" applyBorder="1" applyAlignment="1">
      <alignment horizontal="center" vertical="center" wrapText="1" shrinkToFit="1"/>
    </xf>
    <xf numFmtId="0" fontId="7" fillId="0" borderId="149" xfId="0" applyFont="1" applyFill="1" applyBorder="1" applyAlignment="1">
      <alignment vertical="center" wrapText="1" shrinkToFit="1"/>
    </xf>
    <xf numFmtId="181" fontId="0" fillId="0" borderId="149" xfId="0" applyNumberFormat="1" applyFill="1" applyBorder="1">
      <alignment vertical="center"/>
    </xf>
    <xf numFmtId="184" fontId="0" fillId="0" borderId="150" xfId="0" applyNumberFormat="1" applyFill="1" applyBorder="1">
      <alignment vertical="center"/>
    </xf>
    <xf numFmtId="0" fontId="7" fillId="0" borderId="13" xfId="0" applyFont="1" applyFill="1" applyBorder="1" applyAlignment="1">
      <alignment vertical="center" shrinkToFit="1"/>
    </xf>
    <xf numFmtId="0" fontId="7" fillId="0" borderId="147" xfId="0" applyFont="1" applyFill="1" applyBorder="1" applyAlignment="1">
      <alignment vertical="center" shrinkToFit="1"/>
    </xf>
    <xf numFmtId="0" fontId="7" fillId="0" borderId="152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181" fontId="16" fillId="0" borderId="142" xfId="0" applyNumberFormat="1" applyFont="1" applyFill="1" applyBorder="1">
      <alignment vertical="center"/>
    </xf>
    <xf numFmtId="184" fontId="16" fillId="0" borderId="143" xfId="0" applyNumberFormat="1" applyFont="1" applyFill="1" applyBorder="1">
      <alignment vertical="center"/>
    </xf>
    <xf numFmtId="181" fontId="16" fillId="0" borderId="82" xfId="0" applyNumberFormat="1" applyFont="1" applyFill="1" applyBorder="1">
      <alignment vertical="center"/>
    </xf>
    <xf numFmtId="184" fontId="16" fillId="0" borderId="151" xfId="0" applyNumberFormat="1" applyFont="1" applyFill="1" applyBorder="1">
      <alignment vertical="center"/>
    </xf>
    <xf numFmtId="181" fontId="16" fillId="0" borderId="144" xfId="0" applyNumberFormat="1" applyFont="1" applyFill="1" applyBorder="1">
      <alignment vertical="center"/>
    </xf>
    <xf numFmtId="184" fontId="16" fillId="0" borderId="146" xfId="0" applyNumberFormat="1" applyFont="1" applyFill="1" applyBorder="1">
      <alignment vertical="center"/>
    </xf>
    <xf numFmtId="0" fontId="16" fillId="0" borderId="13" xfId="0" applyFont="1" applyFill="1" applyBorder="1" applyAlignment="1">
      <alignment horizontal="center" vertical="center"/>
    </xf>
    <xf numFmtId="181" fontId="16" fillId="0" borderId="14" xfId="0" applyNumberFormat="1" applyFont="1" applyFill="1" applyBorder="1">
      <alignment vertical="center"/>
    </xf>
    <xf numFmtId="184" fontId="16" fillId="0" borderId="15" xfId="0" applyNumberFormat="1" applyFont="1" applyFill="1" applyBorder="1">
      <alignment vertical="center"/>
    </xf>
    <xf numFmtId="184" fontId="16" fillId="0" borderId="18" xfId="0" applyNumberFormat="1" applyFont="1" applyFill="1" applyBorder="1">
      <alignment vertical="center"/>
    </xf>
    <xf numFmtId="0" fontId="16" fillId="0" borderId="147" xfId="0" applyFont="1" applyFill="1" applyBorder="1" applyAlignment="1">
      <alignment horizontal="center" vertical="center"/>
    </xf>
    <xf numFmtId="0" fontId="16" fillId="0" borderId="152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184" fontId="16" fillId="0" borderId="154" xfId="0" applyNumberFormat="1" applyFont="1" applyFill="1" applyBorder="1">
      <alignment vertical="center"/>
    </xf>
    <xf numFmtId="184" fontId="16" fillId="0" borderId="153" xfId="0" applyNumberFormat="1" applyFont="1" applyFill="1" applyBorder="1">
      <alignment vertical="center"/>
    </xf>
    <xf numFmtId="0" fontId="16" fillId="0" borderId="148" xfId="0" applyFont="1" applyFill="1" applyBorder="1" applyAlignment="1">
      <alignment horizontal="center" vertical="center"/>
    </xf>
    <xf numFmtId="181" fontId="16" fillId="0" borderId="4" xfId="0" applyNumberFormat="1" applyFont="1" applyFill="1" applyBorder="1">
      <alignment vertical="center"/>
    </xf>
    <xf numFmtId="184" fontId="16" fillId="0" borderId="155" xfId="0" applyNumberFormat="1" applyFont="1" applyFill="1" applyBorder="1">
      <alignment vertical="center"/>
    </xf>
    <xf numFmtId="184" fontId="16" fillId="0" borderId="141" xfId="0" applyNumberFormat="1" applyFont="1" applyFill="1" applyBorder="1">
      <alignment vertical="center"/>
    </xf>
    <xf numFmtId="181" fontId="7" fillId="0" borderId="1" xfId="0" applyNumberFormat="1" applyFont="1" applyFill="1" applyBorder="1" applyAlignment="1">
      <alignment horizontal="center" vertical="center" wrapText="1"/>
    </xf>
    <xf numFmtId="184" fontId="7" fillId="0" borderId="5" xfId="0" applyNumberFormat="1" applyFont="1" applyFill="1" applyBorder="1" applyAlignment="1">
      <alignment horizontal="center" vertical="center" wrapText="1"/>
    </xf>
    <xf numFmtId="0" fontId="7" fillId="0" borderId="148" xfId="0" applyFont="1" applyFill="1" applyBorder="1" applyAlignment="1">
      <alignment vertical="center" shrinkToFit="1"/>
    </xf>
    <xf numFmtId="180" fontId="16" fillId="0" borderId="152" xfId="0" applyNumberFormat="1" applyFont="1" applyFill="1" applyBorder="1">
      <alignment vertical="center"/>
    </xf>
    <xf numFmtId="184" fontId="16" fillId="0" borderId="152" xfId="0" applyNumberFormat="1" applyFont="1" applyFill="1" applyBorder="1">
      <alignment vertical="center"/>
    </xf>
    <xf numFmtId="186" fontId="16" fillId="0" borderId="152" xfId="0" applyNumberFormat="1" applyFont="1" applyFill="1" applyBorder="1">
      <alignment vertical="center"/>
    </xf>
    <xf numFmtId="179" fontId="16" fillId="0" borderId="13" xfId="0" applyNumberFormat="1" applyFont="1" applyFill="1" applyBorder="1">
      <alignment vertical="center"/>
    </xf>
    <xf numFmtId="179" fontId="16" fillId="0" borderId="14" xfId="0" applyNumberFormat="1" applyFont="1" applyFill="1" applyBorder="1">
      <alignment vertical="center"/>
    </xf>
    <xf numFmtId="0" fontId="16" fillId="0" borderId="13" xfId="0" applyFont="1" applyFill="1" applyBorder="1">
      <alignment vertical="center"/>
    </xf>
    <xf numFmtId="179" fontId="16" fillId="0" borderId="148" xfId="0" applyNumberFormat="1" applyFont="1" applyFill="1" applyBorder="1">
      <alignment vertical="center"/>
    </xf>
    <xf numFmtId="179" fontId="16" fillId="0" borderId="149" xfId="0" applyNumberFormat="1" applyFont="1" applyFill="1" applyBorder="1">
      <alignment vertical="center"/>
    </xf>
    <xf numFmtId="0" fontId="16" fillId="0" borderId="148" xfId="0" applyFont="1" applyFill="1" applyBorder="1">
      <alignment vertical="center"/>
    </xf>
    <xf numFmtId="0" fontId="0" fillId="0" borderId="11" xfId="0" applyFill="1" applyBorder="1">
      <alignment vertical="center"/>
    </xf>
    <xf numFmtId="0" fontId="7" fillId="0" borderId="37" xfId="0" applyFont="1" applyFill="1" applyBorder="1" applyAlignment="1">
      <alignment vertical="center" shrinkToFit="1"/>
    </xf>
    <xf numFmtId="181" fontId="0" fillId="0" borderId="14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181" fontId="0" fillId="0" borderId="142" xfId="0" applyNumberFormat="1" applyFont="1" applyFill="1" applyBorder="1">
      <alignment vertical="center"/>
    </xf>
    <xf numFmtId="181" fontId="0" fillId="0" borderId="82" xfId="0" applyNumberFormat="1" applyFont="1" applyFill="1" applyBorder="1">
      <alignment vertical="center"/>
    </xf>
    <xf numFmtId="0" fontId="7" fillId="0" borderId="13" xfId="0" applyFont="1" applyFill="1" applyBorder="1" applyAlignment="1">
      <alignment vertical="center" wrapText="1" shrinkToFit="1"/>
    </xf>
    <xf numFmtId="186" fontId="16" fillId="0" borderId="17" xfId="3" applyNumberFormat="1" applyFont="1" applyFill="1" applyBorder="1">
      <alignment vertical="center"/>
    </xf>
    <xf numFmtId="0" fontId="16" fillId="0" borderId="5" xfId="0" applyFont="1" applyFill="1" applyBorder="1" applyAlignment="1">
      <alignment horizontal="center" vertical="center"/>
    </xf>
    <xf numFmtId="186" fontId="16" fillId="0" borderId="0" xfId="0" applyNumberFormat="1" applyFont="1" applyFill="1">
      <alignment vertical="center"/>
    </xf>
    <xf numFmtId="184" fontId="16" fillId="0" borderId="150" xfId="0" applyNumberFormat="1" applyFont="1" applyFill="1" applyBorder="1">
      <alignment vertical="center"/>
    </xf>
    <xf numFmtId="184" fontId="16" fillId="0" borderId="156" xfId="0" applyNumberFormat="1" applyFont="1" applyFill="1" applyBorder="1">
      <alignment vertical="center"/>
    </xf>
    <xf numFmtId="181" fontId="16" fillId="0" borderId="149" xfId="0" applyNumberFormat="1" applyFont="1" applyFill="1" applyBorder="1">
      <alignment vertical="center"/>
    </xf>
    <xf numFmtId="0" fontId="5" fillId="0" borderId="59" xfId="2" applyFont="1" applyFill="1" applyBorder="1" applyAlignment="1">
      <alignment horizontal="center" vertical="center" shrinkToFit="1"/>
    </xf>
    <xf numFmtId="0" fontId="3" fillId="0" borderId="60" xfId="2" applyFill="1" applyBorder="1" applyAlignment="1">
      <alignment horizontal="center" vertical="center" shrinkToFit="1"/>
    </xf>
    <xf numFmtId="0" fontId="5" fillId="0" borderId="61" xfId="2" applyFont="1" applyFill="1" applyBorder="1" applyAlignment="1">
      <alignment horizontal="center" vertical="center" wrapText="1"/>
    </xf>
    <xf numFmtId="0" fontId="3" fillId="0" borderId="62" xfId="2" applyFill="1" applyBorder="1" applyAlignment="1">
      <alignment horizontal="center" vertical="center" wrapText="1"/>
    </xf>
    <xf numFmtId="0" fontId="5" fillId="0" borderId="56" xfId="2" applyFont="1" applyFill="1" applyBorder="1" applyAlignment="1">
      <alignment horizontal="center" vertical="center" wrapText="1"/>
    </xf>
    <xf numFmtId="0" fontId="3" fillId="0" borderId="43" xfId="2" applyFill="1" applyBorder="1" applyAlignment="1">
      <alignment horizontal="center" vertical="center" wrapText="1"/>
    </xf>
    <xf numFmtId="0" fontId="5" fillId="0" borderId="63" xfId="2" applyFont="1" applyFill="1" applyBorder="1" applyAlignment="1">
      <alignment horizontal="center" vertical="center" wrapText="1"/>
    </xf>
    <xf numFmtId="0" fontId="3" fillId="0" borderId="64" xfId="2" applyFill="1" applyBorder="1" applyAlignment="1">
      <alignment horizontal="center" vertical="center" wrapText="1"/>
    </xf>
    <xf numFmtId="0" fontId="3" fillId="0" borderId="63" xfId="2" applyFill="1" applyBorder="1" applyAlignment="1">
      <alignment horizontal="center" vertical="center" wrapText="1"/>
    </xf>
    <xf numFmtId="0" fontId="0" fillId="0" borderId="68" xfId="0" applyFill="1" applyBorder="1" applyAlignment="1">
      <alignment horizontal="center" vertical="center" shrinkToFit="1"/>
    </xf>
    <xf numFmtId="0" fontId="0" fillId="0" borderId="69" xfId="0" applyFill="1" applyBorder="1" applyAlignment="1">
      <alignment horizontal="center" vertical="center" shrinkToFit="1"/>
    </xf>
    <xf numFmtId="0" fontId="0" fillId="0" borderId="70" xfId="0" applyFill="1" applyBorder="1" applyAlignment="1">
      <alignment horizontal="center" vertical="center" shrinkToFit="1"/>
    </xf>
    <xf numFmtId="0" fontId="0" fillId="0" borderId="68" xfId="0" applyFont="1" applyBorder="1" applyAlignment="1">
      <alignment horizontal="center" vertical="center" shrinkToFit="1"/>
    </xf>
    <xf numFmtId="0" fontId="0" fillId="0" borderId="69" xfId="0" applyFont="1" applyBorder="1" applyAlignment="1">
      <alignment horizontal="center" vertical="center" shrinkToFit="1"/>
    </xf>
    <xf numFmtId="0" fontId="0" fillId="0" borderId="70" xfId="0" applyFont="1" applyBorder="1" applyAlignment="1">
      <alignment horizontal="center" vertical="center" shrinkToFit="1"/>
    </xf>
    <xf numFmtId="0" fontId="0" fillId="0" borderId="83" xfId="0" applyBorder="1" applyAlignment="1">
      <alignment horizontal="left" vertical="center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68" xfId="0" applyFont="1" applyFill="1" applyBorder="1" applyAlignment="1">
      <alignment horizontal="center" vertical="center" shrinkToFit="1"/>
    </xf>
    <xf numFmtId="0" fontId="0" fillId="0" borderId="69" xfId="0" applyFont="1" applyFill="1" applyBorder="1" applyAlignment="1">
      <alignment horizontal="center" vertical="center" shrinkToFit="1"/>
    </xf>
    <xf numFmtId="0" fontId="0" fillId="0" borderId="70" xfId="0" applyFont="1" applyFill="1" applyBorder="1" applyAlignment="1">
      <alignment horizontal="center" vertical="center" shrinkToFit="1"/>
    </xf>
    <xf numFmtId="0" fontId="0" fillId="0" borderId="65" xfId="0" applyFill="1" applyBorder="1" applyAlignment="1">
      <alignment horizontal="center" vertical="center" shrinkToFit="1"/>
    </xf>
    <xf numFmtId="0" fontId="0" fillId="0" borderId="49" xfId="0" applyFill="1" applyBorder="1" applyAlignment="1">
      <alignment horizontal="center" vertical="center" shrinkToFit="1"/>
    </xf>
    <xf numFmtId="0" fontId="0" fillId="0" borderId="50" xfId="0" applyFill="1" applyBorder="1" applyAlignment="1">
      <alignment horizontal="center" vertical="center" shrinkToFit="1"/>
    </xf>
    <xf numFmtId="0" fontId="7" fillId="0" borderId="121" xfId="0" applyFont="1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0" fontId="7" fillId="0" borderId="122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14" fillId="0" borderId="54" xfId="0" applyFont="1" applyFill="1" applyBorder="1" applyAlignment="1">
      <alignment horizontal="center" vertical="center" wrapText="1"/>
    </xf>
    <xf numFmtId="0" fontId="14" fillId="0" borderId="123" xfId="0" applyFont="1" applyFill="1" applyBorder="1" applyAlignment="1">
      <alignment horizontal="center" vertical="center" wrapText="1"/>
    </xf>
    <xf numFmtId="0" fontId="7" fillId="0" borderId="131" xfId="0" applyFont="1" applyFill="1" applyBorder="1" applyAlignment="1">
      <alignment horizontal="center" vertical="center" wrapText="1"/>
    </xf>
    <xf numFmtId="0" fontId="16" fillId="0" borderId="132" xfId="0" applyFont="1" applyFill="1" applyBorder="1" applyAlignment="1">
      <alignment horizontal="center" vertical="center" wrapText="1"/>
    </xf>
    <xf numFmtId="0" fontId="14" fillId="0" borderId="122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44" xfId="0" applyFont="1" applyFill="1" applyBorder="1" applyAlignment="1">
      <alignment horizontal="center" vertical="center" shrinkToFit="1"/>
    </xf>
    <xf numFmtId="0" fontId="0" fillId="0" borderId="145" xfId="0" applyFill="1" applyBorder="1" applyAlignment="1">
      <alignment horizontal="center" vertical="center"/>
    </xf>
    <xf numFmtId="0" fontId="7" fillId="0" borderId="144" xfId="0" applyFont="1" applyFill="1" applyBorder="1" applyAlignment="1">
      <alignment horizontal="center" vertical="center" wrapText="1" shrinkToFit="1"/>
    </xf>
    <xf numFmtId="0" fontId="0" fillId="0" borderId="145" xfId="0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shrinkToFit="1"/>
    </xf>
    <xf numFmtId="0" fontId="7" fillId="0" borderId="145" xfId="0" applyFont="1" applyFill="1" applyBorder="1" applyAlignment="1">
      <alignment horizontal="center" vertical="center" shrinkToFit="1"/>
    </xf>
    <xf numFmtId="0" fontId="7" fillId="0" borderId="8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2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</cellXfs>
  <cellStyles count="4">
    <cellStyle name="パーセント" xfId="1" builtinId="5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H2" sqref="H2"/>
    </sheetView>
  </sheetViews>
  <sheetFormatPr defaultRowHeight="13.5"/>
  <cols>
    <col min="7" max="7" width="12.25" bestFit="1" customWidth="1"/>
  </cols>
  <sheetData>
    <row r="1" spans="1:7">
      <c r="A1" s="434" t="s">
        <v>0</v>
      </c>
      <c r="B1" s="436" t="s">
        <v>1</v>
      </c>
      <c r="C1" s="438" t="s">
        <v>2</v>
      </c>
      <c r="D1" s="438" t="s">
        <v>3</v>
      </c>
      <c r="E1" s="440"/>
      <c r="F1" s="440"/>
      <c r="G1" s="432" t="s">
        <v>4</v>
      </c>
    </row>
    <row r="2" spans="1:7" ht="14.25" thickBot="1">
      <c r="A2" s="435"/>
      <c r="B2" s="437"/>
      <c r="C2" s="439"/>
      <c r="D2" s="10" t="s">
        <v>5</v>
      </c>
      <c r="E2" s="11" t="s">
        <v>6</v>
      </c>
      <c r="F2" s="12" t="s">
        <v>7</v>
      </c>
      <c r="G2" s="433"/>
    </row>
    <row r="3" spans="1:7" ht="14.25" thickTop="1">
      <c r="A3" s="13" t="s">
        <v>8</v>
      </c>
      <c r="B3" s="14">
        <v>492400</v>
      </c>
      <c r="C3" s="15">
        <v>464335</v>
      </c>
      <c r="D3" s="16">
        <v>64409</v>
      </c>
      <c r="E3" s="17">
        <v>36344</v>
      </c>
      <c r="F3" s="18">
        <v>28065</v>
      </c>
      <c r="G3" s="7">
        <v>106.04412762337536</v>
      </c>
    </row>
    <row r="4" spans="1:7">
      <c r="A4" s="8" t="s">
        <v>9</v>
      </c>
      <c r="B4" s="19">
        <v>510092</v>
      </c>
      <c r="C4" s="20">
        <v>476120</v>
      </c>
      <c r="D4" s="21">
        <v>75669</v>
      </c>
      <c r="E4" s="22">
        <v>41697</v>
      </c>
      <c r="F4" s="23">
        <v>33972</v>
      </c>
      <c r="G4" s="24">
        <v>107.13517600604889</v>
      </c>
    </row>
    <row r="5" spans="1:7">
      <c r="A5" s="8" t="s">
        <v>10</v>
      </c>
      <c r="B5" s="19">
        <v>520239</v>
      </c>
      <c r="C5" s="20">
        <v>487164</v>
      </c>
      <c r="D5" s="21">
        <v>78447</v>
      </c>
      <c r="E5" s="22">
        <v>45372</v>
      </c>
      <c r="F5" s="23">
        <v>33075</v>
      </c>
      <c r="G5" s="24">
        <v>106.78929477547602</v>
      </c>
    </row>
    <row r="6" spans="1:7">
      <c r="A6" s="8" t="s">
        <v>11</v>
      </c>
      <c r="B6" s="19">
        <v>529965</v>
      </c>
      <c r="C6" s="20">
        <v>499367</v>
      </c>
      <c r="D6" s="21">
        <v>80840</v>
      </c>
      <c r="E6" s="22">
        <v>50245</v>
      </c>
      <c r="F6" s="23">
        <v>30595</v>
      </c>
      <c r="G6" s="24">
        <v>106.12735723425857</v>
      </c>
    </row>
    <row r="7" spans="1:7">
      <c r="A7" s="8" t="s">
        <v>12</v>
      </c>
      <c r="B7" s="19">
        <v>535317</v>
      </c>
      <c r="C7" s="20">
        <v>511739</v>
      </c>
      <c r="D7" s="25">
        <v>75561</v>
      </c>
      <c r="E7" s="22">
        <v>59175</v>
      </c>
      <c r="F7" s="26">
        <v>16386</v>
      </c>
      <c r="G7" s="24">
        <v>104.60742683281907</v>
      </c>
    </row>
    <row r="8" spans="1:7" ht="14.25" thickBot="1">
      <c r="A8" s="9" t="s">
        <v>13</v>
      </c>
      <c r="B8" s="27">
        <v>537708</v>
      </c>
      <c r="C8" s="28">
        <v>518594</v>
      </c>
      <c r="D8" s="29">
        <v>76175</v>
      </c>
      <c r="E8" s="30">
        <v>57061</v>
      </c>
      <c r="F8" s="31">
        <v>19114</v>
      </c>
      <c r="G8" s="32">
        <v>103.68573489087802</v>
      </c>
    </row>
    <row r="9" spans="1:7">
      <c r="A9" s="5" t="s">
        <v>14</v>
      </c>
      <c r="B9" s="1"/>
      <c r="C9" s="2"/>
      <c r="D9" s="2"/>
      <c r="E9" s="2"/>
      <c r="F9" s="3"/>
      <c r="G9" s="4"/>
    </row>
    <row r="10" spans="1:7">
      <c r="A10" s="6" t="s">
        <v>15</v>
      </c>
      <c r="B10" s="1"/>
      <c r="C10" s="2"/>
      <c r="D10" s="2"/>
      <c r="E10" s="2"/>
      <c r="F10" s="3"/>
      <c r="G10" s="4"/>
    </row>
    <row r="11" spans="1:7">
      <c r="A11" s="6" t="s">
        <v>16</v>
      </c>
      <c r="B11" s="1"/>
      <c r="C11" s="2"/>
      <c r="D11" s="2"/>
      <c r="E11" s="2"/>
      <c r="F11" s="3"/>
      <c r="G11" s="4"/>
    </row>
  </sheetData>
  <mergeCells count="5">
    <mergeCell ref="G1:G2"/>
    <mergeCell ref="A1:A2"/>
    <mergeCell ref="B1:B2"/>
    <mergeCell ref="C1:C2"/>
    <mergeCell ref="D1:F1"/>
  </mergeCells>
  <phoneticPr fontId="1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15" sqref="C15"/>
    </sheetView>
  </sheetViews>
  <sheetFormatPr defaultRowHeight="13.5"/>
  <cols>
    <col min="1" max="1" width="13.875" bestFit="1" customWidth="1"/>
  </cols>
  <sheetData>
    <row r="1" spans="1:3" ht="14.25" thickBot="1">
      <c r="A1" s="174" t="s">
        <v>127</v>
      </c>
      <c r="B1" s="175" t="s">
        <v>129</v>
      </c>
      <c r="C1" s="176" t="s">
        <v>85</v>
      </c>
    </row>
    <row r="2" spans="1:3" ht="15" thickTop="1" thickBot="1">
      <c r="A2" s="177" t="s">
        <v>52</v>
      </c>
      <c r="B2" s="178">
        <v>64656</v>
      </c>
      <c r="C2" s="179">
        <v>100</v>
      </c>
    </row>
    <row r="3" spans="1:3" ht="14.25" thickTop="1">
      <c r="A3" s="165" t="s">
        <v>87</v>
      </c>
      <c r="B3" s="166">
        <v>7886</v>
      </c>
      <c r="C3" s="167">
        <v>12.196857213561</v>
      </c>
    </row>
    <row r="4" spans="1:3">
      <c r="A4" s="165" t="s">
        <v>89</v>
      </c>
      <c r="B4" s="166">
        <v>4560</v>
      </c>
      <c r="C4" s="167">
        <v>7.0527097253155162</v>
      </c>
    </row>
    <row r="5" spans="1:3">
      <c r="A5" s="165" t="s">
        <v>94</v>
      </c>
      <c r="B5" s="166">
        <v>4540</v>
      </c>
      <c r="C5" s="167">
        <v>7.0217767879237805</v>
      </c>
    </row>
    <row r="6" spans="1:3" ht="14.25" thickBot="1">
      <c r="A6" s="168" t="s">
        <v>130</v>
      </c>
      <c r="B6" s="169">
        <v>40188</v>
      </c>
      <c r="C6" s="170">
        <v>62.156644394951741</v>
      </c>
    </row>
    <row r="7" spans="1:3" ht="15" thickTop="1" thickBot="1">
      <c r="A7" s="177" t="s">
        <v>103</v>
      </c>
      <c r="B7" s="180">
        <v>57174</v>
      </c>
      <c r="C7" s="181">
        <v>88.427988121752037</v>
      </c>
    </row>
    <row r="8" spans="1:3" ht="14.25" thickTop="1">
      <c r="A8" s="171" t="s">
        <v>105</v>
      </c>
      <c r="B8" s="172">
        <v>2357</v>
      </c>
      <c r="C8" s="173">
        <v>3.6454466716159364</v>
      </c>
    </row>
    <row r="9" spans="1:3">
      <c r="A9" s="165" t="s">
        <v>108</v>
      </c>
      <c r="B9" s="166">
        <v>1962</v>
      </c>
      <c r="C9" s="167">
        <v>3.0345211581291758</v>
      </c>
    </row>
    <row r="10" spans="1:3">
      <c r="A10" s="165" t="s">
        <v>111</v>
      </c>
      <c r="B10" s="166">
        <v>945</v>
      </c>
      <c r="C10" s="167">
        <v>1.4615812917594655</v>
      </c>
    </row>
    <row r="11" spans="1:3" ht="14.25" thickBot="1">
      <c r="A11" s="165" t="s">
        <v>114</v>
      </c>
      <c r="B11" s="166">
        <v>2218</v>
      </c>
      <c r="C11" s="167">
        <v>3.4304627567433807</v>
      </c>
    </row>
    <row r="12" spans="1:3" ht="15" thickTop="1" thickBot="1">
      <c r="A12" s="182" t="s">
        <v>126</v>
      </c>
      <c r="B12" s="183">
        <v>7482</v>
      </c>
      <c r="C12" s="181">
        <v>11.572011878247958</v>
      </c>
    </row>
    <row r="13" spans="1:3" ht="14.25" thickTop="1"/>
  </sheetData>
  <phoneticPr fontId="1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A13" sqref="A13"/>
    </sheetView>
  </sheetViews>
  <sheetFormatPr defaultRowHeight="13.5"/>
  <cols>
    <col min="1" max="1" width="13.875" bestFit="1" customWidth="1"/>
  </cols>
  <sheetData>
    <row r="1" spans="1:3" ht="14.25" thickBot="1">
      <c r="A1" s="174" t="s">
        <v>127</v>
      </c>
      <c r="B1" s="175" t="s">
        <v>131</v>
      </c>
      <c r="C1" s="176" t="s">
        <v>85</v>
      </c>
    </row>
    <row r="2" spans="1:3" ht="15" thickTop="1" thickBot="1">
      <c r="A2" s="177" t="s">
        <v>52</v>
      </c>
      <c r="B2" s="178">
        <v>10999</v>
      </c>
      <c r="C2" s="179">
        <v>100</v>
      </c>
    </row>
    <row r="3" spans="1:3" ht="14.25" thickTop="1">
      <c r="A3" s="165" t="s">
        <v>87</v>
      </c>
      <c r="B3" s="166">
        <v>1129</v>
      </c>
      <c r="C3" s="167">
        <v>10.264569506318756</v>
      </c>
    </row>
    <row r="4" spans="1:3">
      <c r="A4" s="165" t="s">
        <v>132</v>
      </c>
      <c r="B4" s="166">
        <v>874</v>
      </c>
      <c r="C4" s="167">
        <v>7.9461769251750161</v>
      </c>
    </row>
    <row r="5" spans="1:3">
      <c r="A5" s="165" t="s">
        <v>89</v>
      </c>
      <c r="B5" s="166">
        <v>814</v>
      </c>
      <c r="C5" s="167">
        <v>7.4006727884353127</v>
      </c>
    </row>
    <row r="6" spans="1:3" ht="14.25" thickBot="1">
      <c r="A6" s="168" t="s">
        <v>130</v>
      </c>
      <c r="B6" s="169">
        <v>6872</v>
      </c>
      <c r="C6" s="170">
        <v>62.478407127920718</v>
      </c>
    </row>
    <row r="7" spans="1:3" ht="15" thickTop="1" thickBot="1">
      <c r="A7" s="177" t="s">
        <v>103</v>
      </c>
      <c r="B7" s="180">
        <v>9689</v>
      </c>
      <c r="C7" s="181">
        <v>88.089826347849808</v>
      </c>
    </row>
    <row r="8" spans="1:3" ht="14.25" thickTop="1">
      <c r="A8" s="171" t="s">
        <v>133</v>
      </c>
      <c r="B8" s="172">
        <v>514</v>
      </c>
      <c r="C8" s="173">
        <v>4.6731521047367943</v>
      </c>
    </row>
    <row r="9" spans="1:3">
      <c r="A9" s="165" t="s">
        <v>105</v>
      </c>
      <c r="B9" s="166">
        <v>331</v>
      </c>
      <c r="C9" s="167">
        <v>3.0093644876806982</v>
      </c>
    </row>
    <row r="10" spans="1:3">
      <c r="A10" s="165" t="s">
        <v>121</v>
      </c>
      <c r="B10" s="166">
        <v>111</v>
      </c>
      <c r="C10" s="167">
        <v>1.0091826529684518</v>
      </c>
    </row>
    <row r="11" spans="1:3" ht="14.25" thickBot="1">
      <c r="A11" s="165" t="s">
        <v>114</v>
      </c>
      <c r="B11" s="166">
        <v>354</v>
      </c>
      <c r="C11" s="167">
        <v>3.2184744067642512</v>
      </c>
    </row>
    <row r="12" spans="1:3" ht="15" thickTop="1" thickBot="1">
      <c r="A12" s="182" t="s">
        <v>126</v>
      </c>
      <c r="B12" s="183">
        <v>1310</v>
      </c>
      <c r="C12" s="181">
        <v>11.910173652150196</v>
      </c>
    </row>
    <row r="13" spans="1:3" ht="14.25" thickTop="1"/>
  </sheetData>
  <phoneticPr fontId="1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A7" sqref="A7"/>
    </sheetView>
  </sheetViews>
  <sheetFormatPr defaultRowHeight="13.5"/>
  <sheetData>
    <row r="1" spans="1:13" ht="14.25" thickTop="1">
      <c r="A1" s="184" t="s">
        <v>127</v>
      </c>
      <c r="B1" s="185" t="s">
        <v>27</v>
      </c>
      <c r="C1" s="186" t="s">
        <v>135</v>
      </c>
      <c r="D1" s="185" t="s">
        <v>28</v>
      </c>
      <c r="E1" s="186" t="s">
        <v>135</v>
      </c>
      <c r="F1" s="185" t="s">
        <v>29</v>
      </c>
      <c r="G1" s="186" t="s">
        <v>135</v>
      </c>
      <c r="H1" s="185" t="s">
        <v>30</v>
      </c>
      <c r="I1" s="186" t="s">
        <v>135</v>
      </c>
      <c r="J1" s="185" t="s">
        <v>31</v>
      </c>
      <c r="K1" s="186" t="s">
        <v>135</v>
      </c>
      <c r="L1" s="187" t="s">
        <v>32</v>
      </c>
      <c r="M1" s="188" t="s">
        <v>135</v>
      </c>
    </row>
    <row r="2" spans="1:13">
      <c r="A2" s="189" t="s">
        <v>87</v>
      </c>
      <c r="B2" s="190">
        <v>5514</v>
      </c>
      <c r="C2" s="191">
        <v>1</v>
      </c>
      <c r="D2" s="190">
        <v>7098</v>
      </c>
      <c r="E2" s="191">
        <v>1</v>
      </c>
      <c r="F2" s="190">
        <v>7844</v>
      </c>
      <c r="G2" s="191">
        <v>1</v>
      </c>
      <c r="H2" s="190">
        <v>8193</v>
      </c>
      <c r="I2" s="192">
        <v>1</v>
      </c>
      <c r="J2" s="190">
        <v>7901</v>
      </c>
      <c r="K2" s="192">
        <v>1</v>
      </c>
      <c r="L2" s="194">
        <v>7886</v>
      </c>
      <c r="M2" s="193">
        <v>1</v>
      </c>
    </row>
    <row r="3" spans="1:13">
      <c r="A3" s="189" t="s">
        <v>89</v>
      </c>
      <c r="B3" s="190">
        <v>3949</v>
      </c>
      <c r="C3" s="191">
        <v>3</v>
      </c>
      <c r="D3" s="190">
        <v>4884</v>
      </c>
      <c r="E3" s="191">
        <v>2</v>
      </c>
      <c r="F3" s="190">
        <v>4988</v>
      </c>
      <c r="G3" s="191">
        <v>2</v>
      </c>
      <c r="H3" s="190">
        <v>5083</v>
      </c>
      <c r="I3" s="192">
        <v>2</v>
      </c>
      <c r="J3" s="190">
        <v>4674</v>
      </c>
      <c r="K3" s="192">
        <v>2</v>
      </c>
      <c r="L3" s="194">
        <v>4560</v>
      </c>
      <c r="M3" s="193">
        <v>2</v>
      </c>
    </row>
    <row r="4" spans="1:13">
      <c r="A4" s="189" t="s">
        <v>94</v>
      </c>
      <c r="B4" s="190">
        <v>2620</v>
      </c>
      <c r="C4" s="191">
        <v>8</v>
      </c>
      <c r="D4" s="190">
        <v>3216</v>
      </c>
      <c r="E4" s="191">
        <v>7</v>
      </c>
      <c r="F4" s="190">
        <v>3900</v>
      </c>
      <c r="G4" s="191">
        <v>6</v>
      </c>
      <c r="H4" s="190">
        <v>4366</v>
      </c>
      <c r="I4" s="192">
        <v>4</v>
      </c>
      <c r="J4" s="190">
        <v>4627</v>
      </c>
      <c r="K4" s="192">
        <v>3</v>
      </c>
      <c r="L4" s="194">
        <v>4540</v>
      </c>
      <c r="M4" s="193">
        <v>3</v>
      </c>
    </row>
    <row r="5" spans="1:13">
      <c r="A5" s="195" t="s">
        <v>141</v>
      </c>
      <c r="B5" s="196">
        <v>3265</v>
      </c>
      <c r="C5" s="192">
        <v>4</v>
      </c>
      <c r="D5" s="196">
        <v>3659</v>
      </c>
      <c r="E5" s="192">
        <v>5</v>
      </c>
      <c r="F5" s="196">
        <v>3929</v>
      </c>
      <c r="G5" s="192">
        <v>5</v>
      </c>
      <c r="H5" s="196">
        <v>4154</v>
      </c>
      <c r="I5" s="192">
        <v>6</v>
      </c>
      <c r="J5" s="196">
        <v>3919</v>
      </c>
      <c r="K5" s="192">
        <v>6</v>
      </c>
      <c r="L5" s="194">
        <v>4302</v>
      </c>
      <c r="M5" s="193">
        <v>4</v>
      </c>
    </row>
    <row r="6" spans="1:13" ht="14.25" thickBot="1">
      <c r="A6" s="189" t="s">
        <v>96</v>
      </c>
      <c r="B6" s="197">
        <v>3220</v>
      </c>
      <c r="C6" s="198">
        <v>5</v>
      </c>
      <c r="D6" s="197">
        <v>3734</v>
      </c>
      <c r="E6" s="198">
        <v>4</v>
      </c>
      <c r="F6" s="197">
        <v>4104</v>
      </c>
      <c r="G6" s="198">
        <v>4</v>
      </c>
      <c r="H6" s="197">
        <v>4248</v>
      </c>
      <c r="I6" s="199">
        <v>5</v>
      </c>
      <c r="J6" s="197">
        <v>4142</v>
      </c>
      <c r="K6" s="199">
        <v>5</v>
      </c>
      <c r="L6" s="200">
        <v>4270</v>
      </c>
      <c r="M6" s="201">
        <v>5</v>
      </c>
    </row>
    <row r="7" spans="1:13" ht="14.25" thickTop="1"/>
  </sheetData>
  <phoneticPr fontId="1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selection activeCell="A5" sqref="A5"/>
    </sheetView>
  </sheetViews>
  <sheetFormatPr defaultRowHeight="13.5"/>
  <sheetData>
    <row r="1" spans="1:13" ht="23.25" thickTop="1">
      <c r="A1" s="202" t="s">
        <v>142</v>
      </c>
      <c r="B1" s="185" t="s">
        <v>48</v>
      </c>
      <c r="C1" s="186" t="s">
        <v>136</v>
      </c>
      <c r="D1" s="185" t="s">
        <v>143</v>
      </c>
      <c r="E1" s="186" t="s">
        <v>136</v>
      </c>
      <c r="F1" s="185" t="s">
        <v>144</v>
      </c>
      <c r="G1" s="186" t="s">
        <v>136</v>
      </c>
      <c r="H1" s="185" t="s">
        <v>145</v>
      </c>
      <c r="I1" s="186" t="s">
        <v>136</v>
      </c>
      <c r="J1" s="185" t="s">
        <v>38</v>
      </c>
      <c r="K1" s="203" t="s">
        <v>136</v>
      </c>
      <c r="L1" s="187" t="s">
        <v>82</v>
      </c>
      <c r="M1" s="188" t="s">
        <v>136</v>
      </c>
    </row>
    <row r="2" spans="1:13">
      <c r="A2" s="189" t="s">
        <v>106</v>
      </c>
      <c r="B2" s="190">
        <v>1154</v>
      </c>
      <c r="C2" s="192">
        <v>2</v>
      </c>
      <c r="D2" s="190">
        <v>1646</v>
      </c>
      <c r="E2" s="192">
        <v>1</v>
      </c>
      <c r="F2" s="190">
        <v>1922</v>
      </c>
      <c r="G2" s="192">
        <v>1</v>
      </c>
      <c r="H2" s="190">
        <v>2117</v>
      </c>
      <c r="I2" s="192">
        <v>1</v>
      </c>
      <c r="J2" s="190">
        <v>1890</v>
      </c>
      <c r="K2" s="204">
        <v>1</v>
      </c>
      <c r="L2" s="194">
        <v>2357</v>
      </c>
      <c r="M2" s="205">
        <v>1</v>
      </c>
    </row>
    <row r="3" spans="1:13">
      <c r="A3" s="189" t="s">
        <v>109</v>
      </c>
      <c r="B3" s="190">
        <v>1174</v>
      </c>
      <c r="C3" s="192">
        <v>1</v>
      </c>
      <c r="D3" s="190">
        <v>1485</v>
      </c>
      <c r="E3" s="192">
        <v>2</v>
      </c>
      <c r="F3" s="190">
        <v>1655</v>
      </c>
      <c r="G3" s="192">
        <v>2</v>
      </c>
      <c r="H3" s="190">
        <v>1955</v>
      </c>
      <c r="I3" s="192">
        <v>2</v>
      </c>
      <c r="J3" s="190">
        <v>1869</v>
      </c>
      <c r="K3" s="204">
        <v>2</v>
      </c>
      <c r="L3" s="194">
        <v>1952</v>
      </c>
      <c r="M3" s="205">
        <v>2</v>
      </c>
    </row>
    <row r="4" spans="1:13" ht="14.25" thickBot="1">
      <c r="A4" s="189" t="s">
        <v>112</v>
      </c>
      <c r="B4" s="197">
        <v>646</v>
      </c>
      <c r="C4" s="199">
        <v>3</v>
      </c>
      <c r="D4" s="197">
        <v>778</v>
      </c>
      <c r="E4" s="199">
        <v>3</v>
      </c>
      <c r="F4" s="197">
        <v>904</v>
      </c>
      <c r="G4" s="199">
        <v>3</v>
      </c>
      <c r="H4" s="197">
        <v>983</v>
      </c>
      <c r="I4" s="199">
        <v>3</v>
      </c>
      <c r="J4" s="197">
        <v>832</v>
      </c>
      <c r="K4" s="206">
        <v>3</v>
      </c>
      <c r="L4" s="200">
        <v>945</v>
      </c>
      <c r="M4" s="207">
        <v>3</v>
      </c>
    </row>
    <row r="5" spans="1:13" ht="14.25" thickTop="1"/>
  </sheetData>
  <phoneticPr fontId="1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A7" sqref="A7"/>
    </sheetView>
  </sheetViews>
  <sheetFormatPr defaultRowHeight="13.5"/>
  <sheetData>
    <row r="1" spans="1:13" ht="21" customHeight="1">
      <c r="A1" s="184" t="s">
        <v>128</v>
      </c>
      <c r="B1" s="210" t="s">
        <v>134</v>
      </c>
      <c r="C1" s="211" t="s">
        <v>136</v>
      </c>
      <c r="D1" s="210" t="s">
        <v>146</v>
      </c>
      <c r="E1" s="211" t="s">
        <v>136</v>
      </c>
      <c r="F1" s="210" t="s">
        <v>137</v>
      </c>
      <c r="G1" s="211" t="s">
        <v>136</v>
      </c>
      <c r="H1" s="210" t="s">
        <v>147</v>
      </c>
      <c r="I1" s="211" t="s">
        <v>136</v>
      </c>
      <c r="J1" s="210" t="s">
        <v>139</v>
      </c>
      <c r="K1" s="211" t="s">
        <v>136</v>
      </c>
      <c r="L1" s="212" t="s">
        <v>140</v>
      </c>
      <c r="M1" s="213" t="s">
        <v>136</v>
      </c>
    </row>
    <row r="2" spans="1:13">
      <c r="A2" s="214" t="s">
        <v>87</v>
      </c>
      <c r="B2" s="216">
        <v>1529</v>
      </c>
      <c r="C2" s="217">
        <v>2</v>
      </c>
      <c r="D2" s="226">
        <v>1600</v>
      </c>
      <c r="E2" s="218">
        <v>1</v>
      </c>
      <c r="F2" s="226">
        <v>1254</v>
      </c>
      <c r="G2" s="218">
        <v>1</v>
      </c>
      <c r="H2" s="226">
        <v>1256</v>
      </c>
      <c r="I2" s="218">
        <v>1</v>
      </c>
      <c r="J2" s="226">
        <v>1183</v>
      </c>
      <c r="K2" s="218">
        <v>1</v>
      </c>
      <c r="L2" s="227">
        <v>1129</v>
      </c>
      <c r="M2" s="219">
        <v>1</v>
      </c>
    </row>
    <row r="3" spans="1:13">
      <c r="A3" s="214" t="s">
        <v>92</v>
      </c>
      <c r="B3" s="216">
        <v>1031</v>
      </c>
      <c r="C3" s="217">
        <v>6</v>
      </c>
      <c r="D3" s="226">
        <v>1029</v>
      </c>
      <c r="E3" s="218">
        <v>5</v>
      </c>
      <c r="F3" s="226">
        <v>1056</v>
      </c>
      <c r="G3" s="218">
        <v>4</v>
      </c>
      <c r="H3" s="226">
        <v>905</v>
      </c>
      <c r="I3" s="218">
        <v>3</v>
      </c>
      <c r="J3" s="226">
        <v>797</v>
      </c>
      <c r="K3" s="218">
        <v>3</v>
      </c>
      <c r="L3" s="227">
        <v>874</v>
      </c>
      <c r="M3" s="219">
        <v>2</v>
      </c>
    </row>
    <row r="4" spans="1:13">
      <c r="A4" s="214" t="s">
        <v>89</v>
      </c>
      <c r="B4" s="216">
        <v>1200</v>
      </c>
      <c r="C4" s="217">
        <v>4</v>
      </c>
      <c r="D4" s="216">
        <v>1245</v>
      </c>
      <c r="E4" s="217">
        <v>4</v>
      </c>
      <c r="F4" s="216">
        <v>1185</v>
      </c>
      <c r="G4" s="217">
        <v>2</v>
      </c>
      <c r="H4" s="216">
        <v>1053</v>
      </c>
      <c r="I4" s="218">
        <v>2</v>
      </c>
      <c r="J4" s="216">
        <v>905</v>
      </c>
      <c r="K4" s="218">
        <v>2</v>
      </c>
      <c r="L4" s="220">
        <v>814</v>
      </c>
      <c r="M4" s="219">
        <v>3</v>
      </c>
    </row>
    <row r="5" spans="1:13">
      <c r="A5" s="214" t="s">
        <v>104</v>
      </c>
      <c r="B5" s="216">
        <v>1512</v>
      </c>
      <c r="C5" s="217">
        <v>3</v>
      </c>
      <c r="D5" s="216">
        <v>1386</v>
      </c>
      <c r="E5" s="217">
        <v>3</v>
      </c>
      <c r="F5" s="216">
        <v>1080</v>
      </c>
      <c r="G5" s="217">
        <v>3</v>
      </c>
      <c r="H5" s="216">
        <v>827</v>
      </c>
      <c r="I5" s="218">
        <v>4</v>
      </c>
      <c r="J5" s="216">
        <v>664</v>
      </c>
      <c r="K5" s="218">
        <v>5</v>
      </c>
      <c r="L5" s="220">
        <v>735</v>
      </c>
      <c r="M5" s="219">
        <v>4</v>
      </c>
    </row>
    <row r="6" spans="1:13" ht="14.25" thickBot="1">
      <c r="A6" s="214" t="s">
        <v>148</v>
      </c>
      <c r="B6" s="221">
        <v>710</v>
      </c>
      <c r="C6" s="222">
        <v>8</v>
      </c>
      <c r="D6" s="221">
        <v>688</v>
      </c>
      <c r="E6" s="222">
        <v>9</v>
      </c>
      <c r="F6" s="221">
        <v>718</v>
      </c>
      <c r="G6" s="222">
        <v>8</v>
      </c>
      <c r="H6" s="221">
        <v>813</v>
      </c>
      <c r="I6" s="223">
        <v>5</v>
      </c>
      <c r="J6" s="221">
        <v>652</v>
      </c>
      <c r="K6" s="223">
        <v>6</v>
      </c>
      <c r="L6" s="224">
        <v>696</v>
      </c>
      <c r="M6" s="225">
        <v>5</v>
      </c>
    </row>
  </sheetData>
  <phoneticPr fontId="1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selection activeCell="A6" sqref="A6"/>
    </sheetView>
  </sheetViews>
  <sheetFormatPr defaultRowHeight="13.5"/>
  <sheetData>
    <row r="1" spans="1:13" ht="23.25" thickTop="1">
      <c r="A1" s="228" t="s">
        <v>142</v>
      </c>
      <c r="B1" s="208" t="s">
        <v>27</v>
      </c>
      <c r="C1" s="229" t="s">
        <v>136</v>
      </c>
      <c r="D1" s="208" t="s">
        <v>28</v>
      </c>
      <c r="E1" s="229" t="s">
        <v>136</v>
      </c>
      <c r="F1" s="208" t="s">
        <v>29</v>
      </c>
      <c r="G1" s="229" t="s">
        <v>136</v>
      </c>
      <c r="H1" s="208" t="s">
        <v>30</v>
      </c>
      <c r="I1" s="209" t="s">
        <v>136</v>
      </c>
      <c r="J1" s="230" t="s">
        <v>31</v>
      </c>
      <c r="K1" s="231" t="s">
        <v>136</v>
      </c>
      <c r="L1" s="232" t="s">
        <v>140</v>
      </c>
      <c r="M1" s="233" t="s">
        <v>136</v>
      </c>
    </row>
    <row r="2" spans="1:13">
      <c r="A2" s="214" t="s">
        <v>109</v>
      </c>
      <c r="B2" s="215">
        <v>838</v>
      </c>
      <c r="C2" s="234">
        <v>1</v>
      </c>
      <c r="D2" s="215">
        <v>1011</v>
      </c>
      <c r="E2" s="234">
        <v>1</v>
      </c>
      <c r="F2" s="235">
        <v>777</v>
      </c>
      <c r="G2" s="234">
        <v>1</v>
      </c>
      <c r="H2" s="215">
        <v>638</v>
      </c>
      <c r="I2" s="234">
        <v>1</v>
      </c>
      <c r="J2" s="236">
        <v>528</v>
      </c>
      <c r="K2" s="237">
        <v>1</v>
      </c>
      <c r="L2" s="238">
        <v>514</v>
      </c>
      <c r="M2" s="237">
        <v>1</v>
      </c>
    </row>
    <row r="3" spans="1:13">
      <c r="A3" s="214" t="s">
        <v>106</v>
      </c>
      <c r="B3" s="215">
        <v>296</v>
      </c>
      <c r="C3" s="234">
        <v>2</v>
      </c>
      <c r="D3" s="215">
        <v>525</v>
      </c>
      <c r="E3" s="234">
        <v>2</v>
      </c>
      <c r="F3" s="235">
        <v>411</v>
      </c>
      <c r="G3" s="234">
        <v>2</v>
      </c>
      <c r="H3" s="215">
        <v>387</v>
      </c>
      <c r="I3" s="234">
        <v>2</v>
      </c>
      <c r="J3" s="236">
        <v>267</v>
      </c>
      <c r="K3" s="237">
        <v>2</v>
      </c>
      <c r="L3" s="238">
        <v>331</v>
      </c>
      <c r="M3" s="237">
        <v>2</v>
      </c>
    </row>
    <row r="4" spans="1:13" ht="14.25" thickBot="1">
      <c r="A4" s="214" t="s">
        <v>122</v>
      </c>
      <c r="B4" s="239">
        <v>16</v>
      </c>
      <c r="C4" s="240">
        <v>6</v>
      </c>
      <c r="D4" s="239">
        <v>66</v>
      </c>
      <c r="E4" s="240">
        <v>6</v>
      </c>
      <c r="F4" s="241">
        <v>68</v>
      </c>
      <c r="G4" s="240">
        <v>5</v>
      </c>
      <c r="H4" s="239">
        <v>91</v>
      </c>
      <c r="I4" s="240">
        <v>4</v>
      </c>
      <c r="J4" s="242">
        <v>89</v>
      </c>
      <c r="K4" s="243">
        <v>3</v>
      </c>
      <c r="L4" s="244">
        <v>111</v>
      </c>
      <c r="M4" s="243">
        <v>3</v>
      </c>
    </row>
    <row r="5" spans="1:13" ht="23.25" thickTop="1">
      <c r="A5" s="245" t="s">
        <v>149</v>
      </c>
      <c r="B5" s="235">
        <v>95</v>
      </c>
      <c r="C5" s="246">
        <v>3</v>
      </c>
      <c r="D5" s="235">
        <v>152</v>
      </c>
      <c r="E5" s="246">
        <v>3</v>
      </c>
      <c r="F5" s="235">
        <v>106</v>
      </c>
      <c r="G5" s="246">
        <v>3</v>
      </c>
      <c r="H5" s="235">
        <v>91</v>
      </c>
      <c r="I5" s="247">
        <v>4</v>
      </c>
      <c r="J5" s="248">
        <v>50</v>
      </c>
      <c r="K5" s="249">
        <v>5</v>
      </c>
      <c r="L5" s="235">
        <v>51</v>
      </c>
      <c r="M5" s="250">
        <v>5</v>
      </c>
    </row>
  </sheetData>
  <phoneticPr fontId="1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20" sqref="A20"/>
    </sheetView>
  </sheetViews>
  <sheetFormatPr defaultRowHeight="13.5"/>
  <cols>
    <col min="4" max="4" width="13.875" bestFit="1" customWidth="1"/>
  </cols>
  <sheetData>
    <row r="1" spans="1:6" ht="14.25" thickBot="1">
      <c r="A1" s="251" t="s">
        <v>150</v>
      </c>
      <c r="B1" s="252" t="s">
        <v>151</v>
      </c>
      <c r="C1" s="253" t="s">
        <v>152</v>
      </c>
      <c r="D1" s="251" t="s">
        <v>153</v>
      </c>
      <c r="E1" s="252" t="s">
        <v>151</v>
      </c>
      <c r="F1" s="254" t="s">
        <v>152</v>
      </c>
    </row>
    <row r="2" spans="1:6" ht="14.25" thickTop="1">
      <c r="A2" s="255" t="s">
        <v>52</v>
      </c>
      <c r="B2" s="256">
        <v>56949</v>
      </c>
      <c r="C2" s="257">
        <v>100</v>
      </c>
      <c r="D2" s="258" t="s">
        <v>120</v>
      </c>
      <c r="E2" s="259">
        <v>309</v>
      </c>
      <c r="F2" s="260">
        <v>0.54259073908233679</v>
      </c>
    </row>
    <row r="3" spans="1:6">
      <c r="A3" s="258" t="s">
        <v>110</v>
      </c>
      <c r="B3" s="259">
        <v>10279</v>
      </c>
      <c r="C3" s="261">
        <v>18.049482870638641</v>
      </c>
      <c r="D3" s="262" t="s">
        <v>86</v>
      </c>
      <c r="E3" s="263">
        <v>270</v>
      </c>
      <c r="F3" s="264">
        <v>0.47410841279039134</v>
      </c>
    </row>
    <row r="4" spans="1:6">
      <c r="A4" s="258" t="s">
        <v>87</v>
      </c>
      <c r="B4" s="259">
        <v>7159</v>
      </c>
      <c r="C4" s="261">
        <v>12.570896767283008</v>
      </c>
      <c r="D4" s="258" t="s">
        <v>95</v>
      </c>
      <c r="E4" s="259">
        <v>265</v>
      </c>
      <c r="F4" s="265">
        <v>0.46532862736834713</v>
      </c>
    </row>
    <row r="5" spans="1:6">
      <c r="A5" s="258" t="s">
        <v>94</v>
      </c>
      <c r="B5" s="259">
        <v>3487</v>
      </c>
      <c r="C5" s="261">
        <v>6.1230223533336847</v>
      </c>
      <c r="D5" s="258" t="s">
        <v>155</v>
      </c>
      <c r="E5" s="259">
        <v>176</v>
      </c>
      <c r="F5" s="265">
        <v>0.30904844685595884</v>
      </c>
    </row>
    <row r="6" spans="1:6">
      <c r="A6" s="258" t="s">
        <v>100</v>
      </c>
      <c r="B6" s="259">
        <v>3214</v>
      </c>
      <c r="C6" s="261">
        <v>5.6436460692900665</v>
      </c>
      <c r="D6" s="258" t="s">
        <v>93</v>
      </c>
      <c r="E6" s="259">
        <v>119</v>
      </c>
      <c r="F6" s="265">
        <v>0.20895889304465401</v>
      </c>
    </row>
    <row r="7" spans="1:6">
      <c r="A7" s="258" t="s">
        <v>104</v>
      </c>
      <c r="B7" s="259">
        <v>3016</v>
      </c>
      <c r="C7" s="261">
        <v>5.2959665665771132</v>
      </c>
      <c r="D7" s="258" t="s">
        <v>97</v>
      </c>
      <c r="E7" s="259">
        <v>80</v>
      </c>
      <c r="F7" s="265">
        <v>0.14047656675270856</v>
      </c>
    </row>
    <row r="8" spans="1:6">
      <c r="A8" s="258" t="s">
        <v>132</v>
      </c>
      <c r="B8" s="259">
        <v>2805</v>
      </c>
      <c r="C8" s="261">
        <v>4.9254596217668443</v>
      </c>
      <c r="D8" s="258" t="s">
        <v>99</v>
      </c>
      <c r="E8" s="259">
        <v>79</v>
      </c>
      <c r="F8" s="265">
        <v>0.13872060966829972</v>
      </c>
    </row>
    <row r="9" spans="1:6" ht="14.25" thickBot="1">
      <c r="A9" s="258" t="s">
        <v>98</v>
      </c>
      <c r="B9" s="259">
        <v>2617</v>
      </c>
      <c r="C9" s="261">
        <v>4.5953396898979788</v>
      </c>
      <c r="D9" s="266" t="s">
        <v>101</v>
      </c>
      <c r="E9" s="267">
        <v>0</v>
      </c>
      <c r="F9" s="268">
        <v>0</v>
      </c>
    </row>
    <row r="10" spans="1:6" ht="15" thickTop="1" thickBot="1">
      <c r="A10" s="258" t="s">
        <v>89</v>
      </c>
      <c r="B10" s="259">
        <v>2615</v>
      </c>
      <c r="C10" s="261">
        <v>4.5918277757291612</v>
      </c>
      <c r="D10" s="269" t="s">
        <v>103</v>
      </c>
      <c r="E10" s="270">
        <v>47858</v>
      </c>
      <c r="F10" s="271">
        <v>84.036594145639071</v>
      </c>
    </row>
    <row r="11" spans="1:6" ht="14.25" thickTop="1">
      <c r="A11" s="258" t="s">
        <v>102</v>
      </c>
      <c r="B11" s="259">
        <v>2498</v>
      </c>
      <c r="C11" s="261">
        <v>4.3863807968533255</v>
      </c>
      <c r="D11" s="262" t="s">
        <v>111</v>
      </c>
      <c r="E11" s="263">
        <v>4036</v>
      </c>
      <c r="F11" s="264">
        <v>7.0870427926741471</v>
      </c>
    </row>
    <row r="12" spans="1:6">
      <c r="A12" s="258" t="s">
        <v>96</v>
      </c>
      <c r="B12" s="259">
        <v>2324</v>
      </c>
      <c r="C12" s="261">
        <v>4.0808442641661831</v>
      </c>
      <c r="D12" s="258" t="s">
        <v>105</v>
      </c>
      <c r="E12" s="259">
        <v>2058</v>
      </c>
      <c r="F12" s="265">
        <v>3.6137596797134277</v>
      </c>
    </row>
    <row r="13" spans="1:6">
      <c r="A13" s="258" t="s">
        <v>107</v>
      </c>
      <c r="B13" s="259">
        <v>2197</v>
      </c>
      <c r="C13" s="261">
        <v>3.857837714446259</v>
      </c>
      <c r="D13" s="258" t="s">
        <v>133</v>
      </c>
      <c r="E13" s="259">
        <v>917</v>
      </c>
      <c r="F13" s="265">
        <v>1.6102126464029218</v>
      </c>
    </row>
    <row r="14" spans="1:6">
      <c r="A14" s="258" t="s">
        <v>125</v>
      </c>
      <c r="B14" s="259">
        <v>1079</v>
      </c>
      <c r="C14" s="261">
        <v>1.8946776940771566</v>
      </c>
      <c r="D14" s="258" t="s">
        <v>114</v>
      </c>
      <c r="E14" s="259">
        <v>596</v>
      </c>
      <c r="F14" s="265">
        <v>1.0465504223076789</v>
      </c>
    </row>
    <row r="15" spans="1:6">
      <c r="A15" s="258" t="s">
        <v>117</v>
      </c>
      <c r="B15" s="259">
        <v>877</v>
      </c>
      <c r="C15" s="261">
        <v>1.5399743630265676</v>
      </c>
      <c r="D15" s="258" t="s">
        <v>118</v>
      </c>
      <c r="E15" s="259">
        <v>446</v>
      </c>
      <c r="F15" s="265">
        <v>0.78315685964635029</v>
      </c>
    </row>
    <row r="16" spans="1:6">
      <c r="A16" s="258" t="s">
        <v>115</v>
      </c>
      <c r="B16" s="259">
        <v>688</v>
      </c>
      <c r="C16" s="261">
        <v>1.2080984740732936</v>
      </c>
      <c r="D16" s="258" t="s">
        <v>116</v>
      </c>
      <c r="E16" s="259">
        <v>441</v>
      </c>
      <c r="F16" s="265">
        <v>0.77437707422430591</v>
      </c>
    </row>
    <row r="17" spans="1:6">
      <c r="A17" s="258" t="s">
        <v>123</v>
      </c>
      <c r="B17" s="259">
        <v>661</v>
      </c>
      <c r="C17" s="261">
        <v>1.1606876327942546</v>
      </c>
      <c r="D17" s="258" t="s">
        <v>121</v>
      </c>
      <c r="E17" s="259">
        <v>342</v>
      </c>
      <c r="F17" s="265">
        <v>0.60053732286782913</v>
      </c>
    </row>
    <row r="18" spans="1:6" ht="14.25" thickBot="1">
      <c r="A18" s="258" t="s">
        <v>113</v>
      </c>
      <c r="B18" s="259">
        <v>591</v>
      </c>
      <c r="C18" s="261">
        <v>1.0377706368856345</v>
      </c>
      <c r="D18" s="272" t="s">
        <v>154</v>
      </c>
      <c r="E18" s="273">
        <v>255</v>
      </c>
      <c r="F18" s="274">
        <v>0.44776905652425858</v>
      </c>
    </row>
    <row r="19" spans="1:6" ht="15" thickTop="1" thickBot="1">
      <c r="A19" s="275" t="s">
        <v>90</v>
      </c>
      <c r="B19" s="276">
        <v>453</v>
      </c>
      <c r="C19" s="277">
        <v>0.79544855923721225</v>
      </c>
      <c r="D19" s="278" t="s">
        <v>126</v>
      </c>
      <c r="E19" s="279">
        <v>9091</v>
      </c>
      <c r="F19" s="280">
        <v>15.963405854360918</v>
      </c>
    </row>
  </sheetData>
  <phoneticPr fontId="1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A13" sqref="A13"/>
    </sheetView>
  </sheetViews>
  <sheetFormatPr defaultRowHeight="13.5"/>
  <cols>
    <col min="1" max="1" width="13.875" bestFit="1" customWidth="1"/>
  </cols>
  <sheetData>
    <row r="1" spans="1:3" ht="14.25" thickBot="1">
      <c r="A1" s="174" t="s">
        <v>127</v>
      </c>
      <c r="B1" s="175" t="s">
        <v>129</v>
      </c>
      <c r="C1" s="151" t="s">
        <v>85</v>
      </c>
    </row>
    <row r="2" spans="1:3" ht="15" thickTop="1" thickBot="1">
      <c r="A2" s="177" t="s">
        <v>52</v>
      </c>
      <c r="B2" s="178">
        <v>51861</v>
      </c>
      <c r="C2" s="179">
        <v>100</v>
      </c>
    </row>
    <row r="3" spans="1:3" ht="14.25" thickTop="1">
      <c r="A3" s="165" t="s">
        <v>110</v>
      </c>
      <c r="B3" s="166">
        <v>10276</v>
      </c>
      <c r="C3" s="167">
        <v>19.814504155338309</v>
      </c>
    </row>
    <row r="4" spans="1:3">
      <c r="A4" s="165" t="s">
        <v>87</v>
      </c>
      <c r="B4" s="166">
        <v>6848</v>
      </c>
      <c r="C4" s="167">
        <v>13.204527486936232</v>
      </c>
    </row>
    <row r="5" spans="1:3">
      <c r="A5" s="165" t="s">
        <v>94</v>
      </c>
      <c r="B5" s="166">
        <v>3251</v>
      </c>
      <c r="C5" s="167">
        <v>6.2686797400744299</v>
      </c>
    </row>
    <row r="6" spans="1:3" ht="14.25" thickBot="1">
      <c r="A6" s="168" t="s">
        <v>130</v>
      </c>
      <c r="B6" s="169">
        <v>24503</v>
      </c>
      <c r="C6" s="170">
        <v>47.247449914193709</v>
      </c>
    </row>
    <row r="7" spans="1:3" ht="15" thickTop="1" thickBot="1">
      <c r="A7" s="177" t="s">
        <v>103</v>
      </c>
      <c r="B7" s="180">
        <v>44878</v>
      </c>
      <c r="C7" s="181">
        <v>86.535161296542682</v>
      </c>
    </row>
    <row r="8" spans="1:3" ht="14.25" thickTop="1">
      <c r="A8" s="171" t="s">
        <v>111</v>
      </c>
      <c r="B8" s="172">
        <v>3065</v>
      </c>
      <c r="C8" s="173">
        <v>5.9100287306453785</v>
      </c>
    </row>
    <row r="9" spans="1:3">
      <c r="A9" s="165" t="s">
        <v>105</v>
      </c>
      <c r="B9" s="166">
        <v>1475</v>
      </c>
      <c r="C9" s="167">
        <v>2.8441410693970419</v>
      </c>
    </row>
    <row r="10" spans="1:3">
      <c r="A10" s="165" t="s">
        <v>108</v>
      </c>
      <c r="B10" s="166">
        <v>870</v>
      </c>
      <c r="C10" s="167">
        <v>1.6775611731358824</v>
      </c>
    </row>
    <row r="11" spans="1:3" ht="14.25" thickBot="1">
      <c r="A11" s="165" t="s">
        <v>114</v>
      </c>
      <c r="B11" s="166">
        <v>1573</v>
      </c>
      <c r="C11" s="167">
        <v>3.0331077302790153</v>
      </c>
    </row>
    <row r="12" spans="1:3" ht="15" thickTop="1" thickBot="1">
      <c r="A12" s="182" t="s">
        <v>126</v>
      </c>
      <c r="B12" s="183">
        <v>6983</v>
      </c>
      <c r="C12" s="181">
        <v>13.464838703457319</v>
      </c>
    </row>
    <row r="13" spans="1:3" ht="14.25" thickTop="1"/>
  </sheetData>
  <phoneticPr fontId="1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RowHeight="13.5"/>
  <cols>
    <col min="1" max="1" width="13.875" bestFit="1" customWidth="1"/>
  </cols>
  <sheetData>
    <row r="1" spans="1:3" ht="14.25" thickBot="1">
      <c r="A1" s="174" t="s">
        <v>127</v>
      </c>
      <c r="B1" s="175" t="s">
        <v>131</v>
      </c>
      <c r="C1" s="151" t="s">
        <v>85</v>
      </c>
    </row>
    <row r="2" spans="1:3" ht="15" thickTop="1" thickBot="1">
      <c r="A2" s="177" t="s">
        <v>52</v>
      </c>
      <c r="B2" s="178">
        <v>5088</v>
      </c>
      <c r="C2" s="283">
        <v>100</v>
      </c>
    </row>
    <row r="3" spans="1:3" ht="14.25" thickTop="1">
      <c r="A3" s="165" t="s">
        <v>104</v>
      </c>
      <c r="B3" s="166">
        <v>687</v>
      </c>
      <c r="C3" s="281">
        <v>13.502358490566039</v>
      </c>
    </row>
    <row r="4" spans="1:3">
      <c r="A4" s="165" t="s">
        <v>107</v>
      </c>
      <c r="B4" s="166">
        <v>328</v>
      </c>
      <c r="C4" s="281">
        <v>6.4465408805031448</v>
      </c>
    </row>
    <row r="5" spans="1:3">
      <c r="A5" s="165" t="s">
        <v>132</v>
      </c>
      <c r="B5" s="166">
        <v>320</v>
      </c>
      <c r="C5" s="281">
        <v>6.2893081761006293</v>
      </c>
    </row>
    <row r="6" spans="1:3" ht="14.25" thickBot="1">
      <c r="A6" s="168" t="s">
        <v>130</v>
      </c>
      <c r="B6" s="169">
        <v>1645</v>
      </c>
      <c r="C6" s="281">
        <v>32.330974842767297</v>
      </c>
    </row>
    <row r="7" spans="1:3" ht="15" thickTop="1" thickBot="1">
      <c r="A7" s="177" t="s">
        <v>103</v>
      </c>
      <c r="B7" s="180">
        <v>2980</v>
      </c>
      <c r="C7" s="284">
        <v>58.569182389937104</v>
      </c>
    </row>
    <row r="8" spans="1:3" ht="14.25" thickTop="1">
      <c r="A8" s="171" t="s">
        <v>111</v>
      </c>
      <c r="B8" s="172">
        <v>971</v>
      </c>
      <c r="C8" s="282">
        <v>19.084119496855344</v>
      </c>
    </row>
    <row r="9" spans="1:3">
      <c r="A9" s="165" t="s">
        <v>105</v>
      </c>
      <c r="B9" s="166">
        <v>583</v>
      </c>
      <c r="C9" s="282">
        <v>11.458333333333332</v>
      </c>
    </row>
    <row r="10" spans="1:3">
      <c r="A10" s="165" t="s">
        <v>118</v>
      </c>
      <c r="B10" s="166">
        <v>128</v>
      </c>
      <c r="C10" s="282">
        <v>2.5157232704402519</v>
      </c>
    </row>
    <row r="11" spans="1:3" ht="14.25" thickBot="1">
      <c r="A11" s="165" t="s">
        <v>114</v>
      </c>
      <c r="B11" s="166">
        <v>426</v>
      </c>
      <c r="C11" s="282">
        <v>8.3726415094339615</v>
      </c>
    </row>
    <row r="12" spans="1:3" ht="15" thickTop="1" thickBot="1">
      <c r="A12" s="182" t="s">
        <v>126</v>
      </c>
      <c r="B12" s="183">
        <v>2108</v>
      </c>
      <c r="C12" s="284">
        <v>41.430817610062896</v>
      </c>
    </row>
    <row r="13" spans="1:3" ht="14.25" thickTop="1"/>
  </sheetData>
  <phoneticPr fontId="1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A7" sqref="A7"/>
    </sheetView>
  </sheetViews>
  <sheetFormatPr defaultRowHeight="13.5"/>
  <sheetData>
    <row r="1" spans="1:13" ht="14.25" thickTop="1">
      <c r="A1" s="184" t="s">
        <v>128</v>
      </c>
      <c r="B1" s="185" t="s">
        <v>156</v>
      </c>
      <c r="C1" s="186" t="s">
        <v>136</v>
      </c>
      <c r="D1" s="185" t="s">
        <v>157</v>
      </c>
      <c r="E1" s="186" t="s">
        <v>136</v>
      </c>
      <c r="F1" s="185" t="s">
        <v>158</v>
      </c>
      <c r="G1" s="186" t="s">
        <v>136</v>
      </c>
      <c r="H1" s="185" t="s">
        <v>159</v>
      </c>
      <c r="I1" s="186" t="s">
        <v>136</v>
      </c>
      <c r="J1" s="185" t="s">
        <v>160</v>
      </c>
      <c r="K1" s="186" t="s">
        <v>136</v>
      </c>
      <c r="L1" s="285" t="s">
        <v>161</v>
      </c>
      <c r="M1" s="186" t="s">
        <v>136</v>
      </c>
    </row>
    <row r="2" spans="1:13">
      <c r="A2" s="189" t="s">
        <v>110</v>
      </c>
      <c r="B2" s="190">
        <v>3850</v>
      </c>
      <c r="C2" s="191">
        <v>2</v>
      </c>
      <c r="D2" s="190">
        <v>5461</v>
      </c>
      <c r="E2" s="191">
        <v>1</v>
      </c>
      <c r="F2" s="190">
        <v>7270</v>
      </c>
      <c r="G2" s="191">
        <v>1</v>
      </c>
      <c r="H2" s="190">
        <v>8926</v>
      </c>
      <c r="I2" s="192">
        <v>1</v>
      </c>
      <c r="J2" s="190">
        <v>9529</v>
      </c>
      <c r="K2" s="192">
        <v>1</v>
      </c>
      <c r="L2" s="194">
        <v>10276</v>
      </c>
      <c r="M2" s="192">
        <v>1</v>
      </c>
    </row>
    <row r="3" spans="1:13">
      <c r="A3" s="189" t="s">
        <v>87</v>
      </c>
      <c r="B3" s="190">
        <v>4828</v>
      </c>
      <c r="C3" s="191">
        <v>1</v>
      </c>
      <c r="D3" s="190">
        <v>5390</v>
      </c>
      <c r="E3" s="191">
        <v>2</v>
      </c>
      <c r="F3" s="190">
        <v>5913</v>
      </c>
      <c r="G3" s="191">
        <v>2</v>
      </c>
      <c r="H3" s="190">
        <v>6140</v>
      </c>
      <c r="I3" s="192">
        <v>2</v>
      </c>
      <c r="J3" s="190">
        <v>6337</v>
      </c>
      <c r="K3" s="192">
        <v>2</v>
      </c>
      <c r="L3" s="194">
        <v>6848</v>
      </c>
      <c r="M3" s="192">
        <v>2</v>
      </c>
    </row>
    <row r="4" spans="1:13">
      <c r="A4" s="189" t="s">
        <v>94</v>
      </c>
      <c r="B4" s="190">
        <v>2217</v>
      </c>
      <c r="C4" s="191">
        <v>4</v>
      </c>
      <c r="D4" s="190">
        <v>2480</v>
      </c>
      <c r="E4" s="191">
        <v>4</v>
      </c>
      <c r="F4" s="190">
        <v>2591</v>
      </c>
      <c r="G4" s="191">
        <v>3</v>
      </c>
      <c r="H4" s="190">
        <v>3202</v>
      </c>
      <c r="I4" s="192">
        <v>3</v>
      </c>
      <c r="J4" s="190">
        <v>3046</v>
      </c>
      <c r="K4" s="192">
        <v>3</v>
      </c>
      <c r="L4" s="194">
        <v>3251</v>
      </c>
      <c r="M4" s="192">
        <v>3</v>
      </c>
    </row>
    <row r="5" spans="1:13">
      <c r="A5" s="189" t="s">
        <v>100</v>
      </c>
      <c r="B5" s="190">
        <v>2941</v>
      </c>
      <c r="C5" s="191">
        <v>3</v>
      </c>
      <c r="D5" s="190">
        <v>2760</v>
      </c>
      <c r="E5" s="191">
        <v>3</v>
      </c>
      <c r="F5" s="190">
        <v>2523</v>
      </c>
      <c r="G5" s="191">
        <v>4</v>
      </c>
      <c r="H5" s="190">
        <v>3144</v>
      </c>
      <c r="I5" s="192">
        <v>4</v>
      </c>
      <c r="J5" s="190">
        <v>3029</v>
      </c>
      <c r="K5" s="192">
        <v>4</v>
      </c>
      <c r="L5" s="194">
        <v>3151</v>
      </c>
      <c r="M5" s="192">
        <v>4</v>
      </c>
    </row>
    <row r="6" spans="1:13" ht="14.25" thickBot="1">
      <c r="A6" s="189" t="s">
        <v>162</v>
      </c>
      <c r="B6" s="200">
        <v>1781</v>
      </c>
      <c r="C6" s="286">
        <v>7</v>
      </c>
      <c r="D6" s="200">
        <v>1961</v>
      </c>
      <c r="E6" s="286">
        <v>7</v>
      </c>
      <c r="F6" s="200">
        <v>2300</v>
      </c>
      <c r="G6" s="286">
        <v>6</v>
      </c>
      <c r="H6" s="200">
        <v>2371</v>
      </c>
      <c r="I6" s="286">
        <v>6</v>
      </c>
      <c r="J6" s="200">
        <v>2447</v>
      </c>
      <c r="K6" s="286">
        <v>6</v>
      </c>
      <c r="L6" s="200">
        <v>2549</v>
      </c>
      <c r="M6" s="199">
        <v>5</v>
      </c>
    </row>
    <row r="7" spans="1:13" ht="14.25" thickTop="1"/>
  </sheetData>
  <phoneticPr fontId="1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G7" sqref="G7"/>
    </sheetView>
  </sheetViews>
  <sheetFormatPr defaultRowHeight="13.5"/>
  <cols>
    <col min="1" max="1" width="12.75" customWidth="1"/>
  </cols>
  <sheetData>
    <row r="1" spans="1:5" ht="34.5" thickBot="1">
      <c r="A1" s="46" t="s">
        <v>0</v>
      </c>
      <c r="B1" s="47" t="s">
        <v>17</v>
      </c>
      <c r="C1" s="48" t="s">
        <v>18</v>
      </c>
      <c r="D1" s="48" t="s">
        <v>19</v>
      </c>
      <c r="E1" s="49" t="s">
        <v>20</v>
      </c>
    </row>
    <row r="2" spans="1:5" ht="27" customHeight="1" thickTop="1">
      <c r="A2" s="45" t="s">
        <v>21</v>
      </c>
      <c r="B2" s="41">
        <v>13202</v>
      </c>
      <c r="C2" s="38">
        <v>8956</v>
      </c>
      <c r="D2" s="39">
        <v>25.7</v>
      </c>
      <c r="E2" s="40">
        <v>32.700000000000003</v>
      </c>
    </row>
    <row r="3" spans="1:5" ht="27" customHeight="1">
      <c r="A3" s="42" t="s">
        <v>22</v>
      </c>
      <c r="B3" s="36">
        <v>11260</v>
      </c>
      <c r="C3" s="34">
        <v>5353</v>
      </c>
      <c r="D3" s="35">
        <v>17.399999999999999</v>
      </c>
      <c r="E3" s="37">
        <v>14.7</v>
      </c>
    </row>
    <row r="4" spans="1:5" ht="27" customHeight="1">
      <c r="A4" s="43" t="s">
        <v>23</v>
      </c>
      <c r="B4" s="36">
        <v>2778</v>
      </c>
      <c r="C4" s="34">
        <v>3675</v>
      </c>
      <c r="D4" s="35">
        <v>3.6</v>
      </c>
      <c r="E4" s="37">
        <v>8.8000000000000007</v>
      </c>
    </row>
    <row r="5" spans="1:5" ht="27" customHeight="1">
      <c r="A5" s="43" t="s">
        <v>24</v>
      </c>
      <c r="B5" s="36">
        <v>2393</v>
      </c>
      <c r="C5" s="34">
        <v>4873</v>
      </c>
      <c r="D5" s="35">
        <v>3</v>
      </c>
      <c r="E5" s="37">
        <v>10.7</v>
      </c>
    </row>
    <row r="6" spans="1:5" ht="27" customHeight="1">
      <c r="A6" s="43" t="s">
        <v>25</v>
      </c>
      <c r="B6" s="36">
        <v>-5279</v>
      </c>
      <c r="C6" s="34">
        <v>8930</v>
      </c>
      <c r="D6" s="35">
        <v>-6.5</v>
      </c>
      <c r="E6" s="37">
        <v>17.7</v>
      </c>
    </row>
    <row r="7" spans="1:5" ht="27" customHeight="1" thickBot="1">
      <c r="A7" s="44" t="s">
        <v>26</v>
      </c>
      <c r="B7" s="50">
        <v>614</v>
      </c>
      <c r="C7" s="51">
        <v>-2114</v>
      </c>
      <c r="D7" s="52">
        <v>0.8</v>
      </c>
      <c r="E7" s="53">
        <v>-3.7</v>
      </c>
    </row>
  </sheetData>
  <phoneticPr fontId="10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selection activeCell="A5" sqref="A5"/>
    </sheetView>
  </sheetViews>
  <sheetFormatPr defaultRowHeight="13.5"/>
  <sheetData>
    <row r="1" spans="1:13" ht="23.25" thickTop="1">
      <c r="A1" s="228" t="s">
        <v>142</v>
      </c>
      <c r="B1" s="185" t="s">
        <v>163</v>
      </c>
      <c r="C1" s="186" t="s">
        <v>136</v>
      </c>
      <c r="D1" s="185" t="s">
        <v>143</v>
      </c>
      <c r="E1" s="186" t="s">
        <v>136</v>
      </c>
      <c r="F1" s="185" t="s">
        <v>36</v>
      </c>
      <c r="G1" s="186" t="s">
        <v>136</v>
      </c>
      <c r="H1" s="185" t="s">
        <v>138</v>
      </c>
      <c r="I1" s="186" t="s">
        <v>136</v>
      </c>
      <c r="J1" s="185" t="s">
        <v>139</v>
      </c>
      <c r="K1" s="203" t="s">
        <v>136</v>
      </c>
      <c r="L1" s="187" t="s">
        <v>164</v>
      </c>
      <c r="M1" s="186" t="s">
        <v>136</v>
      </c>
    </row>
    <row r="2" spans="1:13">
      <c r="A2" s="189" t="s">
        <v>112</v>
      </c>
      <c r="B2" s="190">
        <v>1911</v>
      </c>
      <c r="C2" s="192">
        <v>1</v>
      </c>
      <c r="D2" s="190">
        <v>2599</v>
      </c>
      <c r="E2" s="192">
        <v>1</v>
      </c>
      <c r="F2" s="190">
        <v>2753</v>
      </c>
      <c r="G2" s="192">
        <v>1</v>
      </c>
      <c r="H2" s="190">
        <v>2836</v>
      </c>
      <c r="I2" s="192">
        <v>1</v>
      </c>
      <c r="J2" s="190">
        <v>2834</v>
      </c>
      <c r="K2" s="204">
        <v>1</v>
      </c>
      <c r="L2" s="194">
        <v>3065</v>
      </c>
      <c r="M2" s="192">
        <v>1</v>
      </c>
    </row>
    <row r="3" spans="1:13">
      <c r="A3" s="189" t="s">
        <v>106</v>
      </c>
      <c r="B3" s="190">
        <v>772</v>
      </c>
      <c r="C3" s="192">
        <v>2</v>
      </c>
      <c r="D3" s="190">
        <v>1087</v>
      </c>
      <c r="E3" s="192">
        <v>2</v>
      </c>
      <c r="F3" s="190">
        <v>1276</v>
      </c>
      <c r="G3" s="192">
        <v>2</v>
      </c>
      <c r="H3" s="190">
        <v>1388</v>
      </c>
      <c r="I3" s="192">
        <v>2</v>
      </c>
      <c r="J3" s="190">
        <v>1369</v>
      </c>
      <c r="K3" s="204">
        <v>2</v>
      </c>
      <c r="L3" s="194">
        <v>1475</v>
      </c>
      <c r="M3" s="192">
        <v>2</v>
      </c>
    </row>
    <row r="4" spans="1:13" ht="14.25" thickBot="1">
      <c r="A4" s="189" t="s">
        <v>109</v>
      </c>
      <c r="B4" s="197">
        <v>557</v>
      </c>
      <c r="C4" s="199">
        <v>3</v>
      </c>
      <c r="D4" s="197">
        <v>618</v>
      </c>
      <c r="E4" s="199">
        <v>3</v>
      </c>
      <c r="F4" s="197">
        <v>698</v>
      </c>
      <c r="G4" s="199">
        <v>3</v>
      </c>
      <c r="H4" s="197">
        <v>717</v>
      </c>
      <c r="I4" s="199">
        <v>3</v>
      </c>
      <c r="J4" s="197">
        <v>767</v>
      </c>
      <c r="K4" s="206">
        <v>3</v>
      </c>
      <c r="L4" s="200">
        <v>870</v>
      </c>
      <c r="M4" s="199">
        <v>3</v>
      </c>
    </row>
    <row r="5" spans="1:13" ht="14.25" thickTop="1"/>
  </sheetData>
  <phoneticPr fontId="10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A8" sqref="A8"/>
    </sheetView>
  </sheetViews>
  <sheetFormatPr defaultRowHeight="13.5"/>
  <sheetData>
    <row r="1" spans="1:13" ht="14.25" thickTop="1">
      <c r="A1" s="292" t="s">
        <v>128</v>
      </c>
      <c r="B1" s="287" t="s">
        <v>48</v>
      </c>
      <c r="C1" s="233" t="s">
        <v>136</v>
      </c>
      <c r="D1" s="287" t="s">
        <v>49</v>
      </c>
      <c r="E1" s="233" t="s">
        <v>136</v>
      </c>
      <c r="F1" s="287" t="s">
        <v>36</v>
      </c>
      <c r="G1" s="233" t="s">
        <v>136</v>
      </c>
      <c r="H1" s="287" t="s">
        <v>37</v>
      </c>
      <c r="I1" s="233" t="s">
        <v>136</v>
      </c>
      <c r="J1" s="287" t="s">
        <v>139</v>
      </c>
      <c r="K1" s="233" t="s">
        <v>136</v>
      </c>
      <c r="L1" s="287" t="s">
        <v>165</v>
      </c>
      <c r="M1" s="288" t="s">
        <v>136</v>
      </c>
    </row>
    <row r="2" spans="1:13">
      <c r="A2" s="293" t="s">
        <v>104</v>
      </c>
      <c r="B2" s="194">
        <v>539</v>
      </c>
      <c r="C2" s="192">
        <v>2</v>
      </c>
      <c r="D2" s="194">
        <v>709</v>
      </c>
      <c r="E2" s="192">
        <v>1</v>
      </c>
      <c r="F2" s="194">
        <v>718</v>
      </c>
      <c r="G2" s="192">
        <v>1</v>
      </c>
      <c r="H2" s="194">
        <v>707</v>
      </c>
      <c r="I2" s="192">
        <v>1</v>
      </c>
      <c r="J2" s="194">
        <v>713</v>
      </c>
      <c r="K2" s="192">
        <v>1</v>
      </c>
      <c r="L2" s="294">
        <v>687</v>
      </c>
      <c r="M2" s="289">
        <v>1</v>
      </c>
    </row>
    <row r="3" spans="1:13">
      <c r="A3" s="293" t="s">
        <v>107</v>
      </c>
      <c r="B3" s="194">
        <v>194</v>
      </c>
      <c r="C3" s="192">
        <v>7</v>
      </c>
      <c r="D3" s="194">
        <v>210</v>
      </c>
      <c r="E3" s="192">
        <v>3</v>
      </c>
      <c r="F3" s="194">
        <v>226</v>
      </c>
      <c r="G3" s="192">
        <v>3</v>
      </c>
      <c r="H3" s="194">
        <v>263</v>
      </c>
      <c r="I3" s="192">
        <v>2</v>
      </c>
      <c r="J3" s="194">
        <v>266</v>
      </c>
      <c r="K3" s="192">
        <v>3</v>
      </c>
      <c r="L3" s="294">
        <v>328</v>
      </c>
      <c r="M3" s="192">
        <v>2</v>
      </c>
    </row>
    <row r="4" spans="1:13">
      <c r="A4" s="293" t="s">
        <v>92</v>
      </c>
      <c r="B4" s="194">
        <v>197</v>
      </c>
      <c r="C4" s="192">
        <v>6</v>
      </c>
      <c r="D4" s="194">
        <v>139</v>
      </c>
      <c r="E4" s="192">
        <v>8</v>
      </c>
      <c r="F4" s="194">
        <v>92</v>
      </c>
      <c r="G4" s="192">
        <v>10</v>
      </c>
      <c r="H4" s="194">
        <v>121</v>
      </c>
      <c r="I4" s="192">
        <v>8</v>
      </c>
      <c r="J4" s="194">
        <v>236</v>
      </c>
      <c r="K4" s="192">
        <v>4</v>
      </c>
      <c r="L4" s="294">
        <v>320</v>
      </c>
      <c r="M4" s="289">
        <v>3</v>
      </c>
    </row>
    <row r="5" spans="1:13">
      <c r="A5" s="293" t="s">
        <v>87</v>
      </c>
      <c r="B5" s="194">
        <v>614</v>
      </c>
      <c r="C5" s="192">
        <v>1</v>
      </c>
      <c r="D5" s="194">
        <v>473</v>
      </c>
      <c r="E5" s="192">
        <v>2</v>
      </c>
      <c r="F5" s="194">
        <v>315</v>
      </c>
      <c r="G5" s="192">
        <v>2</v>
      </c>
      <c r="H5" s="194">
        <v>239</v>
      </c>
      <c r="I5" s="192">
        <v>3</v>
      </c>
      <c r="J5" s="194">
        <v>291</v>
      </c>
      <c r="K5" s="192">
        <v>2</v>
      </c>
      <c r="L5" s="294">
        <v>311</v>
      </c>
      <c r="M5" s="192">
        <v>4</v>
      </c>
    </row>
    <row r="6" spans="1:13" ht="14.25" thickBot="1">
      <c r="A6" s="293" t="s">
        <v>166</v>
      </c>
      <c r="B6" s="200">
        <v>7</v>
      </c>
      <c r="C6" s="286">
        <v>17</v>
      </c>
      <c r="D6" s="200">
        <v>33</v>
      </c>
      <c r="E6" s="286">
        <v>15</v>
      </c>
      <c r="F6" s="200">
        <v>108</v>
      </c>
      <c r="G6" s="286">
        <v>7</v>
      </c>
      <c r="H6" s="200">
        <v>150</v>
      </c>
      <c r="I6" s="286">
        <v>6</v>
      </c>
      <c r="J6" s="200">
        <v>175</v>
      </c>
      <c r="K6" s="286">
        <v>7</v>
      </c>
      <c r="L6" s="290">
        <v>247</v>
      </c>
      <c r="M6" s="291">
        <v>5</v>
      </c>
    </row>
    <row r="7" spans="1:13" ht="14.25" thickTop="1"/>
  </sheetData>
  <phoneticPr fontId="10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A6" sqref="A6"/>
    </sheetView>
  </sheetViews>
  <sheetFormatPr defaultRowHeight="13.5"/>
  <sheetData>
    <row r="1" spans="1:13" ht="22.5">
      <c r="A1" s="228" t="s">
        <v>142</v>
      </c>
      <c r="B1" s="295" t="s">
        <v>167</v>
      </c>
      <c r="C1" s="296" t="s">
        <v>136</v>
      </c>
      <c r="D1" s="295" t="s">
        <v>49</v>
      </c>
      <c r="E1" s="296" t="s">
        <v>136</v>
      </c>
      <c r="F1" s="295" t="s">
        <v>36</v>
      </c>
      <c r="G1" s="296" t="s">
        <v>136</v>
      </c>
      <c r="H1" s="295" t="s">
        <v>138</v>
      </c>
      <c r="I1" s="297" t="s">
        <v>136</v>
      </c>
      <c r="J1" s="210" t="s">
        <v>139</v>
      </c>
      <c r="K1" s="211" t="s">
        <v>136</v>
      </c>
      <c r="L1" s="298" t="s">
        <v>165</v>
      </c>
      <c r="M1" s="211" t="s">
        <v>136</v>
      </c>
    </row>
    <row r="2" spans="1:13">
      <c r="A2" s="189" t="s">
        <v>112</v>
      </c>
      <c r="B2" s="190">
        <v>858</v>
      </c>
      <c r="C2" s="205">
        <v>1</v>
      </c>
      <c r="D2" s="190">
        <v>1024</v>
      </c>
      <c r="E2" s="205">
        <v>1</v>
      </c>
      <c r="F2" s="190">
        <v>801</v>
      </c>
      <c r="G2" s="205">
        <v>1</v>
      </c>
      <c r="H2" s="299">
        <v>883</v>
      </c>
      <c r="I2" s="300">
        <v>1</v>
      </c>
      <c r="J2" s="216">
        <v>891</v>
      </c>
      <c r="K2" s="301">
        <v>1</v>
      </c>
      <c r="L2" s="196">
        <v>971</v>
      </c>
      <c r="M2" s="302">
        <v>1</v>
      </c>
    </row>
    <row r="3" spans="1:13">
      <c r="A3" s="189" t="s">
        <v>106</v>
      </c>
      <c r="B3" s="190">
        <v>436</v>
      </c>
      <c r="C3" s="205">
        <v>2</v>
      </c>
      <c r="D3" s="190">
        <v>657</v>
      </c>
      <c r="E3" s="205">
        <v>2</v>
      </c>
      <c r="F3" s="190">
        <v>472</v>
      </c>
      <c r="G3" s="205">
        <v>2</v>
      </c>
      <c r="H3" s="299">
        <v>500</v>
      </c>
      <c r="I3" s="300">
        <v>2</v>
      </c>
      <c r="J3" s="216">
        <v>475</v>
      </c>
      <c r="K3" s="301">
        <v>2</v>
      </c>
      <c r="L3" s="196">
        <v>583</v>
      </c>
      <c r="M3" s="302">
        <v>2</v>
      </c>
    </row>
    <row r="4" spans="1:13" ht="14.25" thickBot="1">
      <c r="A4" s="189" t="s">
        <v>119</v>
      </c>
      <c r="B4" s="303">
        <v>50</v>
      </c>
      <c r="C4" s="304">
        <v>4</v>
      </c>
      <c r="D4" s="303">
        <v>100</v>
      </c>
      <c r="E4" s="304">
        <v>3</v>
      </c>
      <c r="F4" s="303">
        <v>70</v>
      </c>
      <c r="G4" s="304">
        <v>3</v>
      </c>
      <c r="H4" s="305">
        <v>96</v>
      </c>
      <c r="I4" s="306">
        <v>3</v>
      </c>
      <c r="J4" s="307">
        <v>92</v>
      </c>
      <c r="K4" s="308">
        <v>3</v>
      </c>
      <c r="L4" s="309">
        <v>128</v>
      </c>
      <c r="M4" s="310">
        <v>3</v>
      </c>
    </row>
  </sheetData>
  <phoneticPr fontId="1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A16" sqref="A16"/>
    </sheetView>
  </sheetViews>
  <sheetFormatPr defaultRowHeight="13.5"/>
  <cols>
    <col min="1" max="1" width="15.25" bestFit="1" customWidth="1"/>
  </cols>
  <sheetData>
    <row r="1" spans="1:8">
      <c r="A1" s="457" t="s">
        <v>168</v>
      </c>
      <c r="B1" s="459" t="s">
        <v>169</v>
      </c>
      <c r="C1" s="460"/>
      <c r="D1" s="460"/>
      <c r="E1" s="460"/>
      <c r="F1" s="461"/>
      <c r="G1" s="462" t="s">
        <v>170</v>
      </c>
      <c r="H1" s="463"/>
    </row>
    <row r="2" spans="1:8" ht="24.75" thickBot="1">
      <c r="A2" s="458"/>
      <c r="B2" s="315" t="s">
        <v>171</v>
      </c>
      <c r="C2" s="316" t="s">
        <v>40</v>
      </c>
      <c r="D2" s="317" t="s">
        <v>172</v>
      </c>
      <c r="E2" s="317" t="s">
        <v>173</v>
      </c>
      <c r="F2" s="316" t="s">
        <v>174</v>
      </c>
      <c r="G2" s="318" t="s">
        <v>175</v>
      </c>
      <c r="H2" s="319" t="s">
        <v>176</v>
      </c>
    </row>
    <row r="3" spans="1:8">
      <c r="A3" s="320" t="s">
        <v>53</v>
      </c>
      <c r="B3" s="311">
        <v>141638</v>
      </c>
      <c r="C3" s="311">
        <v>11526</v>
      </c>
      <c r="D3" s="311">
        <v>82546</v>
      </c>
      <c r="E3" s="311">
        <v>33635</v>
      </c>
      <c r="F3" s="311">
        <v>5750</v>
      </c>
      <c r="G3" s="311">
        <v>36073</v>
      </c>
      <c r="H3" s="311">
        <v>6440</v>
      </c>
    </row>
    <row r="4" spans="1:8">
      <c r="A4" s="312" t="s">
        <v>177</v>
      </c>
      <c r="B4" s="313">
        <v>1496</v>
      </c>
      <c r="C4" s="313">
        <v>53</v>
      </c>
      <c r="D4" s="313">
        <v>1108</v>
      </c>
      <c r="E4" s="313">
        <v>245</v>
      </c>
      <c r="F4" s="313">
        <v>48</v>
      </c>
      <c r="G4" s="313">
        <v>426</v>
      </c>
      <c r="H4" s="313">
        <v>43</v>
      </c>
    </row>
    <row r="5" spans="1:8">
      <c r="A5" s="312" t="s">
        <v>178</v>
      </c>
      <c r="B5" s="313">
        <v>19051</v>
      </c>
      <c r="C5" s="313">
        <v>411</v>
      </c>
      <c r="D5" s="313">
        <v>12169</v>
      </c>
      <c r="E5" s="313">
        <v>4535</v>
      </c>
      <c r="F5" s="313">
        <v>362</v>
      </c>
      <c r="G5" s="313">
        <v>4869</v>
      </c>
      <c r="H5" s="313">
        <v>633</v>
      </c>
    </row>
    <row r="6" spans="1:8">
      <c r="A6" s="312" t="s">
        <v>179</v>
      </c>
      <c r="B6" s="313">
        <v>31627</v>
      </c>
      <c r="C6" s="313">
        <v>1092</v>
      </c>
      <c r="D6" s="313">
        <v>18211</v>
      </c>
      <c r="E6" s="313">
        <v>9241</v>
      </c>
      <c r="F6" s="313">
        <v>870</v>
      </c>
      <c r="G6" s="313">
        <v>7776</v>
      </c>
      <c r="H6" s="313">
        <v>1190</v>
      </c>
    </row>
    <row r="7" spans="1:8">
      <c r="A7" s="312" t="s">
        <v>180</v>
      </c>
      <c r="B7" s="313">
        <v>35205</v>
      </c>
      <c r="C7" s="313">
        <v>1792</v>
      </c>
      <c r="D7" s="313">
        <v>20590</v>
      </c>
      <c r="E7" s="313">
        <v>9193</v>
      </c>
      <c r="F7" s="313">
        <v>1867</v>
      </c>
      <c r="G7" s="313">
        <v>9078</v>
      </c>
      <c r="H7" s="313">
        <v>2060</v>
      </c>
    </row>
    <row r="8" spans="1:8">
      <c r="A8" s="312" t="s">
        <v>181</v>
      </c>
      <c r="B8" s="313">
        <v>27098</v>
      </c>
      <c r="C8" s="313">
        <v>1887</v>
      </c>
      <c r="D8" s="313">
        <v>15256</v>
      </c>
      <c r="E8" s="313">
        <v>7111</v>
      </c>
      <c r="F8" s="313">
        <v>1801</v>
      </c>
      <c r="G8" s="313">
        <v>8257</v>
      </c>
      <c r="H8" s="313">
        <v>1842</v>
      </c>
    </row>
    <row r="9" spans="1:8">
      <c r="A9" s="312" t="s">
        <v>182</v>
      </c>
      <c r="B9" s="313">
        <v>20211</v>
      </c>
      <c r="C9" s="313">
        <v>3609</v>
      </c>
      <c r="D9" s="313">
        <v>12058</v>
      </c>
      <c r="E9" s="313">
        <v>2908</v>
      </c>
      <c r="F9" s="313">
        <v>723</v>
      </c>
      <c r="G9" s="313">
        <v>5166</v>
      </c>
      <c r="H9" s="313">
        <v>560</v>
      </c>
    </row>
    <row r="10" spans="1:8">
      <c r="A10" s="312" t="s">
        <v>183</v>
      </c>
      <c r="B10" s="313">
        <v>5830</v>
      </c>
      <c r="C10" s="313">
        <v>2078</v>
      </c>
      <c r="D10" s="313">
        <v>2826</v>
      </c>
      <c r="E10" s="313">
        <v>371</v>
      </c>
      <c r="F10" s="313">
        <v>65</v>
      </c>
      <c r="G10" s="313">
        <v>478</v>
      </c>
      <c r="H10" s="313">
        <v>102</v>
      </c>
    </row>
    <row r="11" spans="1:8" ht="14.25" thickBot="1">
      <c r="A11" s="312" t="s">
        <v>184</v>
      </c>
      <c r="B11" s="313">
        <v>1120</v>
      </c>
      <c r="C11" s="313">
        <v>604</v>
      </c>
      <c r="D11" s="313">
        <v>328</v>
      </c>
      <c r="E11" s="313">
        <v>31</v>
      </c>
      <c r="F11" s="313">
        <v>14</v>
      </c>
      <c r="G11" s="313">
        <v>23</v>
      </c>
      <c r="H11" s="313">
        <v>10</v>
      </c>
    </row>
    <row r="12" spans="1:8" ht="14.25" thickTop="1">
      <c r="A12" s="321" t="s">
        <v>185</v>
      </c>
      <c r="B12" s="322">
        <v>15635</v>
      </c>
      <c r="C12" s="322">
        <v>4686</v>
      </c>
      <c r="D12" s="322">
        <v>8192</v>
      </c>
      <c r="E12" s="322">
        <v>1336</v>
      </c>
      <c r="F12" s="322">
        <v>192</v>
      </c>
      <c r="G12" s="322">
        <v>2012</v>
      </c>
      <c r="H12" s="322">
        <v>322</v>
      </c>
    </row>
    <row r="13" spans="1:8">
      <c r="A13" s="323" t="s">
        <v>186</v>
      </c>
      <c r="B13" s="313">
        <v>12647</v>
      </c>
      <c r="C13" s="313">
        <v>3244</v>
      </c>
      <c r="D13" s="313">
        <v>7141</v>
      </c>
      <c r="E13" s="313">
        <v>1228</v>
      </c>
      <c r="F13" s="313">
        <v>161</v>
      </c>
      <c r="G13" s="313">
        <v>1906</v>
      </c>
      <c r="H13" s="313">
        <v>290</v>
      </c>
    </row>
    <row r="14" spans="1:8" ht="14.25" thickBot="1">
      <c r="A14" s="324" t="s">
        <v>187</v>
      </c>
      <c r="B14" s="325">
        <v>2988</v>
      </c>
      <c r="C14" s="325">
        <v>1442</v>
      </c>
      <c r="D14" s="325">
        <v>1051</v>
      </c>
      <c r="E14" s="325">
        <v>108</v>
      </c>
      <c r="F14" s="325">
        <v>31</v>
      </c>
      <c r="G14" s="325">
        <v>106</v>
      </c>
      <c r="H14" s="325">
        <v>32</v>
      </c>
    </row>
    <row r="15" spans="1:8">
      <c r="A15" s="314" t="s">
        <v>188</v>
      </c>
    </row>
  </sheetData>
  <mergeCells count="3">
    <mergeCell ref="A1:A2"/>
    <mergeCell ref="B1:F1"/>
    <mergeCell ref="G1:H1"/>
  </mergeCells>
  <phoneticPr fontId="1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J14" sqref="J14"/>
    </sheetView>
  </sheetViews>
  <sheetFormatPr defaultRowHeight="13.5"/>
  <cols>
    <col min="1" max="1" width="13" bestFit="1" customWidth="1"/>
  </cols>
  <sheetData>
    <row r="1" spans="1:8">
      <c r="A1" s="464" t="s">
        <v>189</v>
      </c>
      <c r="B1" s="466" t="s">
        <v>190</v>
      </c>
      <c r="C1" s="467"/>
      <c r="D1" s="467"/>
      <c r="E1" s="467"/>
      <c r="F1" s="463"/>
      <c r="G1" s="468" t="s">
        <v>170</v>
      </c>
      <c r="H1" s="469"/>
    </row>
    <row r="2" spans="1:8" ht="24.75" thickBot="1">
      <c r="A2" s="465"/>
      <c r="B2" s="315" t="s">
        <v>171</v>
      </c>
      <c r="C2" s="316" t="s">
        <v>66</v>
      </c>
      <c r="D2" s="326" t="s">
        <v>191</v>
      </c>
      <c r="E2" s="317" t="s">
        <v>192</v>
      </c>
      <c r="F2" s="319" t="s">
        <v>174</v>
      </c>
      <c r="G2" s="327" t="s">
        <v>175</v>
      </c>
      <c r="H2" s="319" t="s">
        <v>176</v>
      </c>
    </row>
    <row r="3" spans="1:8">
      <c r="A3" s="320" t="s">
        <v>53</v>
      </c>
      <c r="B3" s="311">
        <v>100364</v>
      </c>
      <c r="C3" s="311">
        <v>9400</v>
      </c>
      <c r="D3" s="311">
        <v>73874</v>
      </c>
      <c r="E3" s="311">
        <v>11243</v>
      </c>
      <c r="F3" s="311">
        <v>1233</v>
      </c>
      <c r="G3" s="311">
        <v>21097</v>
      </c>
      <c r="H3" s="311">
        <v>1042</v>
      </c>
    </row>
    <row r="4" spans="1:8">
      <c r="A4" s="312" t="s">
        <v>177</v>
      </c>
      <c r="B4" s="313">
        <v>1302</v>
      </c>
      <c r="C4" s="313">
        <v>30</v>
      </c>
      <c r="D4" s="313">
        <v>999</v>
      </c>
      <c r="E4" s="313">
        <v>189</v>
      </c>
      <c r="F4" s="313">
        <v>50</v>
      </c>
      <c r="G4" s="313">
        <v>416</v>
      </c>
      <c r="H4" s="313">
        <v>30</v>
      </c>
    </row>
    <row r="5" spans="1:8">
      <c r="A5" s="312" t="s">
        <v>178</v>
      </c>
      <c r="B5" s="313">
        <v>14864</v>
      </c>
      <c r="C5" s="313">
        <v>281</v>
      </c>
      <c r="D5" s="313">
        <v>11249</v>
      </c>
      <c r="E5" s="313">
        <v>2108</v>
      </c>
      <c r="F5" s="313">
        <v>358</v>
      </c>
      <c r="G5" s="313">
        <v>4974</v>
      </c>
      <c r="H5" s="313">
        <v>287</v>
      </c>
    </row>
    <row r="6" spans="1:8">
      <c r="A6" s="312" t="s">
        <v>179</v>
      </c>
      <c r="B6" s="313">
        <v>20775</v>
      </c>
      <c r="C6" s="313">
        <v>890</v>
      </c>
      <c r="D6" s="313">
        <v>15340</v>
      </c>
      <c r="E6" s="313">
        <v>3072</v>
      </c>
      <c r="F6" s="313">
        <v>319</v>
      </c>
      <c r="G6" s="313">
        <v>5193</v>
      </c>
      <c r="H6" s="313">
        <v>256</v>
      </c>
    </row>
    <row r="7" spans="1:8">
      <c r="A7" s="312" t="s">
        <v>180</v>
      </c>
      <c r="B7" s="313">
        <v>25081</v>
      </c>
      <c r="C7" s="313">
        <v>1382</v>
      </c>
      <c r="D7" s="313">
        <v>19436</v>
      </c>
      <c r="E7" s="313">
        <v>3057</v>
      </c>
      <c r="F7" s="313">
        <v>302</v>
      </c>
      <c r="G7" s="313">
        <v>5155</v>
      </c>
      <c r="H7" s="313">
        <v>199</v>
      </c>
    </row>
    <row r="8" spans="1:8">
      <c r="A8" s="312" t="s">
        <v>181</v>
      </c>
      <c r="B8" s="313">
        <v>19497</v>
      </c>
      <c r="C8" s="313">
        <v>1677</v>
      </c>
      <c r="D8" s="313">
        <v>15233</v>
      </c>
      <c r="E8" s="313">
        <v>1899</v>
      </c>
      <c r="F8" s="313">
        <v>149</v>
      </c>
      <c r="G8" s="313">
        <v>3642</v>
      </c>
      <c r="H8" s="313">
        <v>156</v>
      </c>
    </row>
    <row r="9" spans="1:8">
      <c r="A9" s="312" t="s">
        <v>182</v>
      </c>
      <c r="B9" s="313">
        <v>14023</v>
      </c>
      <c r="C9" s="313">
        <v>2922</v>
      </c>
      <c r="D9" s="313">
        <v>9614</v>
      </c>
      <c r="E9" s="313">
        <v>823</v>
      </c>
      <c r="F9" s="313">
        <v>42</v>
      </c>
      <c r="G9" s="313">
        <v>1553</v>
      </c>
      <c r="H9" s="313">
        <v>90</v>
      </c>
    </row>
    <row r="10" spans="1:8">
      <c r="A10" s="312" t="s">
        <v>183</v>
      </c>
      <c r="B10" s="313">
        <v>3991</v>
      </c>
      <c r="C10" s="313">
        <v>1705</v>
      </c>
      <c r="D10" s="313">
        <v>1821</v>
      </c>
      <c r="E10" s="313">
        <v>86</v>
      </c>
      <c r="F10" s="313">
        <v>11</v>
      </c>
      <c r="G10" s="313">
        <v>164</v>
      </c>
      <c r="H10" s="313">
        <v>21</v>
      </c>
    </row>
    <row r="11" spans="1:8" ht="14.25" thickBot="1">
      <c r="A11" s="312" t="s">
        <v>184</v>
      </c>
      <c r="B11" s="313">
        <v>831</v>
      </c>
      <c r="C11" s="313">
        <v>513</v>
      </c>
      <c r="D11" s="313">
        <v>182</v>
      </c>
      <c r="E11" s="313">
        <v>9</v>
      </c>
      <c r="F11" s="313">
        <v>2</v>
      </c>
      <c r="G11" s="313" t="s">
        <v>193</v>
      </c>
      <c r="H11" s="313">
        <v>3</v>
      </c>
    </row>
    <row r="12" spans="1:8" ht="14.25" thickTop="1">
      <c r="A12" s="321" t="s">
        <v>185</v>
      </c>
      <c r="B12" s="322">
        <v>10815</v>
      </c>
      <c r="C12" s="322">
        <v>3775</v>
      </c>
      <c r="D12" s="322">
        <v>5840</v>
      </c>
      <c r="E12" s="322">
        <v>364</v>
      </c>
      <c r="F12" s="322">
        <v>26</v>
      </c>
      <c r="G12" s="322">
        <v>663</v>
      </c>
      <c r="H12" s="322">
        <v>67</v>
      </c>
    </row>
    <row r="13" spans="1:8">
      <c r="A13" s="323" t="s">
        <v>186</v>
      </c>
      <c r="B13" s="313">
        <v>8691</v>
      </c>
      <c r="C13" s="313">
        <v>2589</v>
      </c>
      <c r="D13" s="313">
        <v>5206</v>
      </c>
      <c r="E13" s="313">
        <v>339</v>
      </c>
      <c r="F13" s="313">
        <v>21</v>
      </c>
      <c r="G13" s="313">
        <v>624</v>
      </c>
      <c r="H13" s="313">
        <v>63</v>
      </c>
    </row>
    <row r="14" spans="1:8" ht="14.25" thickBot="1">
      <c r="A14" s="324" t="s">
        <v>187</v>
      </c>
      <c r="B14" s="325">
        <v>2124</v>
      </c>
      <c r="C14" s="325">
        <v>1186</v>
      </c>
      <c r="D14" s="325">
        <v>634</v>
      </c>
      <c r="E14" s="325">
        <v>25</v>
      </c>
      <c r="F14" s="325">
        <v>5</v>
      </c>
      <c r="G14" s="325">
        <v>39</v>
      </c>
      <c r="H14" s="325">
        <v>4</v>
      </c>
    </row>
    <row r="15" spans="1:8">
      <c r="A15" s="470" t="s">
        <v>188</v>
      </c>
      <c r="B15" s="470"/>
      <c r="C15" s="328"/>
      <c r="D15" s="328"/>
      <c r="E15" s="328"/>
      <c r="F15" s="328"/>
      <c r="G15" s="328"/>
      <c r="H15" s="328"/>
    </row>
  </sheetData>
  <mergeCells count="4">
    <mergeCell ref="A1:A2"/>
    <mergeCell ref="B1:F1"/>
    <mergeCell ref="G1:H1"/>
    <mergeCell ref="A15:B15"/>
  </mergeCells>
  <phoneticPr fontId="1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H10" sqref="H10"/>
    </sheetView>
  </sheetViews>
  <sheetFormatPr defaultRowHeight="13.5"/>
  <cols>
    <col min="1" max="1" width="15.375" bestFit="1" customWidth="1"/>
  </cols>
  <sheetData>
    <row r="1" spans="1:7">
      <c r="A1" s="329" t="s">
        <v>194</v>
      </c>
      <c r="B1" s="330" t="s">
        <v>195</v>
      </c>
      <c r="C1" s="330" t="s">
        <v>196</v>
      </c>
      <c r="D1" s="330" t="s">
        <v>197</v>
      </c>
      <c r="E1" s="330" t="s">
        <v>198</v>
      </c>
      <c r="F1" s="330" t="s">
        <v>81</v>
      </c>
      <c r="G1" s="329" t="s">
        <v>199</v>
      </c>
    </row>
    <row r="2" spans="1:7">
      <c r="A2" s="329" t="s">
        <v>53</v>
      </c>
      <c r="B2" s="331">
        <v>237486</v>
      </c>
      <c r="C2" s="331">
        <v>248835</v>
      </c>
      <c r="D2" s="331">
        <v>249151</v>
      </c>
      <c r="E2" s="331">
        <v>244206</v>
      </c>
      <c r="F2" s="331">
        <v>241950</v>
      </c>
      <c r="G2" s="332">
        <v>242002</v>
      </c>
    </row>
    <row r="3" spans="1:7">
      <c r="A3" s="333" t="s">
        <v>200</v>
      </c>
      <c r="B3" s="334">
        <v>7011</v>
      </c>
      <c r="C3" s="334">
        <v>5180</v>
      </c>
      <c r="D3" s="334">
        <v>4237</v>
      </c>
      <c r="E3" s="334">
        <v>3626</v>
      </c>
      <c r="F3" s="335">
        <v>2983</v>
      </c>
      <c r="G3" s="335">
        <v>2798</v>
      </c>
    </row>
    <row r="4" spans="1:7">
      <c r="A4" s="333" t="s">
        <v>201</v>
      </c>
      <c r="B4" s="334">
        <v>24964</v>
      </c>
      <c r="C4" s="334">
        <v>28507</v>
      </c>
      <c r="D4" s="334">
        <v>22328</v>
      </c>
      <c r="E4" s="334">
        <v>17748</v>
      </c>
      <c r="F4" s="335">
        <v>15024</v>
      </c>
      <c r="G4" s="335">
        <v>13377</v>
      </c>
    </row>
    <row r="5" spans="1:7">
      <c r="A5" s="333" t="s">
        <v>202</v>
      </c>
      <c r="B5" s="334">
        <v>24790</v>
      </c>
      <c r="C5" s="334">
        <v>27350</v>
      </c>
      <c r="D5" s="334">
        <v>32101</v>
      </c>
      <c r="E5" s="334">
        <v>26551</v>
      </c>
      <c r="F5" s="335">
        <v>22836</v>
      </c>
      <c r="G5" s="335">
        <v>20538</v>
      </c>
    </row>
    <row r="6" spans="1:7">
      <c r="A6" s="333" t="s">
        <v>203</v>
      </c>
      <c r="B6" s="334">
        <v>23342</v>
      </c>
      <c r="C6" s="334">
        <v>23849</v>
      </c>
      <c r="D6" s="334">
        <v>26685</v>
      </c>
      <c r="E6" s="334">
        <v>30508</v>
      </c>
      <c r="F6" s="335">
        <v>27003</v>
      </c>
      <c r="G6" s="335">
        <v>24274</v>
      </c>
    </row>
    <row r="7" spans="1:7">
      <c r="A7" s="333" t="s">
        <v>204</v>
      </c>
      <c r="B7" s="334">
        <v>28677</v>
      </c>
      <c r="C7" s="334">
        <v>24321</v>
      </c>
      <c r="D7" s="334">
        <v>24784</v>
      </c>
      <c r="E7" s="334">
        <v>26701</v>
      </c>
      <c r="F7" s="335">
        <v>31054</v>
      </c>
      <c r="G7" s="335">
        <v>28128</v>
      </c>
    </row>
    <row r="8" spans="1:7">
      <c r="A8" s="333" t="s">
        <v>205</v>
      </c>
      <c r="B8" s="334">
        <v>35762</v>
      </c>
      <c r="C8" s="334">
        <v>29685</v>
      </c>
      <c r="D8" s="334">
        <v>25532</v>
      </c>
      <c r="E8" s="334">
        <v>25267</v>
      </c>
      <c r="F8" s="335">
        <v>27439</v>
      </c>
      <c r="G8" s="335">
        <v>32285</v>
      </c>
    </row>
    <row r="9" spans="1:7">
      <c r="A9" s="333" t="s">
        <v>206</v>
      </c>
      <c r="B9" s="334">
        <v>29186</v>
      </c>
      <c r="C9" s="334">
        <v>35205</v>
      </c>
      <c r="D9" s="334">
        <v>29282</v>
      </c>
      <c r="E9" s="334">
        <v>25105</v>
      </c>
      <c r="F9" s="335">
        <v>25041</v>
      </c>
      <c r="G9" s="335">
        <v>28001</v>
      </c>
    </row>
    <row r="10" spans="1:7">
      <c r="A10" s="333" t="s">
        <v>207</v>
      </c>
      <c r="B10" s="334">
        <v>22970</v>
      </c>
      <c r="C10" s="334">
        <v>27319</v>
      </c>
      <c r="D10" s="334">
        <v>32735</v>
      </c>
      <c r="E10" s="334">
        <v>27390</v>
      </c>
      <c r="F10" s="335">
        <v>23758</v>
      </c>
      <c r="G10" s="335">
        <v>24453</v>
      </c>
    </row>
    <row r="11" spans="1:7">
      <c r="A11" s="333" t="s">
        <v>208</v>
      </c>
      <c r="B11" s="334">
        <v>18247</v>
      </c>
      <c r="C11" s="334">
        <v>20454</v>
      </c>
      <c r="D11" s="334">
        <v>23824</v>
      </c>
      <c r="E11" s="334">
        <v>29117</v>
      </c>
      <c r="F11" s="335">
        <v>24773</v>
      </c>
      <c r="G11" s="335">
        <v>22142</v>
      </c>
    </row>
    <row r="12" spans="1:7">
      <c r="A12" s="333" t="s">
        <v>209</v>
      </c>
      <c r="B12" s="334">
        <v>11594</v>
      </c>
      <c r="C12" s="334">
        <v>12946</v>
      </c>
      <c r="D12" s="334">
        <v>13112</v>
      </c>
      <c r="E12" s="334">
        <v>16110</v>
      </c>
      <c r="F12" s="335">
        <v>21622</v>
      </c>
      <c r="G12" s="335">
        <v>19556</v>
      </c>
    </row>
    <row r="13" spans="1:7">
      <c r="A13" s="333" t="s">
        <v>210</v>
      </c>
      <c r="B13" s="334">
        <v>6171</v>
      </c>
      <c r="C13" s="334">
        <v>7793</v>
      </c>
      <c r="D13" s="334">
        <v>7562</v>
      </c>
      <c r="E13" s="334">
        <v>8297</v>
      </c>
      <c r="F13" s="335">
        <v>10767</v>
      </c>
      <c r="G13" s="335">
        <v>14678</v>
      </c>
    </row>
    <row r="14" spans="1:7">
      <c r="A14" s="333" t="s">
        <v>211</v>
      </c>
      <c r="B14" s="334">
        <v>2859</v>
      </c>
      <c r="C14" s="334">
        <v>3826</v>
      </c>
      <c r="D14" s="334">
        <v>4116</v>
      </c>
      <c r="E14" s="334">
        <v>4343</v>
      </c>
      <c r="F14" s="335">
        <v>5114</v>
      </c>
      <c r="G14" s="335">
        <v>6660</v>
      </c>
    </row>
    <row r="15" spans="1:7">
      <c r="A15" s="333" t="s">
        <v>212</v>
      </c>
      <c r="B15" s="334">
        <v>1382</v>
      </c>
      <c r="C15" s="334">
        <v>1598</v>
      </c>
      <c r="D15" s="334">
        <v>1896</v>
      </c>
      <c r="E15" s="334">
        <v>2233</v>
      </c>
      <c r="F15" s="335">
        <v>2636</v>
      </c>
      <c r="G15" s="335">
        <v>3161</v>
      </c>
    </row>
    <row r="16" spans="1:7">
      <c r="A16" s="333" t="s">
        <v>213</v>
      </c>
      <c r="B16" s="334">
        <v>424</v>
      </c>
      <c r="C16" s="334">
        <v>634</v>
      </c>
      <c r="D16" s="334">
        <v>682</v>
      </c>
      <c r="E16" s="334">
        <v>888</v>
      </c>
      <c r="F16" s="335">
        <v>1317</v>
      </c>
      <c r="G16" s="335">
        <v>1337</v>
      </c>
    </row>
    <row r="17" spans="1:7" ht="14.25" thickBot="1">
      <c r="A17" s="336" t="s">
        <v>214</v>
      </c>
      <c r="B17" s="337">
        <v>107</v>
      </c>
      <c r="C17" s="337">
        <v>168</v>
      </c>
      <c r="D17" s="337">
        <v>275</v>
      </c>
      <c r="E17" s="337">
        <v>322</v>
      </c>
      <c r="F17" s="338">
        <v>583</v>
      </c>
      <c r="G17" s="338">
        <v>614</v>
      </c>
    </row>
    <row r="18" spans="1:7" ht="14.25" thickTop="1">
      <c r="A18" s="339" t="s">
        <v>215</v>
      </c>
      <c r="B18" s="340">
        <v>10943</v>
      </c>
      <c r="C18" s="340">
        <v>14019</v>
      </c>
      <c r="D18" s="340">
        <v>14531</v>
      </c>
      <c r="E18" s="340">
        <v>16083</v>
      </c>
      <c r="F18" s="57">
        <v>20417</v>
      </c>
      <c r="G18" s="57">
        <v>26450</v>
      </c>
    </row>
    <row r="19" spans="1:7">
      <c r="A19" s="341" t="s">
        <v>216</v>
      </c>
      <c r="B19" s="334">
        <v>9030</v>
      </c>
      <c r="C19" s="334">
        <v>11619</v>
      </c>
      <c r="D19" s="334">
        <v>11678</v>
      </c>
      <c r="E19" s="334">
        <v>12710</v>
      </c>
      <c r="F19" s="60">
        <v>15881</v>
      </c>
      <c r="G19" s="60">
        <v>21338</v>
      </c>
    </row>
    <row r="20" spans="1:7">
      <c r="A20" s="341" t="s">
        <v>217</v>
      </c>
      <c r="B20" s="334">
        <v>1913</v>
      </c>
      <c r="C20" s="334">
        <v>2400</v>
      </c>
      <c r="D20" s="334">
        <v>2853</v>
      </c>
      <c r="E20" s="334">
        <v>3443</v>
      </c>
      <c r="F20" s="60">
        <v>4536</v>
      </c>
      <c r="G20" s="60">
        <v>5112</v>
      </c>
    </row>
  </sheetData>
  <phoneticPr fontId="10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H7" sqref="H7"/>
    </sheetView>
  </sheetViews>
  <sheetFormatPr defaultRowHeight="13.5"/>
  <cols>
    <col min="1" max="1" width="12.625" bestFit="1" customWidth="1"/>
  </cols>
  <sheetData>
    <row r="1" spans="1:7">
      <c r="A1" s="344" t="s">
        <v>194</v>
      </c>
      <c r="B1" s="345" t="s">
        <v>48</v>
      </c>
      <c r="C1" s="345" t="s">
        <v>218</v>
      </c>
      <c r="D1" s="345" t="s">
        <v>219</v>
      </c>
      <c r="E1" s="345" t="s">
        <v>220</v>
      </c>
      <c r="F1" s="346" t="s">
        <v>221</v>
      </c>
      <c r="G1" s="347" t="s">
        <v>222</v>
      </c>
    </row>
    <row r="2" spans="1:7">
      <c r="A2" s="348" t="s">
        <v>53</v>
      </c>
      <c r="B2" s="349">
        <v>145279</v>
      </c>
      <c r="C2" s="349">
        <v>151583</v>
      </c>
      <c r="D2" s="349">
        <v>150922</v>
      </c>
      <c r="E2" s="349">
        <v>146458</v>
      </c>
      <c r="F2" s="349">
        <v>142742</v>
      </c>
      <c r="G2" s="136">
        <v>141638</v>
      </c>
    </row>
    <row r="3" spans="1:7">
      <c r="A3" s="342" t="s">
        <v>223</v>
      </c>
      <c r="B3" s="350">
        <v>3811</v>
      </c>
      <c r="C3" s="350">
        <v>2875</v>
      </c>
      <c r="D3" s="350">
        <v>2237</v>
      </c>
      <c r="E3" s="350">
        <v>1886</v>
      </c>
      <c r="F3" s="350">
        <v>1602</v>
      </c>
      <c r="G3" s="136">
        <v>1496</v>
      </c>
    </row>
    <row r="4" spans="1:7">
      <c r="A4" s="342" t="s">
        <v>224</v>
      </c>
      <c r="B4" s="350">
        <v>13332</v>
      </c>
      <c r="C4" s="350">
        <v>15380</v>
      </c>
      <c r="D4" s="350">
        <v>11928</v>
      </c>
      <c r="E4" s="350">
        <v>9337</v>
      </c>
      <c r="F4" s="350">
        <v>7952</v>
      </c>
      <c r="G4" s="136">
        <v>7222</v>
      </c>
    </row>
    <row r="5" spans="1:7">
      <c r="A5" s="342" t="s">
        <v>225</v>
      </c>
      <c r="B5" s="350">
        <v>16109</v>
      </c>
      <c r="C5" s="350">
        <v>17132</v>
      </c>
      <c r="D5" s="350">
        <v>19542</v>
      </c>
      <c r="E5" s="350">
        <v>15817</v>
      </c>
      <c r="F5" s="350">
        <v>13198</v>
      </c>
      <c r="G5" s="136">
        <v>11829</v>
      </c>
    </row>
    <row r="6" spans="1:7">
      <c r="A6" s="342" t="s">
        <v>226</v>
      </c>
      <c r="B6" s="350">
        <v>16082</v>
      </c>
      <c r="C6" s="350">
        <v>16274</v>
      </c>
      <c r="D6" s="350">
        <v>17541</v>
      </c>
      <c r="E6" s="350">
        <v>19421</v>
      </c>
      <c r="F6" s="350">
        <v>16675</v>
      </c>
      <c r="G6" s="136">
        <v>14595</v>
      </c>
    </row>
    <row r="7" spans="1:7">
      <c r="A7" s="342" t="s">
        <v>227</v>
      </c>
      <c r="B7" s="350">
        <v>18067</v>
      </c>
      <c r="C7" s="350">
        <v>15776</v>
      </c>
      <c r="D7" s="350">
        <v>16104</v>
      </c>
      <c r="E7" s="350">
        <v>16890</v>
      </c>
      <c r="F7" s="350">
        <v>19194</v>
      </c>
      <c r="G7" s="136">
        <v>17032</v>
      </c>
    </row>
    <row r="8" spans="1:7">
      <c r="A8" s="342" t="s">
        <v>228</v>
      </c>
      <c r="B8" s="350">
        <v>21298</v>
      </c>
      <c r="C8" s="350">
        <v>17604</v>
      </c>
      <c r="D8" s="350">
        <v>15449</v>
      </c>
      <c r="E8" s="350">
        <v>15298</v>
      </c>
      <c r="F8" s="350">
        <v>16459</v>
      </c>
      <c r="G8" s="136">
        <v>19035</v>
      </c>
    </row>
    <row r="9" spans="1:7">
      <c r="A9" s="342" t="s">
        <v>229</v>
      </c>
      <c r="B9" s="350">
        <v>17139</v>
      </c>
      <c r="C9" s="350">
        <v>20547</v>
      </c>
      <c r="D9" s="350">
        <v>16904</v>
      </c>
      <c r="E9" s="350">
        <v>14648</v>
      </c>
      <c r="F9" s="350">
        <v>14587</v>
      </c>
      <c r="G9" s="136">
        <v>16170</v>
      </c>
    </row>
    <row r="10" spans="1:7">
      <c r="A10" s="342" t="s">
        <v>207</v>
      </c>
      <c r="B10" s="350">
        <v>13792</v>
      </c>
      <c r="C10" s="350">
        <v>16357</v>
      </c>
      <c r="D10" s="350">
        <v>19321</v>
      </c>
      <c r="E10" s="350">
        <v>15855</v>
      </c>
      <c r="F10" s="350">
        <v>13734</v>
      </c>
      <c r="G10" s="136">
        <v>14127</v>
      </c>
    </row>
    <row r="11" spans="1:7">
      <c r="A11" s="342" t="s">
        <v>230</v>
      </c>
      <c r="B11" s="350">
        <v>11440</v>
      </c>
      <c r="C11" s="350">
        <v>12685</v>
      </c>
      <c r="D11" s="350">
        <v>14710</v>
      </c>
      <c r="E11" s="350">
        <v>17439</v>
      </c>
      <c r="F11" s="350">
        <v>14483</v>
      </c>
      <c r="G11" s="136">
        <v>12971</v>
      </c>
    </row>
    <row r="12" spans="1:7">
      <c r="A12" s="342" t="s">
        <v>231</v>
      </c>
      <c r="B12" s="350">
        <v>7390</v>
      </c>
      <c r="C12" s="350">
        <v>8151</v>
      </c>
      <c r="D12" s="350">
        <v>8154</v>
      </c>
      <c r="E12" s="350">
        <v>9986</v>
      </c>
      <c r="F12" s="350">
        <v>12801</v>
      </c>
      <c r="G12" s="136">
        <v>11526</v>
      </c>
    </row>
    <row r="13" spans="1:7">
      <c r="A13" s="342" t="s">
        <v>232</v>
      </c>
      <c r="B13" s="350">
        <v>3708</v>
      </c>
      <c r="C13" s="350">
        <v>4952</v>
      </c>
      <c r="D13" s="350">
        <v>4818</v>
      </c>
      <c r="E13" s="350">
        <v>5199</v>
      </c>
      <c r="F13" s="350">
        <v>6497</v>
      </c>
      <c r="G13" s="136">
        <v>8685</v>
      </c>
    </row>
    <row r="14" spans="1:7">
      <c r="A14" s="342" t="s">
        <v>233</v>
      </c>
      <c r="B14" s="350">
        <v>1809</v>
      </c>
      <c r="C14" s="350">
        <v>2301</v>
      </c>
      <c r="D14" s="350">
        <v>2536</v>
      </c>
      <c r="E14" s="350">
        <v>2630</v>
      </c>
      <c r="F14" s="350">
        <v>3065</v>
      </c>
      <c r="G14" s="136">
        <v>3962</v>
      </c>
    </row>
    <row r="15" spans="1:7">
      <c r="A15" s="342" t="s">
        <v>234</v>
      </c>
      <c r="B15" s="350">
        <v>937</v>
      </c>
      <c r="C15" s="350">
        <v>996</v>
      </c>
      <c r="D15" s="350">
        <v>1096</v>
      </c>
      <c r="E15" s="350">
        <v>1341</v>
      </c>
      <c r="F15" s="350">
        <v>1494</v>
      </c>
      <c r="G15" s="136">
        <v>1868</v>
      </c>
    </row>
    <row r="16" spans="1:7">
      <c r="A16" s="342" t="s">
        <v>213</v>
      </c>
      <c r="B16" s="350">
        <v>291</v>
      </c>
      <c r="C16" s="350">
        <v>439</v>
      </c>
      <c r="D16" s="350">
        <v>406</v>
      </c>
      <c r="E16" s="350">
        <v>523</v>
      </c>
      <c r="F16" s="350">
        <v>706</v>
      </c>
      <c r="G16" s="136">
        <v>787</v>
      </c>
    </row>
    <row r="17" spans="1:7" ht="14.25" thickBot="1">
      <c r="A17" s="343" t="s">
        <v>214</v>
      </c>
      <c r="B17" s="351">
        <v>74</v>
      </c>
      <c r="C17" s="351">
        <v>114</v>
      </c>
      <c r="D17" s="351">
        <v>176</v>
      </c>
      <c r="E17" s="351">
        <v>188</v>
      </c>
      <c r="F17" s="351">
        <v>295</v>
      </c>
      <c r="G17" s="352">
        <v>333</v>
      </c>
    </row>
    <row r="18" spans="1:7" ht="14.25" thickTop="1">
      <c r="A18" s="353" t="s">
        <v>185</v>
      </c>
      <c r="B18" s="354">
        <v>6819</v>
      </c>
      <c r="C18" s="354">
        <v>8802</v>
      </c>
      <c r="D18" s="354">
        <v>9032</v>
      </c>
      <c r="E18" s="354">
        <v>9881</v>
      </c>
      <c r="F18" s="354">
        <v>12057</v>
      </c>
      <c r="G18" s="355">
        <v>15635</v>
      </c>
    </row>
    <row r="19" spans="1:7">
      <c r="A19" s="356" t="s">
        <v>186</v>
      </c>
      <c r="B19" s="350">
        <v>5517</v>
      </c>
      <c r="C19" s="350">
        <v>7253</v>
      </c>
      <c r="D19" s="350">
        <v>7354</v>
      </c>
      <c r="E19" s="350">
        <v>7829</v>
      </c>
      <c r="F19" s="350">
        <v>9562</v>
      </c>
      <c r="G19" s="136">
        <v>12647</v>
      </c>
    </row>
    <row r="20" spans="1:7" ht="14.25" thickBot="1">
      <c r="A20" s="357" t="s">
        <v>235</v>
      </c>
      <c r="B20" s="358">
        <v>1302</v>
      </c>
      <c r="C20" s="358">
        <v>1549</v>
      </c>
      <c r="D20" s="358">
        <v>1678</v>
      </c>
      <c r="E20" s="358">
        <v>2052</v>
      </c>
      <c r="F20" s="358">
        <v>2495</v>
      </c>
      <c r="G20" s="359">
        <v>2988</v>
      </c>
    </row>
  </sheetData>
  <phoneticPr fontId="1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I9" sqref="I9"/>
    </sheetView>
  </sheetViews>
  <sheetFormatPr defaultRowHeight="13.5"/>
  <cols>
    <col min="1" max="1" width="12.625" bestFit="1" customWidth="1"/>
  </cols>
  <sheetData>
    <row r="1" spans="1:7">
      <c r="A1" s="360" t="s">
        <v>194</v>
      </c>
      <c r="B1" s="345" t="s">
        <v>48</v>
      </c>
      <c r="C1" s="345" t="s">
        <v>49</v>
      </c>
      <c r="D1" s="345" t="s">
        <v>236</v>
      </c>
      <c r="E1" s="345" t="s">
        <v>237</v>
      </c>
      <c r="F1" s="346" t="s">
        <v>38</v>
      </c>
      <c r="G1" s="361" t="s">
        <v>50</v>
      </c>
    </row>
    <row r="2" spans="1:7">
      <c r="A2" s="348" t="s">
        <v>53</v>
      </c>
      <c r="B2" s="349">
        <v>92207</v>
      </c>
      <c r="C2" s="349">
        <v>97252</v>
      </c>
      <c r="D2" s="349">
        <v>98229</v>
      </c>
      <c r="E2" s="349">
        <v>97748</v>
      </c>
      <c r="F2" s="349">
        <v>99208</v>
      </c>
      <c r="G2" s="135">
        <v>100364</v>
      </c>
    </row>
    <row r="3" spans="1:7">
      <c r="A3" s="342" t="s">
        <v>238</v>
      </c>
      <c r="B3" s="350">
        <v>3200</v>
      </c>
      <c r="C3" s="350">
        <v>2305</v>
      </c>
      <c r="D3" s="350">
        <v>2000</v>
      </c>
      <c r="E3" s="350">
        <v>1740</v>
      </c>
      <c r="F3" s="350">
        <v>1381</v>
      </c>
      <c r="G3" s="135">
        <v>1302</v>
      </c>
    </row>
    <row r="4" spans="1:7">
      <c r="A4" s="342" t="s">
        <v>239</v>
      </c>
      <c r="B4" s="350">
        <v>11632</v>
      </c>
      <c r="C4" s="350">
        <v>13127</v>
      </c>
      <c r="D4" s="350">
        <v>10400</v>
      </c>
      <c r="E4" s="350">
        <v>8411</v>
      </c>
      <c r="F4" s="350">
        <v>7072</v>
      </c>
      <c r="G4" s="135">
        <v>6155</v>
      </c>
    </row>
    <row r="5" spans="1:7">
      <c r="A5" s="342" t="s">
        <v>240</v>
      </c>
      <c r="B5" s="350">
        <v>8681</v>
      </c>
      <c r="C5" s="350">
        <v>10218</v>
      </c>
      <c r="D5" s="350">
        <v>12559</v>
      </c>
      <c r="E5" s="350">
        <v>10734</v>
      </c>
      <c r="F5" s="350">
        <v>9638</v>
      </c>
      <c r="G5" s="135">
        <v>8709</v>
      </c>
    </row>
    <row r="6" spans="1:7">
      <c r="A6" s="342" t="s">
        <v>241</v>
      </c>
      <c r="B6" s="350">
        <v>7260</v>
      </c>
      <c r="C6" s="350">
        <v>7575</v>
      </c>
      <c r="D6" s="350">
        <v>9144</v>
      </c>
      <c r="E6" s="350">
        <v>11087</v>
      </c>
      <c r="F6" s="350">
        <v>10328</v>
      </c>
      <c r="G6" s="135">
        <v>9679</v>
      </c>
    </row>
    <row r="7" spans="1:7">
      <c r="A7" s="342" t="s">
        <v>242</v>
      </c>
      <c r="B7" s="350">
        <v>10610</v>
      </c>
      <c r="C7" s="350">
        <v>8545</v>
      </c>
      <c r="D7" s="350">
        <v>8680</v>
      </c>
      <c r="E7" s="350">
        <v>9811</v>
      </c>
      <c r="F7" s="350">
        <v>11860</v>
      </c>
      <c r="G7" s="135">
        <v>11096</v>
      </c>
    </row>
    <row r="8" spans="1:7">
      <c r="A8" s="342" t="s">
        <v>243</v>
      </c>
      <c r="B8" s="350">
        <v>14464</v>
      </c>
      <c r="C8" s="350">
        <v>12081</v>
      </c>
      <c r="D8" s="350">
        <v>10083</v>
      </c>
      <c r="E8" s="350">
        <v>9969</v>
      </c>
      <c r="F8" s="350">
        <v>10980</v>
      </c>
      <c r="G8" s="135">
        <v>13250</v>
      </c>
    </row>
    <row r="9" spans="1:7">
      <c r="A9" s="342" t="s">
        <v>244</v>
      </c>
      <c r="B9" s="350">
        <v>12047</v>
      </c>
      <c r="C9" s="350">
        <v>14658</v>
      </c>
      <c r="D9" s="350">
        <v>12378</v>
      </c>
      <c r="E9" s="350">
        <v>10457</v>
      </c>
      <c r="F9" s="350">
        <v>10454</v>
      </c>
      <c r="G9" s="135">
        <v>11831</v>
      </c>
    </row>
    <row r="10" spans="1:7">
      <c r="A10" s="342" t="s">
        <v>245</v>
      </c>
      <c r="B10" s="350">
        <v>9178</v>
      </c>
      <c r="C10" s="350">
        <v>10962</v>
      </c>
      <c r="D10" s="350">
        <v>13414</v>
      </c>
      <c r="E10" s="350">
        <v>11535</v>
      </c>
      <c r="F10" s="350">
        <v>10024</v>
      </c>
      <c r="G10" s="135">
        <v>10326</v>
      </c>
    </row>
    <row r="11" spans="1:7">
      <c r="A11" s="342" t="s">
        <v>208</v>
      </c>
      <c r="B11" s="350">
        <v>6807</v>
      </c>
      <c r="C11" s="350">
        <v>7769</v>
      </c>
      <c r="D11" s="350">
        <v>9114</v>
      </c>
      <c r="E11" s="350">
        <v>11678</v>
      </c>
      <c r="F11" s="350">
        <v>10290</v>
      </c>
      <c r="G11" s="135">
        <v>9171</v>
      </c>
    </row>
    <row r="12" spans="1:7">
      <c r="A12" s="342" t="s">
        <v>209</v>
      </c>
      <c r="B12" s="350">
        <v>4204</v>
      </c>
      <c r="C12" s="350">
        <v>4795</v>
      </c>
      <c r="D12" s="350">
        <v>4958</v>
      </c>
      <c r="E12" s="350">
        <v>6124</v>
      </c>
      <c r="F12" s="350">
        <v>8821</v>
      </c>
      <c r="G12" s="135">
        <v>8030</v>
      </c>
    </row>
    <row r="13" spans="1:7">
      <c r="A13" s="342" t="s">
        <v>232</v>
      </c>
      <c r="B13" s="350">
        <v>2463</v>
      </c>
      <c r="C13" s="350">
        <v>2841</v>
      </c>
      <c r="D13" s="350">
        <v>2744</v>
      </c>
      <c r="E13" s="350">
        <v>3098</v>
      </c>
      <c r="F13" s="350">
        <v>4270</v>
      </c>
      <c r="G13" s="135">
        <v>5993</v>
      </c>
    </row>
    <row r="14" spans="1:7">
      <c r="A14" s="342" t="s">
        <v>246</v>
      </c>
      <c r="B14" s="350">
        <v>1050</v>
      </c>
      <c r="C14" s="350">
        <v>1525</v>
      </c>
      <c r="D14" s="350">
        <v>1580</v>
      </c>
      <c r="E14" s="350">
        <v>1713</v>
      </c>
      <c r="F14" s="350">
        <v>2049</v>
      </c>
      <c r="G14" s="135">
        <v>2698</v>
      </c>
    </row>
    <row r="15" spans="1:7">
      <c r="A15" s="342" t="s">
        <v>247</v>
      </c>
      <c r="B15" s="350">
        <v>445</v>
      </c>
      <c r="C15" s="350">
        <v>602</v>
      </c>
      <c r="D15" s="350">
        <v>800</v>
      </c>
      <c r="E15" s="350">
        <v>892</v>
      </c>
      <c r="F15" s="350">
        <v>1142</v>
      </c>
      <c r="G15" s="135">
        <v>1293</v>
      </c>
    </row>
    <row r="16" spans="1:7">
      <c r="A16" s="342" t="s">
        <v>248</v>
      </c>
      <c r="B16" s="350">
        <v>133</v>
      </c>
      <c r="C16" s="350">
        <v>195</v>
      </c>
      <c r="D16" s="350">
        <v>276</v>
      </c>
      <c r="E16" s="350">
        <v>365</v>
      </c>
      <c r="F16" s="350">
        <v>611</v>
      </c>
      <c r="G16" s="135">
        <v>550</v>
      </c>
    </row>
    <row r="17" spans="1:7" ht="14.25" thickBot="1">
      <c r="A17" s="343" t="s">
        <v>214</v>
      </c>
      <c r="B17" s="351">
        <v>33</v>
      </c>
      <c r="C17" s="351">
        <v>54</v>
      </c>
      <c r="D17" s="351">
        <v>99</v>
      </c>
      <c r="E17" s="351">
        <v>134</v>
      </c>
      <c r="F17" s="351">
        <v>288</v>
      </c>
      <c r="G17" s="362">
        <v>281</v>
      </c>
    </row>
    <row r="18" spans="1:7" ht="14.25" thickTop="1">
      <c r="A18" s="363" t="s">
        <v>185</v>
      </c>
      <c r="B18" s="354">
        <v>4124</v>
      </c>
      <c r="C18" s="354">
        <v>5217</v>
      </c>
      <c r="D18" s="354">
        <v>5499</v>
      </c>
      <c r="E18" s="354">
        <v>6202</v>
      </c>
      <c r="F18" s="354">
        <v>8360</v>
      </c>
      <c r="G18" s="131">
        <v>10815</v>
      </c>
    </row>
    <row r="19" spans="1:7">
      <c r="A19" s="364" t="s">
        <v>186</v>
      </c>
      <c r="B19" s="350">
        <v>3513</v>
      </c>
      <c r="C19" s="350">
        <v>4366</v>
      </c>
      <c r="D19" s="350">
        <v>4324</v>
      </c>
      <c r="E19" s="350">
        <v>4811</v>
      </c>
      <c r="F19" s="350">
        <v>6319</v>
      </c>
      <c r="G19" s="135">
        <v>8691</v>
      </c>
    </row>
    <row r="20" spans="1:7" ht="14.25" thickBot="1">
      <c r="A20" s="365" t="s">
        <v>235</v>
      </c>
      <c r="B20" s="358">
        <v>611</v>
      </c>
      <c r="C20" s="358">
        <v>851</v>
      </c>
      <c r="D20" s="358">
        <v>1175</v>
      </c>
      <c r="E20" s="358">
        <v>1391</v>
      </c>
      <c r="F20" s="358">
        <v>2041</v>
      </c>
      <c r="G20" s="366">
        <v>2124</v>
      </c>
    </row>
  </sheetData>
  <phoneticPr fontId="1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B1" workbookViewId="0">
      <selection activeCell="E1" sqref="E1"/>
    </sheetView>
  </sheetViews>
  <sheetFormatPr defaultRowHeight="13.5"/>
  <cols>
    <col min="1" max="1" width="4" customWidth="1"/>
    <col min="2" max="2" width="21.25" bestFit="1" customWidth="1"/>
  </cols>
  <sheetData>
    <row r="1" spans="1:4">
      <c r="A1" s="472" t="s">
        <v>249</v>
      </c>
      <c r="B1" s="473"/>
      <c r="C1" s="367" t="s">
        <v>250</v>
      </c>
      <c r="D1" s="368" t="s">
        <v>251</v>
      </c>
    </row>
    <row r="2" spans="1:4">
      <c r="A2" s="474" t="s">
        <v>252</v>
      </c>
      <c r="B2" s="473"/>
      <c r="C2" s="369">
        <v>242002</v>
      </c>
      <c r="D2" s="370">
        <v>100.00000000000001</v>
      </c>
    </row>
    <row r="3" spans="1:4">
      <c r="A3" s="475" t="s">
        <v>253</v>
      </c>
      <c r="B3" s="476"/>
      <c r="C3" s="371">
        <v>5788</v>
      </c>
      <c r="D3" s="372">
        <v>2.3917157709440415</v>
      </c>
    </row>
    <row r="4" spans="1:4">
      <c r="A4" s="373" t="s">
        <v>254</v>
      </c>
      <c r="B4" s="374" t="s">
        <v>255</v>
      </c>
      <c r="C4" s="375">
        <v>5767</v>
      </c>
      <c r="D4" s="376">
        <v>2.3830381567094485</v>
      </c>
    </row>
    <row r="5" spans="1:4">
      <c r="A5" s="373" t="s">
        <v>256</v>
      </c>
      <c r="B5" s="374" t="s">
        <v>257</v>
      </c>
      <c r="C5" s="375">
        <v>5652</v>
      </c>
      <c r="D5" s="376">
        <v>2.335517888281915</v>
      </c>
    </row>
    <row r="6" spans="1:4">
      <c r="A6" s="377" t="s">
        <v>258</v>
      </c>
      <c r="B6" s="378" t="s">
        <v>259</v>
      </c>
      <c r="C6" s="369">
        <v>21</v>
      </c>
      <c r="D6" s="376">
        <v>8.677614234593102E-3</v>
      </c>
    </row>
    <row r="7" spans="1:4">
      <c r="A7" s="477" t="s">
        <v>260</v>
      </c>
      <c r="B7" s="478"/>
      <c r="C7" s="371">
        <v>60456</v>
      </c>
      <c r="D7" s="372">
        <v>24.981611722217174</v>
      </c>
    </row>
    <row r="8" spans="1:4">
      <c r="A8" s="373" t="s">
        <v>261</v>
      </c>
      <c r="B8" s="379" t="s">
        <v>262</v>
      </c>
      <c r="C8" s="375">
        <v>55</v>
      </c>
      <c r="D8" s="376">
        <v>2.2727084900124792E-2</v>
      </c>
    </row>
    <row r="9" spans="1:4">
      <c r="A9" s="373" t="s">
        <v>263</v>
      </c>
      <c r="B9" s="374" t="s">
        <v>264</v>
      </c>
      <c r="C9" s="375">
        <v>16507</v>
      </c>
      <c r="D9" s="376">
        <v>6.8210180081156357</v>
      </c>
    </row>
    <row r="10" spans="1:4">
      <c r="A10" s="377" t="s">
        <v>265</v>
      </c>
      <c r="B10" s="378" t="s">
        <v>266</v>
      </c>
      <c r="C10" s="375">
        <v>43894</v>
      </c>
      <c r="D10" s="376">
        <v>18.137866629201412</v>
      </c>
    </row>
    <row r="11" spans="1:4">
      <c r="A11" s="477" t="s">
        <v>267</v>
      </c>
      <c r="B11" s="478"/>
      <c r="C11" s="371">
        <v>159399</v>
      </c>
      <c r="D11" s="372">
        <v>65.866811018090772</v>
      </c>
    </row>
    <row r="12" spans="1:4">
      <c r="A12" s="373" t="s">
        <v>268</v>
      </c>
      <c r="B12" s="379" t="s">
        <v>269</v>
      </c>
      <c r="C12" s="375">
        <v>1097</v>
      </c>
      <c r="D12" s="376">
        <v>0.45330203882612541</v>
      </c>
    </row>
    <row r="13" spans="1:4">
      <c r="A13" s="373" t="s">
        <v>270</v>
      </c>
      <c r="B13" s="374" t="s">
        <v>271</v>
      </c>
      <c r="C13" s="375">
        <v>4068</v>
      </c>
      <c r="D13" s="376">
        <v>1.6809778431583211</v>
      </c>
    </row>
    <row r="14" spans="1:4">
      <c r="A14" s="373" t="s">
        <v>272</v>
      </c>
      <c r="B14" s="374" t="s">
        <v>273</v>
      </c>
      <c r="C14" s="375">
        <v>10233</v>
      </c>
      <c r="D14" s="376">
        <v>4.2284774505995815</v>
      </c>
    </row>
    <row r="15" spans="1:4">
      <c r="A15" s="373" t="s">
        <v>274</v>
      </c>
      <c r="B15" s="374" t="s">
        <v>275</v>
      </c>
      <c r="C15" s="375">
        <v>37388</v>
      </c>
      <c r="D15" s="376">
        <v>15.449459095379378</v>
      </c>
    </row>
    <row r="16" spans="1:4">
      <c r="A16" s="373" t="s">
        <v>276</v>
      </c>
      <c r="B16" s="374" t="s">
        <v>277</v>
      </c>
      <c r="C16" s="375">
        <v>6258</v>
      </c>
      <c r="D16" s="376">
        <v>2.5859290419087446</v>
      </c>
    </row>
    <row r="17" spans="1:4">
      <c r="A17" s="373" t="s">
        <v>278</v>
      </c>
      <c r="B17" s="374" t="s">
        <v>279</v>
      </c>
      <c r="C17" s="375">
        <v>4518</v>
      </c>
      <c r="D17" s="376">
        <v>1.8669267196138877</v>
      </c>
    </row>
    <row r="18" spans="1:4" ht="24">
      <c r="A18" s="373" t="s">
        <v>280</v>
      </c>
      <c r="B18" s="374" t="s">
        <v>281</v>
      </c>
      <c r="C18" s="375">
        <v>14386</v>
      </c>
      <c r="D18" s="376">
        <v>5.9445789704217322</v>
      </c>
    </row>
    <row r="19" spans="1:4">
      <c r="A19" s="373" t="s">
        <v>282</v>
      </c>
      <c r="B19" s="379" t="s">
        <v>283</v>
      </c>
      <c r="C19" s="375">
        <v>12913</v>
      </c>
      <c r="D19" s="376">
        <v>5.3359063148238448</v>
      </c>
    </row>
    <row r="20" spans="1:4">
      <c r="A20" s="373" t="s">
        <v>284</v>
      </c>
      <c r="B20" s="374" t="s">
        <v>285</v>
      </c>
      <c r="C20" s="375">
        <v>8646</v>
      </c>
      <c r="D20" s="376">
        <v>3.5726977462996174</v>
      </c>
    </row>
    <row r="21" spans="1:4">
      <c r="A21" s="373" t="s">
        <v>286</v>
      </c>
      <c r="B21" s="374" t="s">
        <v>287</v>
      </c>
      <c r="C21" s="375">
        <v>11215</v>
      </c>
      <c r="D21" s="376">
        <v>4.6342592209981737</v>
      </c>
    </row>
    <row r="22" spans="1:4">
      <c r="A22" s="373" t="s">
        <v>288</v>
      </c>
      <c r="B22" s="374" t="s">
        <v>289</v>
      </c>
      <c r="C22" s="375">
        <v>24306</v>
      </c>
      <c r="D22" s="376">
        <v>10.043718646953332</v>
      </c>
    </row>
    <row r="23" spans="1:4">
      <c r="A23" s="373" t="s">
        <v>290</v>
      </c>
      <c r="B23" s="374" t="s">
        <v>291</v>
      </c>
      <c r="C23" s="375">
        <v>1638</v>
      </c>
      <c r="D23" s="376">
        <v>0.67685391029826203</v>
      </c>
    </row>
    <row r="24" spans="1:4" ht="24">
      <c r="A24" s="373" t="s">
        <v>292</v>
      </c>
      <c r="B24" s="374" t="s">
        <v>293</v>
      </c>
      <c r="C24" s="375">
        <v>13315</v>
      </c>
      <c r="D24" s="376">
        <v>5.5020206444574837</v>
      </c>
    </row>
    <row r="25" spans="1:4" ht="24">
      <c r="A25" s="373" t="s">
        <v>294</v>
      </c>
      <c r="B25" s="374" t="s">
        <v>295</v>
      </c>
      <c r="C25" s="375">
        <v>9418</v>
      </c>
      <c r="D25" s="376">
        <v>3.8917033743522782</v>
      </c>
    </row>
    <row r="26" spans="1:4">
      <c r="A26" s="380" t="s">
        <v>296</v>
      </c>
      <c r="B26" s="381" t="s">
        <v>297</v>
      </c>
      <c r="C26" s="382">
        <v>16359</v>
      </c>
      <c r="D26" s="383">
        <v>6.7598614887480268</v>
      </c>
    </row>
    <row r="27" spans="1:4">
      <c r="A27" s="471" t="s">
        <v>298</v>
      </c>
      <c r="B27" s="471"/>
      <c r="C27" s="471"/>
      <c r="D27" s="471"/>
    </row>
  </sheetData>
  <mergeCells count="6">
    <mergeCell ref="A27:D27"/>
    <mergeCell ref="A1:B1"/>
    <mergeCell ref="A2:B2"/>
    <mergeCell ref="A3:B3"/>
    <mergeCell ref="A7:B7"/>
    <mergeCell ref="A11:B11"/>
  </mergeCells>
  <phoneticPr fontId="10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H24" sqref="H24"/>
    </sheetView>
  </sheetViews>
  <sheetFormatPr defaultRowHeight="13.5"/>
  <cols>
    <col min="1" max="1" width="3.25" bestFit="1" customWidth="1"/>
    <col min="2" max="2" width="27.75" bestFit="1" customWidth="1"/>
  </cols>
  <sheetData>
    <row r="1" spans="1:6">
      <c r="A1" s="472" t="s">
        <v>249</v>
      </c>
      <c r="B1" s="479"/>
      <c r="C1" s="367" t="s">
        <v>299</v>
      </c>
      <c r="D1" s="368" t="s">
        <v>251</v>
      </c>
      <c r="E1" s="367" t="s">
        <v>300</v>
      </c>
      <c r="F1" s="368" t="s">
        <v>251</v>
      </c>
    </row>
    <row r="2" spans="1:6">
      <c r="A2" s="474" t="s">
        <v>301</v>
      </c>
      <c r="B2" s="480"/>
      <c r="C2" s="388">
        <v>141638</v>
      </c>
      <c r="D2" s="389">
        <v>100</v>
      </c>
      <c r="E2" s="388">
        <v>100364</v>
      </c>
      <c r="F2" s="389">
        <v>100</v>
      </c>
    </row>
    <row r="3" spans="1:6">
      <c r="A3" s="481" t="s">
        <v>253</v>
      </c>
      <c r="B3" s="481"/>
      <c r="C3" s="390">
        <v>3357</v>
      </c>
      <c r="D3" s="391">
        <v>2.3701266609243281</v>
      </c>
      <c r="E3" s="392">
        <v>2431</v>
      </c>
      <c r="F3" s="393">
        <v>2.4221832529592286</v>
      </c>
    </row>
    <row r="4" spans="1:6">
      <c r="A4" s="394" t="s">
        <v>302</v>
      </c>
      <c r="B4" s="384" t="s">
        <v>303</v>
      </c>
      <c r="C4" s="395">
        <v>3341</v>
      </c>
      <c r="D4" s="396">
        <v>2.3588302574167948</v>
      </c>
      <c r="E4" s="395">
        <v>2426</v>
      </c>
      <c r="F4" s="397">
        <v>2.4172013869514966</v>
      </c>
    </row>
    <row r="5" spans="1:6">
      <c r="A5" s="394"/>
      <c r="B5" s="384" t="s">
        <v>304</v>
      </c>
      <c r="C5" s="395">
        <v>3245</v>
      </c>
      <c r="D5" s="396">
        <v>2.291051836371595</v>
      </c>
      <c r="E5" s="395">
        <v>2407</v>
      </c>
      <c r="F5" s="397">
        <v>2.3982702961221158</v>
      </c>
    </row>
    <row r="6" spans="1:6">
      <c r="A6" s="398" t="s">
        <v>305</v>
      </c>
      <c r="B6" s="385" t="s">
        <v>306</v>
      </c>
      <c r="C6" s="388">
        <v>16</v>
      </c>
      <c r="D6" s="396">
        <v>1.129640350753329E-2</v>
      </c>
      <c r="E6" s="388">
        <v>5</v>
      </c>
      <c r="F6" s="397">
        <v>4.9818660077318557E-3</v>
      </c>
    </row>
    <row r="7" spans="1:6">
      <c r="A7" s="399"/>
      <c r="B7" s="386" t="s">
        <v>260</v>
      </c>
      <c r="C7" s="390">
        <v>46858</v>
      </c>
      <c r="D7" s="391">
        <v>33.082929722249673</v>
      </c>
      <c r="E7" s="390">
        <v>13598</v>
      </c>
      <c r="F7" s="393">
        <v>13.548682794627556</v>
      </c>
    </row>
    <row r="8" spans="1:6">
      <c r="A8" s="400" t="s">
        <v>307</v>
      </c>
      <c r="B8" s="384" t="s">
        <v>308</v>
      </c>
      <c r="C8" s="395">
        <v>43</v>
      </c>
      <c r="D8" s="396">
        <v>3.0359084426495715E-2</v>
      </c>
      <c r="E8" s="395">
        <v>12</v>
      </c>
      <c r="F8" s="397">
        <v>1.1956478418556455E-2</v>
      </c>
    </row>
    <row r="9" spans="1:6">
      <c r="A9" s="394" t="s">
        <v>309</v>
      </c>
      <c r="B9" s="384" t="s">
        <v>310</v>
      </c>
      <c r="C9" s="395">
        <v>13563</v>
      </c>
      <c r="D9" s="396">
        <v>9.5758200482921243</v>
      </c>
      <c r="E9" s="395">
        <v>2944</v>
      </c>
      <c r="F9" s="397">
        <v>2.9333227053525168</v>
      </c>
    </row>
    <row r="10" spans="1:6">
      <c r="A10" s="398" t="s">
        <v>311</v>
      </c>
      <c r="B10" s="385" t="s">
        <v>312</v>
      </c>
      <c r="C10" s="395">
        <v>33252</v>
      </c>
      <c r="D10" s="396">
        <v>23.476750589531058</v>
      </c>
      <c r="E10" s="395">
        <v>10642</v>
      </c>
      <c r="F10" s="397">
        <v>10.603403610856482</v>
      </c>
    </row>
    <row r="11" spans="1:6">
      <c r="A11" s="399"/>
      <c r="B11" s="386" t="s">
        <v>267</v>
      </c>
      <c r="C11" s="390">
        <v>81695</v>
      </c>
      <c r="D11" s="391">
        <v>57.678730284245752</v>
      </c>
      <c r="E11" s="392">
        <v>77704</v>
      </c>
      <c r="F11" s="393">
        <v>77.422183252959229</v>
      </c>
    </row>
    <row r="12" spans="1:6">
      <c r="A12" s="400" t="s">
        <v>313</v>
      </c>
      <c r="B12" s="384" t="s">
        <v>314</v>
      </c>
      <c r="C12" s="395">
        <v>890</v>
      </c>
      <c r="D12" s="396">
        <v>0.62836244510653927</v>
      </c>
      <c r="E12" s="395">
        <v>207</v>
      </c>
      <c r="F12" s="397">
        <v>0.20624925272009886</v>
      </c>
    </row>
    <row r="13" spans="1:6">
      <c r="A13" s="394" t="s">
        <v>315</v>
      </c>
      <c r="B13" s="384" t="s">
        <v>316</v>
      </c>
      <c r="C13" s="395">
        <v>3010</v>
      </c>
      <c r="D13" s="396">
        <v>2.1251359098547002</v>
      </c>
      <c r="E13" s="395">
        <v>1058</v>
      </c>
      <c r="F13" s="397">
        <v>1.0541628472360609</v>
      </c>
    </row>
    <row r="14" spans="1:6">
      <c r="A14" s="394" t="s">
        <v>317</v>
      </c>
      <c r="B14" s="384" t="s">
        <v>318</v>
      </c>
      <c r="C14" s="395">
        <v>8083</v>
      </c>
      <c r="D14" s="396">
        <v>5.7068018469619739</v>
      </c>
      <c r="E14" s="395">
        <v>2150</v>
      </c>
      <c r="F14" s="397">
        <v>2.1422023833246979</v>
      </c>
    </row>
    <row r="15" spans="1:6">
      <c r="A15" s="394" t="s">
        <v>319</v>
      </c>
      <c r="B15" s="384" t="s">
        <v>320</v>
      </c>
      <c r="C15" s="395">
        <v>18160</v>
      </c>
      <c r="D15" s="396">
        <v>12.821417981050285</v>
      </c>
      <c r="E15" s="395">
        <v>19228</v>
      </c>
      <c r="F15" s="397">
        <v>19.158263919333628</v>
      </c>
    </row>
    <row r="16" spans="1:6">
      <c r="A16" s="394" t="s">
        <v>321</v>
      </c>
      <c r="B16" s="384" t="s">
        <v>322</v>
      </c>
      <c r="C16" s="395">
        <v>2837</v>
      </c>
      <c r="D16" s="396">
        <v>2.0029935469294964</v>
      </c>
      <c r="E16" s="395">
        <v>3421</v>
      </c>
      <c r="F16" s="397">
        <v>3.4085927224901358</v>
      </c>
    </row>
    <row r="17" spans="1:6">
      <c r="A17" s="394" t="s">
        <v>323</v>
      </c>
      <c r="B17" s="384" t="s">
        <v>324</v>
      </c>
      <c r="C17" s="395">
        <v>2508</v>
      </c>
      <c r="D17" s="396">
        <v>1.7707112498058433</v>
      </c>
      <c r="E17" s="395">
        <v>2010</v>
      </c>
      <c r="F17" s="397">
        <v>2.0027101351082059</v>
      </c>
    </row>
    <row r="18" spans="1:6">
      <c r="A18" s="394" t="s">
        <v>325</v>
      </c>
      <c r="B18" s="384" t="s">
        <v>326</v>
      </c>
      <c r="C18" s="395">
        <v>11334</v>
      </c>
      <c r="D18" s="396">
        <v>8.0020898346488938</v>
      </c>
      <c r="E18" s="395">
        <v>3052</v>
      </c>
      <c r="F18" s="397">
        <v>3.0409310111195249</v>
      </c>
    </row>
    <row r="19" spans="1:6">
      <c r="A19" s="394" t="s">
        <v>327</v>
      </c>
      <c r="B19" s="384" t="s">
        <v>328</v>
      </c>
      <c r="C19" s="395">
        <v>4440</v>
      </c>
      <c r="D19" s="396">
        <v>3.1347519733404874</v>
      </c>
      <c r="E19" s="395">
        <v>8473</v>
      </c>
      <c r="F19" s="397">
        <v>8.4422701367024047</v>
      </c>
    </row>
    <row r="20" spans="1:6">
      <c r="A20" s="394" t="s">
        <v>329</v>
      </c>
      <c r="B20" s="384" t="s">
        <v>330</v>
      </c>
      <c r="C20" s="395">
        <v>3401</v>
      </c>
      <c r="D20" s="396">
        <v>2.4011917705700445</v>
      </c>
      <c r="E20" s="395">
        <v>5245</v>
      </c>
      <c r="F20" s="397">
        <v>5.2259774421107172</v>
      </c>
    </row>
    <row r="21" spans="1:6">
      <c r="A21" s="394" t="s">
        <v>331</v>
      </c>
      <c r="B21" s="384" t="s">
        <v>332</v>
      </c>
      <c r="C21" s="395">
        <v>4692</v>
      </c>
      <c r="D21" s="396">
        <v>3.312670328584137</v>
      </c>
      <c r="E21" s="395">
        <v>6523</v>
      </c>
      <c r="F21" s="397">
        <v>6.4993423936869803</v>
      </c>
    </row>
    <row r="22" spans="1:6">
      <c r="A22" s="394" t="s">
        <v>333</v>
      </c>
      <c r="B22" s="384" t="s">
        <v>334</v>
      </c>
      <c r="C22" s="395">
        <v>6203</v>
      </c>
      <c r="D22" s="396">
        <v>4.379474434826812</v>
      </c>
      <c r="E22" s="395">
        <v>18103</v>
      </c>
      <c r="F22" s="397">
        <v>18.037344067593956</v>
      </c>
    </row>
    <row r="23" spans="1:6">
      <c r="A23" s="394" t="s">
        <v>335</v>
      </c>
      <c r="B23" s="384" t="s">
        <v>336</v>
      </c>
      <c r="C23" s="395">
        <v>937</v>
      </c>
      <c r="D23" s="396">
        <v>0.66154563040991821</v>
      </c>
      <c r="E23" s="395">
        <v>701</v>
      </c>
      <c r="F23" s="397">
        <v>0.69845761428400621</v>
      </c>
    </row>
    <row r="24" spans="1:6">
      <c r="A24" s="394" t="s">
        <v>337</v>
      </c>
      <c r="B24" s="384" t="s">
        <v>338</v>
      </c>
      <c r="C24" s="395">
        <v>8308</v>
      </c>
      <c r="D24" s="396">
        <v>5.8656575212866606</v>
      </c>
      <c r="E24" s="395">
        <v>5007</v>
      </c>
      <c r="F24" s="397">
        <v>4.9888406201426809</v>
      </c>
    </row>
    <row r="25" spans="1:6">
      <c r="A25" s="394" t="s">
        <v>339</v>
      </c>
      <c r="B25" s="385" t="s">
        <v>340</v>
      </c>
      <c r="C25" s="388">
        <v>6892</v>
      </c>
      <c r="D25" s="401">
        <v>4.8659258108699639</v>
      </c>
      <c r="E25" s="388">
        <v>2526</v>
      </c>
      <c r="F25" s="402">
        <v>2.5168387071061336</v>
      </c>
    </row>
    <row r="26" spans="1:6">
      <c r="A26" s="403" t="s">
        <v>341</v>
      </c>
      <c r="B26" s="387" t="s">
        <v>342</v>
      </c>
      <c r="C26" s="404">
        <v>9728</v>
      </c>
      <c r="D26" s="405">
        <v>6.8682133325802388</v>
      </c>
      <c r="E26" s="404">
        <v>6631</v>
      </c>
      <c r="F26" s="406">
        <v>6.6069506994539884</v>
      </c>
    </row>
    <row r="27" spans="1:6">
      <c r="A27" s="471" t="s">
        <v>343</v>
      </c>
      <c r="B27" s="471"/>
      <c r="C27" s="471"/>
      <c r="D27" s="471"/>
      <c r="E27" s="471"/>
      <c r="F27" s="471"/>
    </row>
  </sheetData>
  <mergeCells count="4">
    <mergeCell ref="A1:B1"/>
    <mergeCell ref="A2:B2"/>
    <mergeCell ref="A3:B3"/>
    <mergeCell ref="A27:F27"/>
  </mergeCells>
  <phoneticPr fontId="1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K13" sqref="K13"/>
    </sheetView>
  </sheetViews>
  <sheetFormatPr defaultRowHeight="13.5"/>
  <cols>
    <col min="1" max="1" width="3" customWidth="1"/>
    <col min="2" max="2" width="2.75" customWidth="1"/>
    <col min="3" max="3" width="16.25" bestFit="1" customWidth="1"/>
  </cols>
  <sheetData>
    <row r="1" spans="1:9" ht="14.25" thickBot="1">
      <c r="A1" s="441" t="s">
        <v>33</v>
      </c>
      <c r="B1" s="442"/>
      <c r="C1" s="443"/>
      <c r="D1" s="54" t="s">
        <v>34</v>
      </c>
      <c r="E1" s="54" t="s">
        <v>35</v>
      </c>
      <c r="F1" s="54" t="s">
        <v>36</v>
      </c>
      <c r="G1" s="54" t="s">
        <v>37</v>
      </c>
      <c r="H1" s="54" t="s">
        <v>38</v>
      </c>
      <c r="I1" s="55" t="s">
        <v>39</v>
      </c>
    </row>
    <row r="2" spans="1:9" ht="14.25" thickTop="1">
      <c r="A2" s="65"/>
      <c r="B2" s="66"/>
      <c r="C2" s="56" t="s">
        <v>40</v>
      </c>
      <c r="D2" s="57">
        <v>41016</v>
      </c>
      <c r="E2" s="57">
        <v>32966</v>
      </c>
      <c r="F2" s="57">
        <v>31158</v>
      </c>
      <c r="G2" s="57">
        <v>26847</v>
      </c>
      <c r="H2" s="57">
        <v>20350</v>
      </c>
      <c r="I2" s="58">
        <v>20926</v>
      </c>
    </row>
    <row r="3" spans="1:9">
      <c r="A3" s="65"/>
      <c r="B3" s="66"/>
      <c r="C3" s="59" t="s">
        <v>41</v>
      </c>
      <c r="D3" s="60">
        <v>194741</v>
      </c>
      <c r="E3" s="60">
        <v>207277</v>
      </c>
      <c r="F3" s="60">
        <v>200623</v>
      </c>
      <c r="G3" s="60">
        <v>192045</v>
      </c>
      <c r="H3" s="60">
        <v>178197</v>
      </c>
      <c r="I3" s="61">
        <v>172872</v>
      </c>
    </row>
    <row r="4" spans="1:9">
      <c r="A4" s="65"/>
      <c r="B4" s="67"/>
      <c r="C4" s="59" t="s">
        <v>42</v>
      </c>
      <c r="D4" s="60">
        <f t="shared" ref="D4:H4" si="0">SUM(D2:D3)</f>
        <v>235757</v>
      </c>
      <c r="E4" s="60">
        <f t="shared" si="0"/>
        <v>240243</v>
      </c>
      <c r="F4" s="60">
        <f t="shared" si="0"/>
        <v>231781</v>
      </c>
      <c r="G4" s="60">
        <f t="shared" si="0"/>
        <v>218892</v>
      </c>
      <c r="H4" s="60">
        <f t="shared" si="0"/>
        <v>198547</v>
      </c>
      <c r="I4" s="61">
        <v>193798</v>
      </c>
    </row>
    <row r="5" spans="1:9">
      <c r="A5" s="65"/>
      <c r="B5" s="68"/>
      <c r="C5" s="62" t="s">
        <v>43</v>
      </c>
      <c r="D5" s="60">
        <v>58875</v>
      </c>
      <c r="E5" s="60">
        <v>67561</v>
      </c>
      <c r="F5" s="60">
        <v>70174</v>
      </c>
      <c r="G5" s="60">
        <v>71721</v>
      </c>
      <c r="H5" s="60">
        <v>67793</v>
      </c>
      <c r="I5" s="61">
        <v>66863</v>
      </c>
    </row>
    <row r="6" spans="1:9">
      <c r="A6" s="65"/>
      <c r="B6" s="66"/>
      <c r="C6" s="62" t="s">
        <v>44</v>
      </c>
      <c r="D6" s="60">
        <v>5534</v>
      </c>
      <c r="E6" s="60">
        <v>7556</v>
      </c>
      <c r="F6" s="60">
        <v>7831</v>
      </c>
      <c r="G6" s="60">
        <v>8658</v>
      </c>
      <c r="H6" s="60">
        <v>7253</v>
      </c>
      <c r="I6" s="61">
        <v>8792</v>
      </c>
    </row>
    <row r="7" spans="1:9">
      <c r="A7" s="65"/>
      <c r="B7" s="67"/>
      <c r="C7" s="59" t="s">
        <v>45</v>
      </c>
      <c r="D7" s="60">
        <f t="shared" ref="D7:H7" si="1">SUM(D5:D6)</f>
        <v>64409</v>
      </c>
      <c r="E7" s="60">
        <f t="shared" si="1"/>
        <v>75117</v>
      </c>
      <c r="F7" s="60">
        <f t="shared" si="1"/>
        <v>78005</v>
      </c>
      <c r="G7" s="60">
        <f t="shared" si="1"/>
        <v>80379</v>
      </c>
      <c r="H7" s="60">
        <f t="shared" si="1"/>
        <v>75046</v>
      </c>
      <c r="I7" s="61">
        <f>SUM(I5:I6)</f>
        <v>75655</v>
      </c>
    </row>
    <row r="8" spans="1:9" ht="14.25" thickBot="1">
      <c r="A8" s="69"/>
      <c r="B8" s="70"/>
      <c r="C8" s="71" t="s">
        <v>46</v>
      </c>
      <c r="D8" s="72">
        <f t="shared" ref="D8:I8" si="2">D4+D7</f>
        <v>300166</v>
      </c>
      <c r="E8" s="72">
        <f t="shared" si="2"/>
        <v>315360</v>
      </c>
      <c r="F8" s="72">
        <f t="shared" si="2"/>
        <v>309786</v>
      </c>
      <c r="G8" s="72">
        <f t="shared" si="2"/>
        <v>299271</v>
      </c>
      <c r="H8" s="72">
        <f t="shared" si="2"/>
        <v>273593</v>
      </c>
      <c r="I8" s="73">
        <f t="shared" si="2"/>
        <v>269453</v>
      </c>
    </row>
    <row r="9" spans="1:9">
      <c r="A9" s="63" t="s">
        <v>47</v>
      </c>
      <c r="D9" s="64"/>
      <c r="E9" s="64"/>
      <c r="F9" s="64"/>
      <c r="G9" s="64"/>
      <c r="H9" s="64"/>
      <c r="I9" s="64"/>
    </row>
    <row r="10" spans="1:9">
      <c r="A10" s="63"/>
      <c r="D10" s="64"/>
      <c r="E10" s="64"/>
      <c r="F10" s="64"/>
      <c r="G10" s="64"/>
      <c r="H10" s="64"/>
      <c r="I10" s="64"/>
    </row>
    <row r="11" spans="1:9" ht="14.25" thickBot="1">
      <c r="A11" s="447" t="s">
        <v>63</v>
      </c>
      <c r="B11" s="447"/>
      <c r="C11" s="447"/>
    </row>
    <row r="12" spans="1:9" ht="14.25" thickBot="1">
      <c r="A12" s="444" t="s">
        <v>33</v>
      </c>
      <c r="B12" s="445"/>
      <c r="C12" s="446"/>
      <c r="D12" s="74" t="s">
        <v>54</v>
      </c>
      <c r="E12" s="74" t="s">
        <v>49</v>
      </c>
      <c r="F12" s="74" t="s">
        <v>55</v>
      </c>
      <c r="G12" s="74" t="s">
        <v>56</v>
      </c>
      <c r="H12" s="74" t="s">
        <v>57</v>
      </c>
      <c r="I12" s="75" t="s">
        <v>50</v>
      </c>
    </row>
    <row r="13" spans="1:9" ht="14.25" thickTop="1">
      <c r="A13" s="65"/>
      <c r="B13" s="66"/>
      <c r="C13" s="76" t="s">
        <v>40</v>
      </c>
      <c r="D13" s="77">
        <v>13.664439010414236</v>
      </c>
      <c r="E13" s="77">
        <v>10.453450025367832</v>
      </c>
      <c r="F13" s="77">
        <v>10.057910944974918</v>
      </c>
      <c r="G13" s="77">
        <v>8.9707990416712615</v>
      </c>
      <c r="H13" s="77">
        <v>7.4380557982112112</v>
      </c>
      <c r="I13" s="80">
        <v>7.7661039216486731</v>
      </c>
    </row>
    <row r="14" spans="1:9">
      <c r="A14" s="65"/>
      <c r="B14" s="81"/>
      <c r="C14" s="62" t="s">
        <v>41</v>
      </c>
      <c r="D14" s="78">
        <v>64.877767635241838</v>
      </c>
      <c r="E14" s="78">
        <v>65.727105530187728</v>
      </c>
      <c r="F14" s="78">
        <v>64.761803309381321</v>
      </c>
      <c r="G14" s="78">
        <v>64.170935372956279</v>
      </c>
      <c r="H14" s="78">
        <v>65.132148848837517</v>
      </c>
      <c r="I14" s="79">
        <v>64.156643273595023</v>
      </c>
    </row>
    <row r="15" spans="1:9">
      <c r="A15" s="65"/>
      <c r="B15" s="67"/>
      <c r="C15" s="59" t="s">
        <v>42</v>
      </c>
      <c r="D15" s="78">
        <v>78.54220664565608</v>
      </c>
      <c r="E15" s="78">
        <v>76.180555555555557</v>
      </c>
      <c r="F15" s="78">
        <v>74.819714254356242</v>
      </c>
      <c r="G15" s="78">
        <v>73.141734414627535</v>
      </c>
      <c r="H15" s="78">
        <v>72.570204647048726</v>
      </c>
      <c r="I15" s="79">
        <v>71.922747195243701</v>
      </c>
    </row>
    <row r="16" spans="1:9">
      <c r="A16" s="65"/>
      <c r="B16" s="82"/>
      <c r="C16" s="62" t="s">
        <v>51</v>
      </c>
      <c r="D16" s="78">
        <v>19.614146838749225</v>
      </c>
      <c r="E16" s="78">
        <v>21.423452562151194</v>
      </c>
      <c r="F16" s="78">
        <v>22.652411664826687</v>
      </c>
      <c r="G16" s="78">
        <v>23.965235522319237</v>
      </c>
      <c r="H16" s="78">
        <v>24.778777234797676</v>
      </c>
      <c r="I16" s="79">
        <v>24.814346101175346</v>
      </c>
    </row>
    <row r="17" spans="1:9">
      <c r="A17" s="65"/>
      <c r="B17" s="81"/>
      <c r="C17" s="62" t="s">
        <v>44</v>
      </c>
      <c r="D17" s="78">
        <v>1.8436465155947042</v>
      </c>
      <c r="E17" s="78">
        <v>2.3959918822932522</v>
      </c>
      <c r="F17" s="78">
        <v>2.5278740808170803</v>
      </c>
      <c r="G17" s="78">
        <v>2.8930300630532191</v>
      </c>
      <c r="H17" s="78">
        <v>2.6510181181536079</v>
      </c>
      <c r="I17" s="79">
        <v>3.262906703580958</v>
      </c>
    </row>
    <row r="18" spans="1:9">
      <c r="A18" s="65"/>
      <c r="B18" s="67"/>
      <c r="C18" s="59" t="s">
        <v>45</v>
      </c>
      <c r="D18" s="78">
        <v>21.457793354343927</v>
      </c>
      <c r="E18" s="78">
        <v>23.819444444444446</v>
      </c>
      <c r="F18" s="78">
        <v>25.180285745643769</v>
      </c>
      <c r="G18" s="78">
        <v>26.858265585372457</v>
      </c>
      <c r="H18" s="78">
        <v>27.429795352951285</v>
      </c>
      <c r="I18" s="83">
        <v>28.077252804756306</v>
      </c>
    </row>
    <row r="19" spans="1:9" ht="14.25" thickBot="1">
      <c r="A19" s="69"/>
      <c r="B19" s="84"/>
      <c r="C19" s="85" t="s">
        <v>53</v>
      </c>
      <c r="D19" s="86">
        <v>100</v>
      </c>
      <c r="E19" s="86">
        <v>100</v>
      </c>
      <c r="F19" s="86">
        <v>100.00000000000001</v>
      </c>
      <c r="G19" s="86">
        <v>100</v>
      </c>
      <c r="H19" s="86">
        <v>100.00000000000001</v>
      </c>
      <c r="I19" s="87">
        <v>100</v>
      </c>
    </row>
  </sheetData>
  <mergeCells count="3">
    <mergeCell ref="A1:C1"/>
    <mergeCell ref="A12:C12"/>
    <mergeCell ref="A11:C11"/>
  </mergeCells>
  <phoneticPr fontId="4"/>
  <pageMargins left="0.7" right="0.7" top="0.75" bottom="0.75" header="0.3" footer="0.3"/>
  <pageSetup paperSize="9" orientation="portrait" horizontalDpi="300" verticalDpi="300" r:id="rId1"/>
  <ignoredErrors>
    <ignoredError sqref="I7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H24" sqref="H24"/>
    </sheetView>
  </sheetViews>
  <sheetFormatPr defaultRowHeight="13.5"/>
  <cols>
    <col min="1" max="1" width="3.25" bestFit="1" customWidth="1"/>
    <col min="2" max="2" width="27.75" bestFit="1" customWidth="1"/>
  </cols>
  <sheetData>
    <row r="1" spans="1:6" ht="36">
      <c r="A1" s="472" t="s">
        <v>249</v>
      </c>
      <c r="B1" s="479"/>
      <c r="C1" s="407" t="s">
        <v>344</v>
      </c>
      <c r="D1" s="408" t="s">
        <v>345</v>
      </c>
      <c r="E1" s="408" t="s">
        <v>346</v>
      </c>
      <c r="F1" s="408" t="s">
        <v>347</v>
      </c>
    </row>
    <row r="2" spans="1:6">
      <c r="A2" s="481" t="s">
        <v>253</v>
      </c>
      <c r="B2" s="481"/>
      <c r="C2" s="410">
        <v>2.2999999999999998</v>
      </c>
      <c r="D2" s="411">
        <v>2.1</v>
      </c>
      <c r="E2" s="411">
        <v>1.1000000000000001</v>
      </c>
      <c r="F2" s="412">
        <v>20</v>
      </c>
    </row>
    <row r="3" spans="1:6">
      <c r="A3" s="394" t="s">
        <v>348</v>
      </c>
      <c r="B3" s="384" t="s">
        <v>349</v>
      </c>
      <c r="C3" s="413">
        <v>2.2582683469585594</v>
      </c>
      <c r="D3" s="414">
        <v>1.9713362467387268</v>
      </c>
      <c r="E3" s="413">
        <v>1.1514746837670287</v>
      </c>
      <c r="F3" s="415">
        <v>17</v>
      </c>
    </row>
    <row r="4" spans="1:6">
      <c r="A4" s="398" t="s">
        <v>350</v>
      </c>
      <c r="B4" s="385" t="s">
        <v>351</v>
      </c>
      <c r="C4" s="413">
        <v>5.8870394863361816E-3</v>
      </c>
      <c r="D4" s="414">
        <v>0.18381051459606565</v>
      </c>
      <c r="E4" s="414">
        <v>3.6599734070307297E-2</v>
      </c>
      <c r="F4" s="415">
        <v>34</v>
      </c>
    </row>
    <row r="5" spans="1:6">
      <c r="A5" s="475" t="s">
        <v>260</v>
      </c>
      <c r="B5" s="482"/>
      <c r="C5" s="410">
        <v>23</v>
      </c>
      <c r="D5" s="411">
        <v>22</v>
      </c>
      <c r="E5" s="411">
        <v>1</v>
      </c>
      <c r="F5" s="412">
        <v>16</v>
      </c>
    </row>
    <row r="6" spans="1:6">
      <c r="A6" s="400" t="s">
        <v>352</v>
      </c>
      <c r="B6" s="384" t="s">
        <v>353</v>
      </c>
      <c r="C6" s="413">
        <v>2.119334215081025E-2</v>
      </c>
      <c r="D6" s="414">
        <v>2.3031173854297295E-2</v>
      </c>
      <c r="E6" s="413">
        <v>0.92020243018815429</v>
      </c>
      <c r="F6" s="415">
        <v>18</v>
      </c>
    </row>
    <row r="7" spans="1:6">
      <c r="A7" s="394" t="s">
        <v>354</v>
      </c>
      <c r="B7" s="384" t="s">
        <v>355</v>
      </c>
      <c r="C7" s="413">
        <v>7.6523663936388573</v>
      </c>
      <c r="D7" s="414">
        <v>7.8319916930662243</v>
      </c>
      <c r="E7" s="413">
        <v>0.97706518259124409</v>
      </c>
      <c r="F7" s="415">
        <v>30</v>
      </c>
    </row>
    <row r="8" spans="1:6">
      <c r="A8" s="398" t="s">
        <v>356</v>
      </c>
      <c r="B8" s="385" t="s">
        <v>357</v>
      </c>
      <c r="C8" s="413">
        <v>15.360463427748364</v>
      </c>
      <c r="D8" s="414">
        <v>14.16874244791741</v>
      </c>
      <c r="E8" s="416">
        <v>1.0841091567731982</v>
      </c>
      <c r="F8" s="415">
        <v>16</v>
      </c>
    </row>
    <row r="9" spans="1:6">
      <c r="A9" s="475" t="s">
        <v>267</v>
      </c>
      <c r="B9" s="482"/>
      <c r="C9" s="410">
        <v>68.3</v>
      </c>
      <c r="D9" s="411">
        <v>70.5</v>
      </c>
      <c r="E9" s="411">
        <v>1</v>
      </c>
      <c r="F9" s="412">
        <v>34</v>
      </c>
    </row>
    <row r="10" spans="1:6">
      <c r="A10" s="400" t="s">
        <v>358</v>
      </c>
      <c r="B10" s="384" t="s">
        <v>359</v>
      </c>
      <c r="C10" s="413">
        <v>0.44231290007339175</v>
      </c>
      <c r="D10" s="414">
        <v>0.54702311068198928</v>
      </c>
      <c r="E10" s="413">
        <v>0.80858174259209559</v>
      </c>
      <c r="F10" s="415">
        <v>35</v>
      </c>
    </row>
    <row r="11" spans="1:6">
      <c r="A11" s="394" t="s">
        <v>360</v>
      </c>
      <c r="B11" s="384" t="s">
        <v>316</v>
      </c>
      <c r="C11" s="413">
        <v>1.9070083242738338</v>
      </c>
      <c r="D11" s="414">
        <v>1.8041443258329071</v>
      </c>
      <c r="E11" s="413">
        <v>1.0570153933740518</v>
      </c>
      <c r="F11" s="415">
        <v>18</v>
      </c>
    </row>
    <row r="12" spans="1:6">
      <c r="A12" s="394" t="s">
        <v>361</v>
      </c>
      <c r="B12" s="384" t="s">
        <v>362</v>
      </c>
      <c r="C12" s="413">
        <v>4.3254041452607366</v>
      </c>
      <c r="D12" s="414">
        <v>5.2241724726649128</v>
      </c>
      <c r="E12" s="413">
        <v>0.82795967550709448</v>
      </c>
      <c r="F12" s="415">
        <v>37</v>
      </c>
    </row>
    <row r="13" spans="1:6">
      <c r="A13" s="394" t="s">
        <v>363</v>
      </c>
      <c r="B13" s="384" t="s">
        <v>364</v>
      </c>
      <c r="C13" s="413">
        <v>17.367158953990824</v>
      </c>
      <c r="D13" s="414">
        <v>16.47195505267057</v>
      </c>
      <c r="E13" s="413">
        <v>1.0543471554200918</v>
      </c>
      <c r="F13" s="415">
        <v>16</v>
      </c>
    </row>
    <row r="14" spans="1:6">
      <c r="A14" s="394" t="s">
        <v>365</v>
      </c>
      <c r="B14" s="384" t="s">
        <v>322</v>
      </c>
      <c r="C14" s="413">
        <v>3.0282931117713319</v>
      </c>
      <c r="D14" s="414">
        <v>2.704764394067074</v>
      </c>
      <c r="E14" s="413">
        <v>1.1196143806144154</v>
      </c>
      <c r="F14" s="415">
        <v>17</v>
      </c>
    </row>
    <row r="15" spans="1:6">
      <c r="A15" s="394" t="s">
        <v>366</v>
      </c>
      <c r="B15" s="384" t="s">
        <v>367</v>
      </c>
      <c r="C15" s="413">
        <v>2.054184311432238</v>
      </c>
      <c r="D15" s="414">
        <v>2.0094847968067246</v>
      </c>
      <c r="E15" s="413">
        <v>1.0222442661405278</v>
      </c>
      <c r="F15" s="415">
        <v>16</v>
      </c>
    </row>
    <row r="16" spans="1:6">
      <c r="A16" s="394" t="s">
        <v>325</v>
      </c>
      <c r="B16" s="384" t="s">
        <v>368</v>
      </c>
      <c r="C16" s="413">
        <v>3.7386625431225644</v>
      </c>
      <c r="D16" s="414">
        <v>3.02558209952895</v>
      </c>
      <c r="E16" s="413">
        <v>1.2356837197392969</v>
      </c>
      <c r="F16" s="415">
        <v>5</v>
      </c>
    </row>
    <row r="17" spans="1:6">
      <c r="A17" s="394" t="s">
        <v>369</v>
      </c>
      <c r="B17" s="384" t="s">
        <v>370</v>
      </c>
      <c r="C17" s="413">
        <v>5.6488106217891101</v>
      </c>
      <c r="D17" s="414">
        <v>5.746057681961747</v>
      </c>
      <c r="E17" s="413">
        <v>0.98307586426117544</v>
      </c>
      <c r="F17" s="415">
        <v>21</v>
      </c>
    </row>
    <row r="18" spans="1:6">
      <c r="A18" s="394" t="s">
        <v>371</v>
      </c>
      <c r="B18" s="384" t="s">
        <v>330</v>
      </c>
      <c r="C18" s="413">
        <v>3.9156661970117383</v>
      </c>
      <c r="D18" s="414">
        <v>3.6885228340698544</v>
      </c>
      <c r="E18" s="413">
        <v>1.0615811188272508</v>
      </c>
      <c r="F18" s="415">
        <v>16</v>
      </c>
    </row>
    <row r="19" spans="1:6">
      <c r="A19" s="394" t="s">
        <v>372</v>
      </c>
      <c r="B19" s="384" t="s">
        <v>373</v>
      </c>
      <c r="C19" s="413">
        <v>4.633100075746575</v>
      </c>
      <c r="D19" s="414">
        <v>4.9485363361699175</v>
      </c>
      <c r="E19" s="413">
        <v>0.93625665469651098</v>
      </c>
      <c r="F19" s="415">
        <v>29</v>
      </c>
    </row>
    <row r="20" spans="1:6">
      <c r="A20" s="394" t="s">
        <v>374</v>
      </c>
      <c r="B20" s="384" t="s">
        <v>375</v>
      </c>
      <c r="C20" s="413">
        <v>10.293684776508357</v>
      </c>
      <c r="D20" s="414">
        <v>13.580465565359972</v>
      </c>
      <c r="E20" s="413">
        <v>0.75797731137912616</v>
      </c>
      <c r="F20" s="415">
        <v>46</v>
      </c>
    </row>
    <row r="21" spans="1:6">
      <c r="A21" s="394" t="s">
        <v>376</v>
      </c>
      <c r="B21" s="384" t="s">
        <v>377</v>
      </c>
      <c r="C21" s="413">
        <v>0.68093423391955166</v>
      </c>
      <c r="D21" s="414">
        <v>0.69192311610949087</v>
      </c>
      <c r="E21" s="413">
        <v>0.98411834792899133</v>
      </c>
      <c r="F21" s="415">
        <v>25</v>
      </c>
    </row>
    <row r="22" spans="1:6">
      <c r="A22" s="394" t="s">
        <v>378</v>
      </c>
      <c r="B22" s="384" t="s">
        <v>338</v>
      </c>
      <c r="C22" s="413">
        <v>6.0455970831681691</v>
      </c>
      <c r="D22" s="414">
        <v>6.1933861610139713</v>
      </c>
      <c r="E22" s="413">
        <v>0.97613759678411427</v>
      </c>
      <c r="F22" s="415">
        <v>30</v>
      </c>
    </row>
    <row r="23" spans="1:6">
      <c r="A23" s="394" t="s">
        <v>379</v>
      </c>
      <c r="B23" s="385" t="s">
        <v>380</v>
      </c>
      <c r="C23" s="413">
        <v>4.1707712414196401</v>
      </c>
      <c r="D23" s="414">
        <v>3.8827345466179524</v>
      </c>
      <c r="E23" s="413">
        <v>1.0741839781585329</v>
      </c>
      <c r="F23" s="415">
        <v>20</v>
      </c>
    </row>
    <row r="24" spans="1:6">
      <c r="A24" s="403" t="s">
        <v>381</v>
      </c>
      <c r="B24" s="409" t="s">
        <v>342</v>
      </c>
      <c r="C24" s="416">
        <v>6.45023293052901</v>
      </c>
      <c r="D24" s="417">
        <v>5.3354362520912542</v>
      </c>
      <c r="E24" s="416">
        <v>1.2089419919506685</v>
      </c>
      <c r="F24" s="418">
        <v>14</v>
      </c>
    </row>
  </sheetData>
  <mergeCells count="4">
    <mergeCell ref="A1:B1"/>
    <mergeCell ref="A2:B2"/>
    <mergeCell ref="A5:B5"/>
    <mergeCell ref="A9:B9"/>
  </mergeCells>
  <phoneticPr fontId="10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H24" sqref="H24"/>
    </sheetView>
  </sheetViews>
  <sheetFormatPr defaultRowHeight="13.5"/>
  <cols>
    <col min="1" max="1" width="2.875" bestFit="1" customWidth="1"/>
    <col min="2" max="2" width="21.25" bestFit="1" customWidth="1"/>
  </cols>
  <sheetData>
    <row r="1" spans="1:4">
      <c r="A1" s="483" t="s">
        <v>249</v>
      </c>
      <c r="B1" s="484"/>
      <c r="C1" s="367" t="s">
        <v>62</v>
      </c>
      <c r="D1" s="368" t="s">
        <v>251</v>
      </c>
    </row>
    <row r="2" spans="1:4">
      <c r="A2" s="485" t="s">
        <v>301</v>
      </c>
      <c r="B2" s="486"/>
      <c r="C2" s="369">
        <v>254797</v>
      </c>
      <c r="D2" s="370">
        <v>100</v>
      </c>
    </row>
    <row r="3" spans="1:4">
      <c r="A3" s="487" t="s">
        <v>253</v>
      </c>
      <c r="B3" s="487"/>
      <c r="C3" s="371">
        <v>5769</v>
      </c>
      <c r="D3" s="372">
        <v>2.2641553864448953</v>
      </c>
    </row>
    <row r="4" spans="1:4">
      <c r="A4" s="419" t="s">
        <v>382</v>
      </c>
      <c r="B4" s="420" t="s">
        <v>383</v>
      </c>
      <c r="C4" s="421">
        <v>5754</v>
      </c>
      <c r="D4" s="376">
        <v>2.2582683469585594</v>
      </c>
    </row>
    <row r="5" spans="1:4">
      <c r="A5" s="422"/>
      <c r="B5" s="384" t="s">
        <v>384</v>
      </c>
      <c r="C5" s="421">
        <v>5671</v>
      </c>
      <c r="D5" s="376">
        <v>2.225693395134166</v>
      </c>
    </row>
    <row r="6" spans="1:4">
      <c r="A6" s="68" t="s">
        <v>385</v>
      </c>
      <c r="B6" s="385" t="s">
        <v>386</v>
      </c>
      <c r="C6" s="423">
        <v>15</v>
      </c>
      <c r="D6" s="376">
        <v>5.8870394863361816E-3</v>
      </c>
    </row>
    <row r="7" spans="1:4">
      <c r="A7" s="487" t="s">
        <v>260</v>
      </c>
      <c r="B7" s="487"/>
      <c r="C7" s="424">
        <v>58690</v>
      </c>
      <c r="D7" s="372">
        <v>23.034023163538031</v>
      </c>
    </row>
    <row r="8" spans="1:4">
      <c r="A8" s="419" t="s">
        <v>387</v>
      </c>
      <c r="B8" s="420" t="s">
        <v>388</v>
      </c>
      <c r="C8" s="421">
        <v>54</v>
      </c>
      <c r="D8" s="376">
        <v>2.119334215081025E-2</v>
      </c>
    </row>
    <row r="9" spans="1:4">
      <c r="A9" s="422" t="s">
        <v>389</v>
      </c>
      <c r="B9" s="384" t="s">
        <v>390</v>
      </c>
      <c r="C9" s="421">
        <v>19498</v>
      </c>
      <c r="D9" s="376">
        <v>7.6523663936388573</v>
      </c>
    </row>
    <row r="10" spans="1:4">
      <c r="A10" s="68" t="s">
        <v>391</v>
      </c>
      <c r="B10" s="385" t="s">
        <v>357</v>
      </c>
      <c r="C10" s="421">
        <v>39138</v>
      </c>
      <c r="D10" s="376">
        <v>15.360463427748364</v>
      </c>
    </row>
    <row r="11" spans="1:4">
      <c r="A11" s="487" t="s">
        <v>267</v>
      </c>
      <c r="B11" s="487"/>
      <c r="C11" s="371">
        <v>173903</v>
      </c>
      <c r="D11" s="372">
        <v>68.251588519488067</v>
      </c>
    </row>
    <row r="12" spans="1:4">
      <c r="A12" s="419" t="s">
        <v>392</v>
      </c>
      <c r="B12" s="420" t="s">
        <v>393</v>
      </c>
      <c r="C12" s="375">
        <v>1127</v>
      </c>
      <c r="D12" s="376">
        <v>0.44231290007339175</v>
      </c>
    </row>
    <row r="13" spans="1:4">
      <c r="A13" s="422" t="s">
        <v>394</v>
      </c>
      <c r="B13" s="384" t="s">
        <v>395</v>
      </c>
      <c r="C13" s="375">
        <v>4859</v>
      </c>
      <c r="D13" s="376">
        <v>1.9070083242738338</v>
      </c>
    </row>
    <row r="14" spans="1:4">
      <c r="A14" s="422" t="s">
        <v>396</v>
      </c>
      <c r="B14" s="384" t="s">
        <v>397</v>
      </c>
      <c r="C14" s="375">
        <v>11021</v>
      </c>
      <c r="D14" s="376">
        <v>4.3254041452607366</v>
      </c>
    </row>
    <row r="15" spans="1:4">
      <c r="A15" s="422" t="s">
        <v>398</v>
      </c>
      <c r="B15" s="384" t="s">
        <v>364</v>
      </c>
      <c r="C15" s="375">
        <v>44251</v>
      </c>
      <c r="D15" s="376">
        <v>17.367158953990824</v>
      </c>
    </row>
    <row r="16" spans="1:4">
      <c r="A16" s="422" t="s">
        <v>399</v>
      </c>
      <c r="B16" s="384" t="s">
        <v>322</v>
      </c>
      <c r="C16" s="375">
        <v>7716</v>
      </c>
      <c r="D16" s="376">
        <v>3.0282931117713319</v>
      </c>
    </row>
    <row r="17" spans="1:4">
      <c r="A17" s="422" t="s">
        <v>400</v>
      </c>
      <c r="B17" s="384" t="s">
        <v>367</v>
      </c>
      <c r="C17" s="375">
        <v>5234</v>
      </c>
      <c r="D17" s="376">
        <v>2.054184311432238</v>
      </c>
    </row>
    <row r="18" spans="1:4" ht="24">
      <c r="A18" s="422" t="s">
        <v>401</v>
      </c>
      <c r="B18" s="425" t="s">
        <v>402</v>
      </c>
      <c r="C18" s="375">
        <v>9526</v>
      </c>
      <c r="D18" s="376">
        <v>3.7386625431225644</v>
      </c>
    </row>
    <row r="19" spans="1:4">
      <c r="A19" s="422" t="s">
        <v>403</v>
      </c>
      <c r="B19" s="384" t="s">
        <v>404</v>
      </c>
      <c r="C19" s="375">
        <v>14393</v>
      </c>
      <c r="D19" s="376">
        <v>5.6488106217891101</v>
      </c>
    </row>
    <row r="20" spans="1:4" ht="24">
      <c r="A20" s="422" t="s">
        <v>405</v>
      </c>
      <c r="B20" s="425" t="s">
        <v>406</v>
      </c>
      <c r="C20" s="375">
        <v>9977</v>
      </c>
      <c r="D20" s="376">
        <v>3.9156661970117383</v>
      </c>
    </row>
    <row r="21" spans="1:4">
      <c r="A21" s="422" t="s">
        <v>407</v>
      </c>
      <c r="B21" s="384" t="s">
        <v>408</v>
      </c>
      <c r="C21" s="375">
        <v>11805</v>
      </c>
      <c r="D21" s="376">
        <v>4.633100075746575</v>
      </c>
    </row>
    <row r="22" spans="1:4">
      <c r="A22" s="422" t="s">
        <v>409</v>
      </c>
      <c r="B22" s="384" t="s">
        <v>375</v>
      </c>
      <c r="C22" s="375">
        <v>26228</v>
      </c>
      <c r="D22" s="376">
        <v>10.293684776508357</v>
      </c>
    </row>
    <row r="23" spans="1:4">
      <c r="A23" s="422" t="s">
        <v>410</v>
      </c>
      <c r="B23" s="384" t="s">
        <v>411</v>
      </c>
      <c r="C23" s="375">
        <v>1735</v>
      </c>
      <c r="D23" s="376">
        <v>0.68093423391955166</v>
      </c>
    </row>
    <row r="24" spans="1:4" ht="24">
      <c r="A24" s="422" t="s">
        <v>412</v>
      </c>
      <c r="B24" s="425" t="s">
        <v>413</v>
      </c>
      <c r="C24" s="375">
        <v>15404</v>
      </c>
      <c r="D24" s="376">
        <v>6.0455970831681691</v>
      </c>
    </row>
    <row r="25" spans="1:4" ht="24">
      <c r="A25" s="422" t="s">
        <v>414</v>
      </c>
      <c r="B25" s="425" t="s">
        <v>415</v>
      </c>
      <c r="C25" s="375">
        <v>10627</v>
      </c>
      <c r="D25" s="376">
        <v>4.1707712414196401</v>
      </c>
    </row>
    <row r="26" spans="1:4">
      <c r="A26" s="422" t="s">
        <v>416</v>
      </c>
      <c r="B26" s="409" t="s">
        <v>342</v>
      </c>
      <c r="C26" s="382">
        <v>16435</v>
      </c>
      <c r="D26" s="383">
        <v>6.45023293052901</v>
      </c>
    </row>
    <row r="27" spans="1:4">
      <c r="A27" s="471" t="s">
        <v>417</v>
      </c>
      <c r="B27" s="471"/>
      <c r="C27" s="471"/>
      <c r="D27" s="471"/>
    </row>
  </sheetData>
  <mergeCells count="6">
    <mergeCell ref="A27:D27"/>
    <mergeCell ref="A1:B1"/>
    <mergeCell ref="A2:B2"/>
    <mergeCell ref="A3:B3"/>
    <mergeCell ref="A7:B7"/>
    <mergeCell ref="A11:B11"/>
  </mergeCells>
  <phoneticPr fontId="10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H24" sqref="H24"/>
    </sheetView>
  </sheetViews>
  <sheetFormatPr defaultRowHeight="13.5"/>
  <cols>
    <col min="1" max="1" width="2.875" bestFit="1" customWidth="1"/>
    <col min="2" max="2" width="27.75" bestFit="1" customWidth="1"/>
  </cols>
  <sheetData>
    <row r="1" spans="1:6">
      <c r="A1" s="488" t="s">
        <v>249</v>
      </c>
      <c r="B1" s="488"/>
      <c r="C1" s="367" t="s">
        <v>299</v>
      </c>
      <c r="D1" s="368" t="s">
        <v>251</v>
      </c>
      <c r="E1" s="367" t="s">
        <v>300</v>
      </c>
      <c r="F1" s="368" t="s">
        <v>251</v>
      </c>
    </row>
    <row r="2" spans="1:6">
      <c r="A2" s="487" t="s">
        <v>418</v>
      </c>
      <c r="B2" s="487"/>
      <c r="C2" s="390">
        <v>144766</v>
      </c>
      <c r="D2" s="389">
        <v>100</v>
      </c>
      <c r="E2" s="390">
        <v>110031</v>
      </c>
      <c r="F2" s="389">
        <v>100</v>
      </c>
    </row>
    <row r="3" spans="1:6">
      <c r="A3" s="487" t="s">
        <v>253</v>
      </c>
      <c r="B3" s="487"/>
      <c r="C3" s="390">
        <v>3281</v>
      </c>
      <c r="D3" s="391">
        <v>2.2664161474379343</v>
      </c>
      <c r="E3" s="392">
        <v>2488</v>
      </c>
      <c r="F3" s="393">
        <v>2.2611809399169327</v>
      </c>
    </row>
    <row r="4" spans="1:6">
      <c r="A4" s="333" t="s">
        <v>382</v>
      </c>
      <c r="B4" s="420" t="s">
        <v>349</v>
      </c>
      <c r="C4" s="395">
        <v>3271</v>
      </c>
      <c r="D4" s="397">
        <v>2.2595084481162706</v>
      </c>
      <c r="E4" s="395">
        <v>2483</v>
      </c>
      <c r="F4" s="397">
        <v>2.2566367660023086</v>
      </c>
    </row>
    <row r="5" spans="1:6">
      <c r="A5" s="333"/>
      <c r="B5" s="384" t="s">
        <v>419</v>
      </c>
      <c r="C5" s="426">
        <v>3202</v>
      </c>
      <c r="D5" s="397">
        <v>2.2118453227967896</v>
      </c>
      <c r="E5" s="395">
        <v>2469</v>
      </c>
      <c r="F5" s="397">
        <v>2.2439130790413611</v>
      </c>
    </row>
    <row r="6" spans="1:6">
      <c r="A6" s="427" t="s">
        <v>385</v>
      </c>
      <c r="B6" s="385" t="s">
        <v>420</v>
      </c>
      <c r="C6" s="428">
        <v>10</v>
      </c>
      <c r="D6" s="429">
        <v>6.9076993216639262E-3</v>
      </c>
      <c r="E6" s="388">
        <v>5</v>
      </c>
      <c r="F6" s="429">
        <v>4.5441739146240608E-3</v>
      </c>
    </row>
    <row r="7" spans="1:6">
      <c r="A7" s="487" t="s">
        <v>260</v>
      </c>
      <c r="B7" s="487"/>
      <c r="C7" s="390">
        <v>44367</v>
      </c>
      <c r="D7" s="391">
        <v>30.647389580426342</v>
      </c>
      <c r="E7" s="390">
        <v>14323</v>
      </c>
      <c r="F7" s="430">
        <v>13.017240595832083</v>
      </c>
    </row>
    <row r="8" spans="1:6">
      <c r="A8" s="333" t="s">
        <v>387</v>
      </c>
      <c r="B8" s="420" t="s">
        <v>421</v>
      </c>
      <c r="C8" s="395">
        <v>42</v>
      </c>
      <c r="D8" s="397">
        <v>2.9012337150988492E-2</v>
      </c>
      <c r="E8" s="395">
        <v>12</v>
      </c>
      <c r="F8" s="397">
        <v>1.0906017395097745E-2</v>
      </c>
    </row>
    <row r="9" spans="1:6">
      <c r="A9" s="333" t="s">
        <v>422</v>
      </c>
      <c r="B9" s="384" t="s">
        <v>355</v>
      </c>
      <c r="C9" s="395">
        <v>16190</v>
      </c>
      <c r="D9" s="397">
        <v>11.183565201773897</v>
      </c>
      <c r="E9" s="395">
        <v>3308</v>
      </c>
      <c r="F9" s="397">
        <v>3.0064254619152782</v>
      </c>
    </row>
    <row r="10" spans="1:6">
      <c r="A10" s="427" t="s">
        <v>391</v>
      </c>
      <c r="B10" s="385" t="s">
        <v>423</v>
      </c>
      <c r="C10" s="395">
        <v>28135</v>
      </c>
      <c r="D10" s="429">
        <v>19.434812041501456</v>
      </c>
      <c r="E10" s="395">
        <v>11003</v>
      </c>
      <c r="F10" s="429">
        <v>9.9999091165217067</v>
      </c>
    </row>
    <row r="11" spans="1:6">
      <c r="A11" s="487" t="s">
        <v>267</v>
      </c>
      <c r="B11" s="487"/>
      <c r="C11" s="390">
        <v>87404</v>
      </c>
      <c r="D11" s="391">
        <v>60.376055151071384</v>
      </c>
      <c r="E11" s="392">
        <v>86499</v>
      </c>
      <c r="F11" s="430">
        <v>78.613299888213319</v>
      </c>
    </row>
    <row r="12" spans="1:6">
      <c r="A12" s="333" t="s">
        <v>424</v>
      </c>
      <c r="B12" s="420" t="s">
        <v>425</v>
      </c>
      <c r="C12" s="395">
        <v>909</v>
      </c>
      <c r="D12" s="397">
        <v>0.627909868339251</v>
      </c>
      <c r="E12" s="395">
        <v>218</v>
      </c>
      <c r="F12" s="397">
        <v>0.19812598267760903</v>
      </c>
    </row>
    <row r="13" spans="1:6">
      <c r="A13" s="333" t="s">
        <v>394</v>
      </c>
      <c r="B13" s="384" t="s">
        <v>426</v>
      </c>
      <c r="C13" s="395">
        <v>3552</v>
      </c>
      <c r="D13" s="397">
        <v>2.453614799055027</v>
      </c>
      <c r="E13" s="395">
        <v>1307</v>
      </c>
      <c r="F13" s="397">
        <v>1.1878470612827294</v>
      </c>
    </row>
    <row r="14" spans="1:6">
      <c r="A14" s="333" t="s">
        <v>427</v>
      </c>
      <c r="B14" s="384" t="s">
        <v>362</v>
      </c>
      <c r="C14" s="395">
        <v>8899</v>
      </c>
      <c r="D14" s="397">
        <v>6.1471616263487281</v>
      </c>
      <c r="E14" s="395">
        <v>2122</v>
      </c>
      <c r="F14" s="397">
        <v>1.9285474093664514</v>
      </c>
    </row>
    <row r="15" spans="1:6">
      <c r="A15" s="333" t="s">
        <v>398</v>
      </c>
      <c r="B15" s="384" t="s">
        <v>364</v>
      </c>
      <c r="C15" s="395">
        <v>21871</v>
      </c>
      <c r="D15" s="397">
        <v>15.107829186411173</v>
      </c>
      <c r="E15" s="395">
        <v>22380</v>
      </c>
      <c r="F15" s="397">
        <v>20.339722441857294</v>
      </c>
    </row>
    <row r="16" spans="1:6">
      <c r="A16" s="333" t="s">
        <v>399</v>
      </c>
      <c r="B16" s="384" t="s">
        <v>322</v>
      </c>
      <c r="C16" s="395">
        <v>3639</v>
      </c>
      <c r="D16" s="397">
        <v>2.5137117831535027</v>
      </c>
      <c r="E16" s="395">
        <v>4077</v>
      </c>
      <c r="F16" s="397">
        <v>3.7053194099844591</v>
      </c>
    </row>
    <row r="17" spans="1:6">
      <c r="A17" s="333" t="s">
        <v>400</v>
      </c>
      <c r="B17" s="384" t="s">
        <v>428</v>
      </c>
      <c r="C17" s="395">
        <v>2982</v>
      </c>
      <c r="D17" s="397">
        <v>2.0598759377201832</v>
      </c>
      <c r="E17" s="395">
        <v>2252</v>
      </c>
      <c r="F17" s="397">
        <v>2.0466959311466768</v>
      </c>
    </row>
    <row r="18" spans="1:6">
      <c r="A18" s="333" t="s">
        <v>401</v>
      </c>
      <c r="B18" s="384" t="s">
        <v>326</v>
      </c>
      <c r="C18" s="395">
        <v>6525</v>
      </c>
      <c r="D18" s="397">
        <v>4.5072738073857126</v>
      </c>
      <c r="E18" s="395">
        <v>3001</v>
      </c>
      <c r="F18" s="397">
        <v>2.7274131835573612</v>
      </c>
    </row>
    <row r="19" spans="1:6">
      <c r="A19" s="333" t="s">
        <v>429</v>
      </c>
      <c r="B19" s="384" t="s">
        <v>430</v>
      </c>
      <c r="C19" s="395">
        <v>5009</v>
      </c>
      <c r="D19" s="397">
        <v>3.4600665902214613</v>
      </c>
      <c r="E19" s="395">
        <v>9384</v>
      </c>
      <c r="F19" s="397">
        <v>8.5285056029664368</v>
      </c>
    </row>
    <row r="20" spans="1:6">
      <c r="A20" s="333" t="s">
        <v>405</v>
      </c>
      <c r="B20" s="384" t="s">
        <v>330</v>
      </c>
      <c r="C20" s="395">
        <v>3836</v>
      </c>
      <c r="D20" s="397">
        <v>2.6497934597902821</v>
      </c>
      <c r="E20" s="395">
        <v>6141</v>
      </c>
      <c r="F20" s="397">
        <v>5.5811544019412711</v>
      </c>
    </row>
    <row r="21" spans="1:6">
      <c r="A21" s="333" t="s">
        <v>431</v>
      </c>
      <c r="B21" s="384" t="s">
        <v>373</v>
      </c>
      <c r="C21" s="395">
        <v>5032</v>
      </c>
      <c r="D21" s="397">
        <v>3.4759542986612879</v>
      </c>
      <c r="E21" s="395">
        <v>6773</v>
      </c>
      <c r="F21" s="397">
        <v>6.1555379847497527</v>
      </c>
    </row>
    <row r="22" spans="1:6">
      <c r="A22" s="333" t="s">
        <v>432</v>
      </c>
      <c r="B22" s="384" t="s">
        <v>375</v>
      </c>
      <c r="C22" s="395">
        <v>6362</v>
      </c>
      <c r="D22" s="397">
        <v>4.3946783084425896</v>
      </c>
      <c r="E22" s="395">
        <v>19866</v>
      </c>
      <c r="F22" s="397">
        <v>18.054911797584317</v>
      </c>
    </row>
    <row r="23" spans="1:6">
      <c r="A23" s="333" t="s">
        <v>410</v>
      </c>
      <c r="B23" s="384" t="s">
        <v>433</v>
      </c>
      <c r="C23" s="395">
        <v>999</v>
      </c>
      <c r="D23" s="397">
        <v>0.69007916223422627</v>
      </c>
      <c r="E23" s="395">
        <v>736</v>
      </c>
      <c r="F23" s="397">
        <v>0.66890240023266168</v>
      </c>
    </row>
    <row r="24" spans="1:6">
      <c r="A24" s="333" t="s">
        <v>434</v>
      </c>
      <c r="B24" s="384" t="s">
        <v>435</v>
      </c>
      <c r="C24" s="395">
        <v>9848</v>
      </c>
      <c r="D24" s="397">
        <v>6.8027022919746356</v>
      </c>
      <c r="E24" s="395">
        <v>5556</v>
      </c>
      <c r="F24" s="397">
        <v>5.0494860539302566</v>
      </c>
    </row>
    <row r="25" spans="1:6">
      <c r="A25" s="333" t="s">
        <v>436</v>
      </c>
      <c r="B25" s="384" t="s">
        <v>380</v>
      </c>
      <c r="C25" s="395">
        <v>7941</v>
      </c>
      <c r="D25" s="397">
        <v>5.4854040313333243</v>
      </c>
      <c r="E25" s="395">
        <v>2686</v>
      </c>
      <c r="F25" s="397">
        <v>2.4411302269360453</v>
      </c>
    </row>
    <row r="26" spans="1:6">
      <c r="A26" s="333" t="s">
        <v>437</v>
      </c>
      <c r="B26" s="409" t="s">
        <v>438</v>
      </c>
      <c r="C26" s="431">
        <v>9714</v>
      </c>
      <c r="D26" s="429">
        <v>6.7101391210643389</v>
      </c>
      <c r="E26" s="431">
        <v>6721</v>
      </c>
      <c r="F26" s="429">
        <v>6.1082785760376623</v>
      </c>
    </row>
    <row r="27" spans="1:6">
      <c r="A27" s="471" t="s">
        <v>417</v>
      </c>
      <c r="B27" s="471"/>
      <c r="C27" s="471"/>
      <c r="D27" s="471"/>
      <c r="E27" s="471"/>
      <c r="F27" s="471"/>
    </row>
  </sheetData>
  <mergeCells count="6">
    <mergeCell ref="A27:F27"/>
    <mergeCell ref="A1:B1"/>
    <mergeCell ref="A2:B2"/>
    <mergeCell ref="A3:B3"/>
    <mergeCell ref="A7:B7"/>
    <mergeCell ref="A11:B11"/>
  </mergeCells>
  <phoneticPr fontId="1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K17" sqref="K17"/>
    </sheetView>
  </sheetViews>
  <sheetFormatPr defaultRowHeight="13.5"/>
  <cols>
    <col min="1" max="1" width="2.625" customWidth="1"/>
    <col min="2" max="2" width="2.875" customWidth="1"/>
    <col min="3" max="3" width="11" bestFit="1" customWidth="1"/>
  </cols>
  <sheetData>
    <row r="1" spans="1:9" ht="14.25" thickBot="1">
      <c r="A1" s="448" t="s">
        <v>64</v>
      </c>
      <c r="B1" s="449"/>
      <c r="C1" s="450"/>
      <c r="D1" s="88" t="s">
        <v>27</v>
      </c>
      <c r="E1" s="88" t="s">
        <v>28</v>
      </c>
      <c r="F1" s="88" t="s">
        <v>29</v>
      </c>
      <c r="G1" s="88" t="s">
        <v>30</v>
      </c>
      <c r="H1" s="88" t="s">
        <v>65</v>
      </c>
      <c r="I1" s="89" t="s">
        <v>50</v>
      </c>
    </row>
    <row r="2" spans="1:9" ht="14.25" thickTop="1">
      <c r="A2" s="65"/>
      <c r="B2" s="66"/>
      <c r="C2" s="90" t="s">
        <v>66</v>
      </c>
      <c r="D2" s="91">
        <v>41016</v>
      </c>
      <c r="E2" s="91">
        <v>32966</v>
      </c>
      <c r="F2" s="91">
        <v>31158</v>
      </c>
      <c r="G2" s="91">
        <v>26847</v>
      </c>
      <c r="H2" s="91">
        <v>20350</v>
      </c>
      <c r="I2" s="92">
        <v>20926</v>
      </c>
    </row>
    <row r="3" spans="1:9">
      <c r="A3" s="65"/>
      <c r="B3" s="81"/>
      <c r="C3" s="93" t="s">
        <v>67</v>
      </c>
      <c r="D3" s="33">
        <v>165198</v>
      </c>
      <c r="E3" s="33">
        <v>179205</v>
      </c>
      <c r="F3" s="33">
        <v>176467</v>
      </c>
      <c r="G3" s="33">
        <v>171464</v>
      </c>
      <c r="H3" s="33">
        <v>161784</v>
      </c>
      <c r="I3" s="94">
        <v>156420</v>
      </c>
    </row>
    <row r="4" spans="1:9">
      <c r="A4" s="65"/>
      <c r="B4" s="67"/>
      <c r="C4" s="95" t="s">
        <v>58</v>
      </c>
      <c r="D4" s="33">
        <v>206214</v>
      </c>
      <c r="E4" s="33">
        <v>212171</v>
      </c>
      <c r="F4" s="33">
        <v>207625</v>
      </c>
      <c r="G4" s="33">
        <v>198311</v>
      </c>
      <c r="H4" s="33">
        <v>182134</v>
      </c>
      <c r="I4" s="94">
        <v>177346</v>
      </c>
    </row>
    <row r="5" spans="1:9">
      <c r="A5" s="65"/>
      <c r="B5" s="82"/>
      <c r="C5" s="93" t="s">
        <v>59</v>
      </c>
      <c r="D5" s="33">
        <v>44937</v>
      </c>
      <c r="E5" s="33">
        <v>53056</v>
      </c>
      <c r="F5" s="33">
        <v>57519</v>
      </c>
      <c r="G5" s="33">
        <v>60273</v>
      </c>
      <c r="H5" s="33">
        <v>57729</v>
      </c>
      <c r="I5" s="94">
        <v>57174</v>
      </c>
    </row>
    <row r="6" spans="1:9">
      <c r="A6" s="65"/>
      <c r="B6" s="81"/>
      <c r="C6" s="93" t="s">
        <v>60</v>
      </c>
      <c r="D6" s="33">
        <v>4186</v>
      </c>
      <c r="E6" s="33">
        <v>5538</v>
      </c>
      <c r="F6" s="33">
        <v>6263</v>
      </c>
      <c r="G6" s="33">
        <v>7194</v>
      </c>
      <c r="H6" s="33">
        <v>6159</v>
      </c>
      <c r="I6" s="94">
        <v>7482</v>
      </c>
    </row>
    <row r="7" spans="1:9">
      <c r="A7" s="65"/>
      <c r="B7" s="67"/>
      <c r="C7" s="95" t="s">
        <v>61</v>
      </c>
      <c r="D7" s="33">
        <v>49123</v>
      </c>
      <c r="E7" s="33">
        <v>58594</v>
      </c>
      <c r="F7" s="33">
        <v>63782</v>
      </c>
      <c r="G7" s="33">
        <v>67467</v>
      </c>
      <c r="H7" s="33">
        <v>63888</v>
      </c>
      <c r="I7" s="94">
        <v>64656</v>
      </c>
    </row>
    <row r="8" spans="1:9" ht="14.25" thickBot="1">
      <c r="A8" s="69"/>
      <c r="B8" s="84"/>
      <c r="C8" s="96" t="s">
        <v>68</v>
      </c>
      <c r="D8" s="72">
        <v>255337</v>
      </c>
      <c r="E8" s="72">
        <v>270765</v>
      </c>
      <c r="F8" s="72">
        <v>271407</v>
      </c>
      <c r="G8" s="72">
        <v>265778</v>
      </c>
      <c r="H8" s="72">
        <v>246022</v>
      </c>
      <c r="I8" s="73">
        <v>242002</v>
      </c>
    </row>
    <row r="9" spans="1:9">
      <c r="A9" s="63" t="s">
        <v>47</v>
      </c>
      <c r="D9" s="64"/>
      <c r="E9" s="64"/>
      <c r="F9" s="64"/>
      <c r="G9" s="64"/>
      <c r="H9" s="64"/>
      <c r="I9" s="64"/>
    </row>
    <row r="10" spans="1:9">
      <c r="A10" s="63"/>
      <c r="D10" s="64"/>
      <c r="E10" s="64"/>
      <c r="F10" s="64"/>
      <c r="G10" s="64"/>
      <c r="H10" s="64"/>
      <c r="I10" s="64"/>
    </row>
    <row r="11" spans="1:9" ht="14.25" thickBot="1">
      <c r="A11" s="447" t="s">
        <v>71</v>
      </c>
      <c r="B11" s="447"/>
      <c r="C11" s="447"/>
    </row>
    <row r="12" spans="1:9" ht="14.25" thickBot="1">
      <c r="A12" s="448" t="s">
        <v>64</v>
      </c>
      <c r="B12" s="449"/>
      <c r="C12" s="450"/>
      <c r="D12" s="54" t="s">
        <v>69</v>
      </c>
      <c r="E12" s="54" t="s">
        <v>49</v>
      </c>
      <c r="F12" s="54" t="s">
        <v>36</v>
      </c>
      <c r="G12" s="54" t="s">
        <v>70</v>
      </c>
      <c r="H12" s="54" t="s">
        <v>38</v>
      </c>
      <c r="I12" s="55" t="s">
        <v>50</v>
      </c>
    </row>
    <row r="13" spans="1:9" ht="14.25" thickTop="1">
      <c r="A13" s="65"/>
      <c r="B13" s="66"/>
      <c r="C13" s="90" t="s">
        <v>66</v>
      </c>
      <c r="D13" s="97">
        <v>16.063476895240409</v>
      </c>
      <c r="E13" s="97">
        <v>12.175133418277841</v>
      </c>
      <c r="F13" s="97">
        <v>11.480175529739469</v>
      </c>
      <c r="G13" s="97">
        <v>10.101287540729482</v>
      </c>
      <c r="H13" s="97">
        <v>8.271617985383422</v>
      </c>
      <c r="I13" s="80">
        <v>8.6470359749092971</v>
      </c>
    </row>
    <row r="14" spans="1:9">
      <c r="A14" s="65"/>
      <c r="B14" s="81"/>
      <c r="C14" s="93" t="s">
        <v>67</v>
      </c>
      <c r="D14" s="98">
        <v>64.698026529645134</v>
      </c>
      <c r="E14" s="98">
        <v>66.184698908647718</v>
      </c>
      <c r="F14" s="98">
        <v>65.01932522005697</v>
      </c>
      <c r="G14" s="98">
        <v>64.513992881276863</v>
      </c>
      <c r="H14" s="98">
        <v>65.759972685369604</v>
      </c>
      <c r="I14" s="83">
        <v>64.635829455954905</v>
      </c>
    </row>
    <row r="15" spans="1:9">
      <c r="A15" s="65"/>
      <c r="B15" s="67"/>
      <c r="C15" s="95" t="s">
        <v>42</v>
      </c>
      <c r="D15" s="98">
        <v>80.8</v>
      </c>
      <c r="E15" s="98">
        <v>78.400000000000006</v>
      </c>
      <c r="F15" s="98">
        <v>76.5</v>
      </c>
      <c r="G15" s="98">
        <v>74.599999999999994</v>
      </c>
      <c r="H15" s="98">
        <v>74</v>
      </c>
      <c r="I15" s="83">
        <v>73.3</v>
      </c>
    </row>
    <row r="16" spans="1:9">
      <c r="A16" s="65"/>
      <c r="B16" s="82"/>
      <c r="C16" s="93" t="s">
        <v>51</v>
      </c>
      <c r="D16" s="98">
        <v>17.599094529974113</v>
      </c>
      <c r="E16" s="98">
        <v>19.59485162410208</v>
      </c>
      <c r="F16" s="98">
        <v>21.192894803744931</v>
      </c>
      <c r="G16" s="98">
        <v>22.677949265928707</v>
      </c>
      <c r="H16" s="98">
        <v>23.464974677061402</v>
      </c>
      <c r="I16" s="83">
        <v>23.625424583267908</v>
      </c>
    </row>
    <row r="17" spans="1:9">
      <c r="A17" s="65"/>
      <c r="B17" s="81"/>
      <c r="C17" s="93" t="s">
        <v>44</v>
      </c>
      <c r="D17" s="98">
        <v>1.6394020451403437</v>
      </c>
      <c r="E17" s="98">
        <v>2.0453160489723561</v>
      </c>
      <c r="F17" s="98">
        <v>2.3076044464586398</v>
      </c>
      <c r="G17" s="98">
        <v>2.7067703120649567</v>
      </c>
      <c r="H17" s="98">
        <v>2.503434652185577</v>
      </c>
      <c r="I17" s="83">
        <v>3.0917099858678854</v>
      </c>
    </row>
    <row r="18" spans="1:9">
      <c r="A18" s="65"/>
      <c r="B18" s="67"/>
      <c r="C18" s="95" t="s">
        <v>45</v>
      </c>
      <c r="D18" s="98">
        <v>19.2</v>
      </c>
      <c r="E18" s="98">
        <v>21.6</v>
      </c>
      <c r="F18" s="98">
        <v>23.5</v>
      </c>
      <c r="G18" s="98">
        <v>25.4</v>
      </c>
      <c r="H18" s="98">
        <v>26</v>
      </c>
      <c r="I18" s="83">
        <v>26.7</v>
      </c>
    </row>
    <row r="19" spans="1:9" ht="14.25" thickBot="1">
      <c r="A19" s="69"/>
      <c r="B19" s="84"/>
      <c r="C19" s="71" t="s">
        <v>53</v>
      </c>
      <c r="D19" s="99">
        <v>100</v>
      </c>
      <c r="E19" s="99">
        <v>100</v>
      </c>
      <c r="F19" s="99">
        <v>100</v>
      </c>
      <c r="G19" s="99">
        <v>100</v>
      </c>
      <c r="H19" s="99">
        <v>100</v>
      </c>
      <c r="I19" s="100">
        <v>100</v>
      </c>
    </row>
  </sheetData>
  <mergeCells count="3">
    <mergeCell ref="A1:C1"/>
    <mergeCell ref="A12:C12"/>
    <mergeCell ref="A11:C11"/>
  </mergeCells>
  <phoneticPr fontId="1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A10" sqref="A10:C10"/>
    </sheetView>
  </sheetViews>
  <sheetFormatPr defaultRowHeight="13.5"/>
  <cols>
    <col min="1" max="2" width="2.625" customWidth="1"/>
    <col min="3" max="3" width="11" bestFit="1" customWidth="1"/>
  </cols>
  <sheetData>
    <row r="1" spans="1:9" ht="14.25" thickBot="1">
      <c r="A1" s="451" t="s">
        <v>72</v>
      </c>
      <c r="B1" s="452"/>
      <c r="C1" s="453"/>
      <c r="D1" s="74" t="s">
        <v>27</v>
      </c>
      <c r="E1" s="74" t="s">
        <v>28</v>
      </c>
      <c r="F1" s="74" t="s">
        <v>29</v>
      </c>
      <c r="G1" s="74" t="s">
        <v>30</v>
      </c>
      <c r="H1" s="74" t="s">
        <v>73</v>
      </c>
      <c r="I1" s="75" t="s">
        <v>74</v>
      </c>
    </row>
    <row r="2" spans="1:9" ht="14.25" thickTop="1">
      <c r="A2" s="108"/>
      <c r="B2" s="101"/>
      <c r="C2" s="56" t="s">
        <v>58</v>
      </c>
      <c r="D2" s="102">
        <v>29543</v>
      </c>
      <c r="E2" s="102">
        <v>28072</v>
      </c>
      <c r="F2" s="102">
        <v>24156</v>
      </c>
      <c r="G2" s="102">
        <v>20581</v>
      </c>
      <c r="H2" s="102">
        <v>16413</v>
      </c>
      <c r="I2" s="109">
        <v>16452</v>
      </c>
    </row>
    <row r="3" spans="1:9">
      <c r="A3" s="108"/>
      <c r="B3" s="110"/>
      <c r="C3" s="76" t="s">
        <v>59</v>
      </c>
      <c r="D3" s="103">
        <v>13938</v>
      </c>
      <c r="E3" s="103">
        <v>14505</v>
      </c>
      <c r="F3" s="103">
        <v>12655</v>
      </c>
      <c r="G3" s="103">
        <v>11448</v>
      </c>
      <c r="H3" s="103">
        <v>10064</v>
      </c>
      <c r="I3" s="104">
        <v>9689</v>
      </c>
    </row>
    <row r="4" spans="1:9">
      <c r="A4" s="108"/>
      <c r="B4" s="110"/>
      <c r="C4" s="62" t="s">
        <v>60</v>
      </c>
      <c r="D4" s="103">
        <v>1348</v>
      </c>
      <c r="E4" s="103">
        <v>2018</v>
      </c>
      <c r="F4" s="103">
        <v>1568</v>
      </c>
      <c r="G4" s="103">
        <v>1464</v>
      </c>
      <c r="H4" s="103">
        <v>1094</v>
      </c>
      <c r="I4" s="104">
        <v>1310</v>
      </c>
    </row>
    <row r="5" spans="1:9">
      <c r="A5" s="108"/>
      <c r="B5" s="101"/>
      <c r="C5" s="59" t="s">
        <v>61</v>
      </c>
      <c r="D5" s="103">
        <v>15286</v>
      </c>
      <c r="E5" s="103">
        <v>16523</v>
      </c>
      <c r="F5" s="103">
        <v>14223</v>
      </c>
      <c r="G5" s="103">
        <v>12912</v>
      </c>
      <c r="H5" s="103">
        <v>11158</v>
      </c>
      <c r="I5" s="111">
        <v>10999</v>
      </c>
    </row>
    <row r="6" spans="1:9" ht="14.25" thickBot="1">
      <c r="A6" s="112"/>
      <c r="B6" s="113"/>
      <c r="C6" s="71" t="s">
        <v>75</v>
      </c>
      <c r="D6" s="114">
        <v>44829</v>
      </c>
      <c r="E6" s="114">
        <v>44595</v>
      </c>
      <c r="F6" s="114">
        <v>38379</v>
      </c>
      <c r="G6" s="114">
        <v>33493</v>
      </c>
      <c r="H6" s="114">
        <v>27571</v>
      </c>
      <c r="I6" s="115">
        <v>27451</v>
      </c>
    </row>
    <row r="7" spans="1:9">
      <c r="A7" s="105" t="s">
        <v>47</v>
      </c>
      <c r="D7" s="106"/>
      <c r="E7" s="106"/>
      <c r="F7" s="106"/>
      <c r="G7" s="106"/>
      <c r="H7" s="106"/>
      <c r="I7" s="107"/>
    </row>
    <row r="9" spans="1:9" ht="14.25" thickBot="1">
      <c r="A9" s="447" t="s">
        <v>71</v>
      </c>
      <c r="B9" s="447"/>
      <c r="C9" s="447"/>
    </row>
    <row r="10" spans="1:9" ht="14.25" thickBot="1">
      <c r="A10" s="454" t="s">
        <v>72</v>
      </c>
      <c r="B10" s="455"/>
      <c r="C10" s="456"/>
      <c r="D10" s="54" t="s">
        <v>27</v>
      </c>
      <c r="E10" s="54" t="s">
        <v>28</v>
      </c>
      <c r="F10" s="54" t="s">
        <v>29</v>
      </c>
      <c r="G10" s="54" t="s">
        <v>30</v>
      </c>
      <c r="H10" s="54" t="s">
        <v>38</v>
      </c>
      <c r="I10" s="55" t="s">
        <v>50</v>
      </c>
    </row>
    <row r="11" spans="1:9" ht="14.25" thickTop="1">
      <c r="A11" s="65"/>
      <c r="B11" s="67"/>
      <c r="C11" s="116" t="s">
        <v>76</v>
      </c>
      <c r="D11" s="97">
        <v>65.901536951526921</v>
      </c>
      <c r="E11" s="97">
        <v>62.948761071869043</v>
      </c>
      <c r="F11" s="97">
        <v>62.94067067927773</v>
      </c>
      <c r="G11" s="97">
        <v>61.448660914220888</v>
      </c>
      <c r="H11" s="97">
        <v>59.52994087991005</v>
      </c>
      <c r="I11" s="80">
        <v>59.932242905540775</v>
      </c>
    </row>
    <row r="12" spans="1:9">
      <c r="A12" s="65"/>
      <c r="B12" s="82"/>
      <c r="C12" s="93" t="s">
        <v>59</v>
      </c>
      <c r="D12" s="98">
        <v>31.091480960985074</v>
      </c>
      <c r="E12" s="98">
        <v>32.526067944836868</v>
      </c>
      <c r="F12" s="98">
        <v>32.973761692592305</v>
      </c>
      <c r="G12" s="98">
        <v>34.180276475681488</v>
      </c>
      <c r="H12" s="98">
        <v>36.502121794639294</v>
      </c>
      <c r="I12" s="83">
        <v>35.295617645987399</v>
      </c>
    </row>
    <row r="13" spans="1:9">
      <c r="A13" s="65"/>
      <c r="B13" s="81"/>
      <c r="C13" s="93" t="s">
        <v>60</v>
      </c>
      <c r="D13" s="98">
        <v>3.00698208748801</v>
      </c>
      <c r="E13" s="98">
        <v>4.5251709832940907</v>
      </c>
      <c r="F13" s="98">
        <v>4.0855676281299669</v>
      </c>
      <c r="G13" s="98">
        <v>4.3710626100976322</v>
      </c>
      <c r="H13" s="98">
        <v>3.9679373254506545</v>
      </c>
      <c r="I13" s="83">
        <v>4.7721394484718225</v>
      </c>
    </row>
    <row r="14" spans="1:9">
      <c r="A14" s="65"/>
      <c r="B14" s="67"/>
      <c r="C14" s="95" t="s">
        <v>45</v>
      </c>
      <c r="D14" s="98">
        <v>34.098463048473086</v>
      </c>
      <c r="E14" s="98">
        <v>37.051238928130957</v>
      </c>
      <c r="F14" s="98">
        <v>37.05932932072227</v>
      </c>
      <c r="G14" s="98">
        <v>38.551339085779119</v>
      </c>
      <c r="H14" s="98">
        <v>40.47005912008995</v>
      </c>
      <c r="I14" s="83">
        <v>40.067757094459218</v>
      </c>
    </row>
    <row r="15" spans="1:9" ht="14.25" thickBot="1">
      <c r="A15" s="69"/>
      <c r="B15" s="70"/>
      <c r="C15" s="117" t="s">
        <v>53</v>
      </c>
      <c r="D15" s="118">
        <v>100</v>
      </c>
      <c r="E15" s="118">
        <v>100</v>
      </c>
      <c r="F15" s="118">
        <v>100</v>
      </c>
      <c r="G15" s="118">
        <v>100</v>
      </c>
      <c r="H15" s="118">
        <v>100</v>
      </c>
      <c r="I15" s="119">
        <v>100</v>
      </c>
    </row>
  </sheetData>
  <mergeCells count="3">
    <mergeCell ref="A1:C1"/>
    <mergeCell ref="A10:C10"/>
    <mergeCell ref="A9:C9"/>
  </mergeCells>
  <phoneticPr fontId="1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I4" sqref="I4"/>
    </sheetView>
  </sheetViews>
  <sheetFormatPr defaultRowHeight="13.5"/>
  <cols>
    <col min="1" max="1" width="17" customWidth="1"/>
  </cols>
  <sheetData>
    <row r="1" spans="1:7" ht="14.25" thickBot="1">
      <c r="A1" s="126" t="s">
        <v>77</v>
      </c>
      <c r="B1" s="127" t="s">
        <v>27</v>
      </c>
      <c r="C1" s="128" t="s">
        <v>28</v>
      </c>
      <c r="D1" s="128" t="s">
        <v>29</v>
      </c>
      <c r="E1" s="128" t="s">
        <v>30</v>
      </c>
      <c r="F1" s="128" t="s">
        <v>31</v>
      </c>
      <c r="G1" s="123" t="s">
        <v>50</v>
      </c>
    </row>
    <row r="2" spans="1:7" ht="14.25" thickTop="1">
      <c r="A2" s="129" t="s">
        <v>44</v>
      </c>
      <c r="B2" s="130">
        <v>5297</v>
      </c>
      <c r="C2" s="131">
        <v>7190</v>
      </c>
      <c r="D2" s="131">
        <v>7133</v>
      </c>
      <c r="E2" s="131">
        <v>7666</v>
      </c>
      <c r="F2" s="131">
        <v>7607</v>
      </c>
      <c r="G2" s="132">
        <v>9091</v>
      </c>
    </row>
    <row r="3" spans="1:7">
      <c r="A3" s="133" t="s">
        <v>51</v>
      </c>
      <c r="B3" s="134">
        <v>30657</v>
      </c>
      <c r="C3" s="135">
        <v>34425</v>
      </c>
      <c r="D3" s="135">
        <v>38544</v>
      </c>
      <c r="E3" s="135">
        <v>42484</v>
      </c>
      <c r="F3" s="135">
        <v>44249</v>
      </c>
      <c r="G3" s="136">
        <v>47858</v>
      </c>
    </row>
    <row r="4" spans="1:7">
      <c r="A4" s="137" t="s">
        <v>75</v>
      </c>
      <c r="B4" s="134">
        <v>35954</v>
      </c>
      <c r="C4" s="135">
        <v>41615</v>
      </c>
      <c r="D4" s="135">
        <v>45677</v>
      </c>
      <c r="E4" s="135">
        <v>50150</v>
      </c>
      <c r="F4" s="135">
        <v>51856</v>
      </c>
      <c r="G4" s="136">
        <v>56949</v>
      </c>
    </row>
    <row r="5" spans="1:7" ht="14.25" thickBot="1">
      <c r="A5" s="124" t="s">
        <v>78</v>
      </c>
      <c r="B5" s="138">
        <v>14.732714023474438</v>
      </c>
      <c r="C5" s="139">
        <v>17.277424005767152</v>
      </c>
      <c r="D5" s="139">
        <v>15.616174442279485</v>
      </c>
      <c r="E5" s="139">
        <v>15.286141575274179</v>
      </c>
      <c r="F5" s="139">
        <v>14.669469299598889</v>
      </c>
      <c r="G5" s="140">
        <v>15.963405854360918</v>
      </c>
    </row>
    <row r="6" spans="1:7">
      <c r="A6" s="141" t="s">
        <v>79</v>
      </c>
      <c r="B6" s="141"/>
      <c r="C6" s="141"/>
      <c r="D6" s="141"/>
      <c r="E6" s="141"/>
      <c r="F6" s="141"/>
      <c r="G6" s="141"/>
    </row>
  </sheetData>
  <phoneticPr fontId="1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2" sqref="A2"/>
    </sheetView>
  </sheetViews>
  <sheetFormatPr defaultRowHeight="13.5"/>
  <cols>
    <col min="1" max="1" width="12.75" customWidth="1"/>
  </cols>
  <sheetData>
    <row r="1" spans="1:7" ht="14.25" thickBot="1">
      <c r="A1" s="120" t="s">
        <v>64</v>
      </c>
      <c r="B1" s="121" t="s">
        <v>27</v>
      </c>
      <c r="C1" s="122" t="s">
        <v>28</v>
      </c>
      <c r="D1" s="122" t="s">
        <v>29</v>
      </c>
      <c r="E1" s="122" t="s">
        <v>30</v>
      </c>
      <c r="F1" s="122" t="s">
        <v>38</v>
      </c>
      <c r="G1" s="123" t="s">
        <v>80</v>
      </c>
    </row>
    <row r="2" spans="1:7" ht="14.25" thickTop="1">
      <c r="A2" s="129" t="s">
        <v>44</v>
      </c>
      <c r="B2" s="130">
        <v>3779</v>
      </c>
      <c r="C2" s="131">
        <v>5111</v>
      </c>
      <c r="D2" s="131">
        <v>5571</v>
      </c>
      <c r="E2" s="131">
        <v>5926</v>
      </c>
      <c r="F2" s="131">
        <v>5904</v>
      </c>
      <c r="G2" s="132">
        <v>6983</v>
      </c>
    </row>
    <row r="3" spans="1:7">
      <c r="A3" s="133" t="s">
        <v>51</v>
      </c>
      <c r="B3" s="134">
        <v>27493</v>
      </c>
      <c r="C3" s="135">
        <v>31553</v>
      </c>
      <c r="D3" s="135">
        <v>35955</v>
      </c>
      <c r="E3" s="135">
        <v>39969</v>
      </c>
      <c r="F3" s="135">
        <v>41671</v>
      </c>
      <c r="G3" s="136">
        <v>44878</v>
      </c>
    </row>
    <row r="4" spans="1:7">
      <c r="A4" s="137" t="s">
        <v>75</v>
      </c>
      <c r="B4" s="134">
        <v>31272</v>
      </c>
      <c r="C4" s="135">
        <v>36664</v>
      </c>
      <c r="D4" s="135">
        <v>41526</v>
      </c>
      <c r="E4" s="135">
        <v>45895</v>
      </c>
      <c r="F4" s="135">
        <v>47575</v>
      </c>
      <c r="G4" s="136">
        <v>51861</v>
      </c>
    </row>
    <row r="5" spans="1:7" ht="14.25" thickBot="1">
      <c r="A5" s="124" t="s">
        <v>78</v>
      </c>
      <c r="B5" s="138">
        <v>12.08429265796879</v>
      </c>
      <c r="C5" s="139">
        <v>13.940104734889811</v>
      </c>
      <c r="D5" s="139">
        <v>13.415691374078889</v>
      </c>
      <c r="E5" s="139">
        <v>12.912081926135743</v>
      </c>
      <c r="F5" s="139">
        <v>12.409879138202838</v>
      </c>
      <c r="G5" s="140">
        <v>13.464838703457319</v>
      </c>
    </row>
    <row r="6" spans="1:7">
      <c r="A6" s="125" t="s">
        <v>79</v>
      </c>
      <c r="B6" s="125"/>
      <c r="C6" s="125"/>
      <c r="D6" s="125"/>
      <c r="E6" s="125"/>
      <c r="F6" s="125"/>
      <c r="G6" s="125"/>
    </row>
  </sheetData>
  <phoneticPr fontId="1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F6" sqref="F6"/>
    </sheetView>
  </sheetViews>
  <sheetFormatPr defaultRowHeight="13.5"/>
  <cols>
    <col min="1" max="1" width="11.5" customWidth="1"/>
  </cols>
  <sheetData>
    <row r="1" spans="1:7" ht="14.25" thickBot="1">
      <c r="A1" s="120" t="s">
        <v>72</v>
      </c>
      <c r="B1" s="121" t="s">
        <v>27</v>
      </c>
      <c r="C1" s="122" t="s">
        <v>28</v>
      </c>
      <c r="D1" s="122" t="s">
        <v>29</v>
      </c>
      <c r="E1" s="122" t="s">
        <v>30</v>
      </c>
      <c r="F1" s="122" t="s">
        <v>81</v>
      </c>
      <c r="G1" s="123" t="s">
        <v>82</v>
      </c>
    </row>
    <row r="2" spans="1:7" ht="14.25" thickTop="1">
      <c r="A2" s="129" t="s">
        <v>44</v>
      </c>
      <c r="B2" s="130">
        <v>1518</v>
      </c>
      <c r="C2" s="131">
        <v>2079</v>
      </c>
      <c r="D2" s="131">
        <v>1562</v>
      </c>
      <c r="E2" s="131">
        <v>1740</v>
      </c>
      <c r="F2" s="131">
        <v>1745</v>
      </c>
      <c r="G2" s="132">
        <v>2162</v>
      </c>
    </row>
    <row r="3" spans="1:7">
      <c r="A3" s="133" t="s">
        <v>51</v>
      </c>
      <c r="B3" s="134">
        <v>3164</v>
      </c>
      <c r="C3" s="135">
        <v>2872</v>
      </c>
      <c r="D3" s="135">
        <v>2589</v>
      </c>
      <c r="E3" s="135">
        <v>2515</v>
      </c>
      <c r="F3" s="135">
        <v>2663</v>
      </c>
      <c r="G3" s="136">
        <v>3038</v>
      </c>
    </row>
    <row r="4" spans="1:7">
      <c r="A4" s="137" t="s">
        <v>75</v>
      </c>
      <c r="B4" s="134">
        <v>4682</v>
      </c>
      <c r="C4" s="135">
        <v>4951</v>
      </c>
      <c r="D4" s="135">
        <v>4151</v>
      </c>
      <c r="E4" s="135">
        <v>4255</v>
      </c>
      <c r="F4" s="135">
        <v>4408</v>
      </c>
      <c r="G4" s="136">
        <v>5200</v>
      </c>
    </row>
    <row r="5" spans="1:7" ht="14.25" thickBot="1">
      <c r="A5" s="124" t="s">
        <v>78</v>
      </c>
      <c r="B5" s="138">
        <v>32.422041862451948</v>
      </c>
      <c r="C5" s="139">
        <v>41.991516865279742</v>
      </c>
      <c r="D5" s="139">
        <v>37.629486870633585</v>
      </c>
      <c r="E5" s="139">
        <v>40.893066980023498</v>
      </c>
      <c r="F5" s="139">
        <v>39.58711433756806</v>
      </c>
      <c r="G5" s="140">
        <v>41.57692307692308</v>
      </c>
    </row>
    <row r="6" spans="1:7">
      <c r="A6" s="125" t="s">
        <v>79</v>
      </c>
      <c r="B6" s="125"/>
      <c r="C6" s="125"/>
      <c r="D6" s="125"/>
      <c r="E6" s="125"/>
      <c r="F6" s="125"/>
      <c r="G6" s="125"/>
    </row>
  </sheetData>
  <phoneticPr fontId="1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G25" sqref="G25"/>
    </sheetView>
  </sheetViews>
  <sheetFormatPr defaultRowHeight="13.5"/>
  <cols>
    <col min="4" max="4" width="13.875" bestFit="1" customWidth="1"/>
  </cols>
  <sheetData>
    <row r="1" spans="1:6" ht="14.25" thickBot="1">
      <c r="A1" s="148" t="s">
        <v>83</v>
      </c>
      <c r="B1" s="149" t="s">
        <v>84</v>
      </c>
      <c r="C1" s="150" t="s">
        <v>85</v>
      </c>
      <c r="D1" s="148" t="s">
        <v>83</v>
      </c>
      <c r="E1" s="149" t="s">
        <v>84</v>
      </c>
      <c r="F1" s="151" t="s">
        <v>85</v>
      </c>
    </row>
    <row r="2" spans="1:6" ht="14.25" thickTop="1">
      <c r="A2" s="152" t="s">
        <v>52</v>
      </c>
      <c r="B2" s="153">
        <v>75655</v>
      </c>
      <c r="C2" s="154">
        <v>100</v>
      </c>
      <c r="D2" s="144" t="s">
        <v>86</v>
      </c>
      <c r="E2" s="145">
        <v>958</v>
      </c>
      <c r="F2" s="142">
        <v>1.2662745357213667</v>
      </c>
    </row>
    <row r="3" spans="1:6">
      <c r="A3" s="143" t="s">
        <v>87</v>
      </c>
      <c r="B3" s="145">
        <v>9015</v>
      </c>
      <c r="C3" s="146">
        <v>11.915934174872778</v>
      </c>
      <c r="D3" s="144" t="s">
        <v>88</v>
      </c>
      <c r="E3" s="145">
        <v>763</v>
      </c>
      <c r="F3" s="142">
        <v>1.0085255435860154</v>
      </c>
    </row>
    <row r="4" spans="1:6">
      <c r="A4" s="144" t="s">
        <v>89</v>
      </c>
      <c r="B4" s="145">
        <v>5374</v>
      </c>
      <c r="C4" s="146">
        <v>7.1032978653096297</v>
      </c>
      <c r="D4" s="144" t="s">
        <v>90</v>
      </c>
      <c r="E4" s="145">
        <v>663</v>
      </c>
      <c r="F4" s="142">
        <v>0.87634657326019427</v>
      </c>
    </row>
    <row r="5" spans="1:6">
      <c r="A5" s="144" t="s">
        <v>91</v>
      </c>
      <c r="B5" s="145">
        <v>5176</v>
      </c>
      <c r="C5" s="146">
        <v>6.8415835040645039</v>
      </c>
      <c r="D5" s="144" t="s">
        <v>93</v>
      </c>
      <c r="E5" s="145">
        <v>526</v>
      </c>
      <c r="F5" s="142">
        <v>0.69526138391381931</v>
      </c>
    </row>
    <row r="6" spans="1:6">
      <c r="A6" s="144" t="s">
        <v>94</v>
      </c>
      <c r="B6" s="145">
        <v>5083</v>
      </c>
      <c r="C6" s="146">
        <v>6.7186570616614896</v>
      </c>
      <c r="D6" s="144" t="s">
        <v>95</v>
      </c>
      <c r="E6" s="145">
        <v>410</v>
      </c>
      <c r="F6" s="142">
        <v>0.54193377833586676</v>
      </c>
    </row>
    <row r="7" spans="1:6">
      <c r="A7" s="144" t="s">
        <v>96</v>
      </c>
      <c r="B7" s="145">
        <v>4859</v>
      </c>
      <c r="C7" s="146">
        <v>6.4225761681316511</v>
      </c>
      <c r="D7" s="144" t="s">
        <v>97</v>
      </c>
      <c r="E7" s="145">
        <v>354</v>
      </c>
      <c r="F7" s="142">
        <v>0.46791355495340692</v>
      </c>
    </row>
    <row r="8" spans="1:6">
      <c r="A8" s="144" t="s">
        <v>98</v>
      </c>
      <c r="B8" s="145">
        <v>4667</v>
      </c>
      <c r="C8" s="146">
        <v>6.1687925451060739</v>
      </c>
      <c r="D8" s="144" t="s">
        <v>99</v>
      </c>
      <c r="E8" s="145">
        <v>240</v>
      </c>
      <c r="F8" s="142">
        <v>0.3172295287819708</v>
      </c>
    </row>
    <row r="9" spans="1:6" ht="14.25" thickBot="1">
      <c r="A9" s="144" t="s">
        <v>100</v>
      </c>
      <c r="B9" s="145">
        <v>4409</v>
      </c>
      <c r="C9" s="146">
        <v>5.827770801665455</v>
      </c>
      <c r="D9" s="155" t="s">
        <v>101</v>
      </c>
      <c r="E9" s="145">
        <v>0</v>
      </c>
      <c r="F9" s="142">
        <v>0</v>
      </c>
    </row>
    <row r="10" spans="1:6" ht="15" thickTop="1" thickBot="1">
      <c r="A10" s="144" t="s">
        <v>102</v>
      </c>
      <c r="B10" s="145">
        <v>4239</v>
      </c>
      <c r="C10" s="146">
        <v>5.6030665521115592</v>
      </c>
      <c r="D10" s="156" t="s">
        <v>103</v>
      </c>
      <c r="E10" s="157">
        <v>66863</v>
      </c>
      <c r="F10" s="158">
        <v>88.378824928953804</v>
      </c>
    </row>
    <row r="11" spans="1:6" ht="14.25" thickTop="1">
      <c r="A11" s="144" t="s">
        <v>104</v>
      </c>
      <c r="B11" s="145">
        <v>3775</v>
      </c>
      <c r="C11" s="146">
        <v>4.9897561297997486</v>
      </c>
      <c r="D11" s="143" t="s">
        <v>105</v>
      </c>
      <c r="E11" s="159">
        <v>2688</v>
      </c>
      <c r="F11" s="142">
        <v>3.5529707223580731</v>
      </c>
    </row>
    <row r="12" spans="1:6">
      <c r="A12" s="144" t="s">
        <v>107</v>
      </c>
      <c r="B12" s="145">
        <v>3698</v>
      </c>
      <c r="C12" s="146">
        <v>4.8879783226488662</v>
      </c>
      <c r="D12" s="144" t="s">
        <v>108</v>
      </c>
      <c r="E12" s="145">
        <v>2476</v>
      </c>
      <c r="F12" s="142">
        <v>3.2727513052673318</v>
      </c>
    </row>
    <row r="13" spans="1:6">
      <c r="A13" s="144" t="s">
        <v>110</v>
      </c>
      <c r="B13" s="145">
        <v>2336</v>
      </c>
      <c r="C13" s="146">
        <v>3.0877007468111826</v>
      </c>
      <c r="D13" s="144" t="s">
        <v>111</v>
      </c>
      <c r="E13" s="145">
        <v>996</v>
      </c>
      <c r="F13" s="142">
        <v>1.3165025444451788</v>
      </c>
    </row>
    <row r="14" spans="1:6">
      <c r="A14" s="144" t="s">
        <v>113</v>
      </c>
      <c r="B14" s="145">
        <v>2055</v>
      </c>
      <c r="C14" s="146">
        <v>2.7162778401956249</v>
      </c>
      <c r="D14" s="144" t="s">
        <v>114</v>
      </c>
      <c r="E14" s="145">
        <v>782</v>
      </c>
      <c r="F14" s="142">
        <v>1.0336395479479215</v>
      </c>
    </row>
    <row r="15" spans="1:6">
      <c r="A15" s="144" t="s">
        <v>115</v>
      </c>
      <c r="B15" s="145">
        <v>2030</v>
      </c>
      <c r="C15" s="146">
        <v>2.6832330976141696</v>
      </c>
      <c r="D15" s="144" t="s">
        <v>116</v>
      </c>
      <c r="E15" s="145">
        <v>571</v>
      </c>
      <c r="F15" s="142">
        <v>0.75474192056043887</v>
      </c>
    </row>
    <row r="16" spans="1:6">
      <c r="A16" s="144" t="s">
        <v>117</v>
      </c>
      <c r="B16" s="145">
        <v>1831</v>
      </c>
      <c r="C16" s="146">
        <v>2.4201969466657856</v>
      </c>
      <c r="D16" s="144" t="s">
        <v>118</v>
      </c>
      <c r="E16" s="145">
        <v>463</v>
      </c>
      <c r="F16" s="142">
        <v>0.61198863260855196</v>
      </c>
    </row>
    <row r="17" spans="1:6">
      <c r="A17" s="144" t="s">
        <v>120</v>
      </c>
      <c r="B17" s="145">
        <v>1588</v>
      </c>
      <c r="C17" s="146">
        <v>2.0990020487740404</v>
      </c>
      <c r="D17" s="144" t="s">
        <v>121</v>
      </c>
      <c r="E17" s="145">
        <v>415</v>
      </c>
      <c r="F17" s="142">
        <v>0.54854272685215788</v>
      </c>
    </row>
    <row r="18" spans="1:6" ht="14.25" thickBot="1">
      <c r="A18" s="144" t="s">
        <v>123</v>
      </c>
      <c r="B18" s="145">
        <v>1426</v>
      </c>
      <c r="C18" s="146">
        <v>1.8848721168462097</v>
      </c>
      <c r="D18" s="155" t="s">
        <v>124</v>
      </c>
      <c r="E18" s="160">
        <v>401</v>
      </c>
      <c r="F18" s="142">
        <v>0.53003767100654287</v>
      </c>
    </row>
    <row r="19" spans="1:6" ht="15" thickTop="1" thickBot="1">
      <c r="A19" s="161" t="s">
        <v>125</v>
      </c>
      <c r="B19" s="162">
        <v>1388</v>
      </c>
      <c r="C19" s="147">
        <v>1.8346441081223976</v>
      </c>
      <c r="D19" s="163" t="s">
        <v>126</v>
      </c>
      <c r="E19" s="164">
        <v>8792</v>
      </c>
      <c r="F19" s="158">
        <v>11.621175071046197</v>
      </c>
    </row>
  </sheetData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32</vt:i4>
      </vt:variant>
    </vt:vector>
  </HeadingPairs>
  <TitlesOfParts>
    <vt:vector size="32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  <vt:lpstr>表16</vt:lpstr>
      <vt:lpstr>表17</vt:lpstr>
      <vt:lpstr>表18</vt:lpstr>
      <vt:lpstr>表19</vt:lpstr>
      <vt:lpstr>表20</vt:lpstr>
      <vt:lpstr>表21</vt:lpstr>
      <vt:lpstr>表22</vt:lpstr>
      <vt:lpstr>表23</vt:lpstr>
      <vt:lpstr>表24</vt:lpstr>
      <vt:lpstr>表25</vt:lpstr>
      <vt:lpstr>表26</vt:lpstr>
      <vt:lpstr>表27</vt:lpstr>
      <vt:lpstr>表28</vt:lpstr>
      <vt:lpstr>表29</vt:lpstr>
      <vt:lpstr>表30</vt:lpstr>
      <vt:lpstr>表31</vt:lpstr>
      <vt:lpstr>表32</vt:lpstr>
    </vt:vector>
  </TitlesOfParts>
  <Company>宇都宮市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2017-12-19T07:20:25Z</dcterms:created>
  <dcterms:modified xsi:type="dcterms:W3CDTF">2017-12-25T02:33:55Z</dcterms:modified>
</cp:coreProperties>
</file>