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30.42\userprofile2\0000078531\Desktop\"/>
    </mc:Choice>
  </mc:AlternateContent>
  <bookViews>
    <workbookView xWindow="480" yWindow="60" windowWidth="12795" windowHeight="8550"/>
  </bookViews>
  <sheets>
    <sheet name="特定事業所加算 " sheetId="6" r:id="rId1"/>
  </sheets>
  <definedNames>
    <definedName name="_xlnm.Print_Area" localSheetId="0">'特定事業所加算 '!$A$1:$Q$82</definedName>
  </definedNames>
  <calcPr calcId="152511"/>
</workbook>
</file>

<file path=xl/calcChain.xml><?xml version="1.0" encoding="utf-8"?>
<calcChain xmlns="http://schemas.openxmlformats.org/spreadsheetml/2006/main">
  <c r="C58" i="6" l="1"/>
  <c r="M91" i="6"/>
  <c r="M92" i="6"/>
  <c r="L92" i="6"/>
  <c r="K92" i="6"/>
  <c r="N78" i="6" l="1"/>
  <c r="C81" i="6" s="1"/>
  <c r="K91" i="6"/>
  <c r="L91" i="6"/>
  <c r="M90" i="6"/>
  <c r="K88" i="6"/>
  <c r="L88" i="6"/>
  <c r="M88" i="6"/>
  <c r="M87" i="6"/>
  <c r="L87" i="6"/>
  <c r="K87" i="6"/>
  <c r="M86" i="6"/>
  <c r="L86" i="6"/>
  <c r="K86" i="6"/>
  <c r="L90" i="6"/>
  <c r="K90" i="6"/>
  <c r="C41" i="6" l="1"/>
  <c r="D37" i="6" l="1"/>
  <c r="F41" i="6"/>
  <c r="C37" i="6"/>
  <c r="E41" i="6"/>
  <c r="F37" i="6" l="1"/>
  <c r="G41" i="6"/>
  <c r="I41" i="6" s="1"/>
  <c r="R41" i="6" s="1"/>
  <c r="M89" i="6" l="1"/>
  <c r="L89" i="6"/>
  <c r="K89" i="6"/>
  <c r="M93" i="6" l="1"/>
  <c r="G69" i="6" s="1"/>
  <c r="L93" i="6"/>
  <c r="F69" i="6" s="1"/>
  <c r="K93" i="6"/>
  <c r="E69" i="6" s="1"/>
</calcChain>
</file>

<file path=xl/sharedStrings.xml><?xml version="1.0" encoding="utf-8"?>
<sst xmlns="http://schemas.openxmlformats.org/spreadsheetml/2006/main" count="89" uniqueCount="88">
  <si>
    <t>事業所名</t>
    <rPh sb="0" eb="3">
      <t>ジギョウショ</t>
    </rPh>
    <rPh sb="3" eb="4">
      <t>メイ</t>
    </rPh>
    <phoneticPr fontId="1"/>
  </si>
  <si>
    <t>加算Ⅰ</t>
    <rPh sb="0" eb="2">
      <t>カサン</t>
    </rPh>
    <phoneticPr fontId="1"/>
  </si>
  <si>
    <t>加算Ⅱ</t>
    <rPh sb="0" eb="2">
      <t>カサン</t>
    </rPh>
    <phoneticPr fontId="1"/>
  </si>
  <si>
    <t>加算Ⅲ</t>
    <rPh sb="0" eb="2">
      <t>カサン</t>
    </rPh>
    <phoneticPr fontId="1"/>
  </si>
  <si>
    <t>日に１回以上開催</t>
  </si>
  <si>
    <t>おおむね</t>
    <phoneticPr fontId="1"/>
  </si>
  <si>
    <t>※直近2回分の会議録を添付してください</t>
    <rPh sb="1" eb="3">
      <t>チョッキン</t>
    </rPh>
    <rPh sb="4" eb="6">
      <t>カイブン</t>
    </rPh>
    <rPh sb="7" eb="10">
      <t>カイギロク</t>
    </rPh>
    <rPh sb="11" eb="13">
      <t>テンプ</t>
    </rPh>
    <phoneticPr fontId="1"/>
  </si>
  <si>
    <t>要介護</t>
    <rPh sb="0" eb="3">
      <t>ヨウカイゴ</t>
    </rPh>
    <phoneticPr fontId="1"/>
  </si>
  <si>
    <t>ア　利用者数</t>
    <rPh sb="2" eb="5">
      <t>リヨウシャ</t>
    </rPh>
    <rPh sb="5" eb="6">
      <t>スウ</t>
    </rPh>
    <phoneticPr fontId="1"/>
  </si>
  <si>
    <t>要支援1</t>
    <phoneticPr fontId="1"/>
  </si>
  <si>
    <t>要支援2</t>
    <phoneticPr fontId="1"/>
  </si>
  <si>
    <t>要介護2</t>
    <phoneticPr fontId="1"/>
  </si>
  <si>
    <t>要介護3</t>
    <phoneticPr fontId="1"/>
  </si>
  <si>
    <t>要介護4</t>
    <phoneticPr fontId="1"/>
  </si>
  <si>
    <t>要介護5</t>
    <phoneticPr fontId="1"/>
  </si>
  <si>
    <t>要介護1</t>
    <rPh sb="2" eb="3">
      <t>ゴ</t>
    </rPh>
    <phoneticPr fontId="1"/>
  </si>
  <si>
    <t>困難事例</t>
    <rPh sb="0" eb="2">
      <t>コンナン</t>
    </rPh>
    <rPh sb="2" eb="4">
      <t>ジレイ</t>
    </rPh>
    <phoneticPr fontId="1"/>
  </si>
  <si>
    <t>要介護者</t>
    <rPh sb="0" eb="4">
      <t>ヨウカイゴシャ</t>
    </rPh>
    <phoneticPr fontId="1"/>
  </si>
  <si>
    <t>中重度者</t>
    <rPh sb="0" eb="4">
      <t>チュウジュウドシャ</t>
    </rPh>
    <phoneticPr fontId="1"/>
  </si>
  <si>
    <t>割合</t>
    <rPh sb="0" eb="2">
      <t>ワリアイ</t>
    </rPh>
    <phoneticPr fontId="1"/>
  </si>
  <si>
    <t>イ　中重度者割合</t>
    <rPh sb="2" eb="6">
      <t>チュウジュウドシャ</t>
    </rPh>
    <rPh sb="6" eb="8">
      <t>ワリアイ</t>
    </rPh>
    <phoneticPr fontId="1"/>
  </si>
  <si>
    <t>ウ　平均利用者受け持ち件数</t>
    <rPh sb="2" eb="4">
      <t>ヘイキン</t>
    </rPh>
    <rPh sb="4" eb="7">
      <t>リヨウシャ</t>
    </rPh>
    <rPh sb="7" eb="8">
      <t>ウ</t>
    </rPh>
    <rPh sb="9" eb="10">
      <t>モ</t>
    </rPh>
    <rPh sb="11" eb="13">
      <t>ケンスウ</t>
    </rPh>
    <phoneticPr fontId="1"/>
  </si>
  <si>
    <t>常勤換算</t>
    <rPh sb="0" eb="2">
      <t>ジョウキン</t>
    </rPh>
    <rPh sb="2" eb="4">
      <t>カンサン</t>
    </rPh>
    <phoneticPr fontId="1"/>
  </si>
  <si>
    <t>計</t>
    <rPh sb="0" eb="1">
      <t>ケイ</t>
    </rPh>
    <phoneticPr fontId="1"/>
  </si>
  <si>
    <t>平均受け持ち件数</t>
    <rPh sb="0" eb="2">
      <t>ヘイキン</t>
    </rPh>
    <rPh sb="2" eb="3">
      <t>ウ</t>
    </rPh>
    <rPh sb="4" eb="5">
      <t>モ</t>
    </rPh>
    <rPh sb="6" eb="8">
      <t>ケンスウ</t>
    </rPh>
    <phoneticPr fontId="1"/>
  </si>
  <si>
    <t>⑴　人員要件</t>
    <rPh sb="2" eb="4">
      <t>ジンイン</t>
    </rPh>
    <rPh sb="4" eb="6">
      <t>ヨウケン</t>
    </rPh>
    <phoneticPr fontId="1"/>
  </si>
  <si>
    <t>　ア　常勤専従の主任ケアマネの人数</t>
    <rPh sb="3" eb="5">
      <t>ジョウキン</t>
    </rPh>
    <rPh sb="5" eb="7">
      <t>センジュウ</t>
    </rPh>
    <rPh sb="8" eb="10">
      <t>シュニン</t>
    </rPh>
    <rPh sb="15" eb="17">
      <t>ニンズウ</t>
    </rPh>
    <phoneticPr fontId="1"/>
  </si>
  <si>
    <t>　イ　常勤専従の介護支援専門員の人数</t>
    <rPh sb="3" eb="5">
      <t>ジョウキン</t>
    </rPh>
    <rPh sb="5" eb="7">
      <t>センジュウ</t>
    </rPh>
    <rPh sb="8" eb="10">
      <t>カイゴ</t>
    </rPh>
    <rPh sb="10" eb="12">
      <t>シエン</t>
    </rPh>
    <rPh sb="12" eb="15">
      <t>センモンイン</t>
    </rPh>
    <rPh sb="16" eb="18">
      <t>ニンズウ</t>
    </rPh>
    <phoneticPr fontId="1"/>
  </si>
  <si>
    <t>　ウ　上記⑴，⑵にあたらない介護支援専門員の人数・常勤換算</t>
    <rPh sb="3" eb="5">
      <t>ジョウキ</t>
    </rPh>
    <rPh sb="14" eb="16">
      <t>カイゴ</t>
    </rPh>
    <rPh sb="16" eb="18">
      <t>シエン</t>
    </rPh>
    <rPh sb="18" eb="21">
      <t>センモンイン</t>
    </rPh>
    <rPh sb="22" eb="24">
      <t>ニンズウ</t>
    </rPh>
    <rPh sb="25" eb="27">
      <t>ジョウキン</t>
    </rPh>
    <rPh sb="27" eb="29">
      <t>カンサン</t>
    </rPh>
    <phoneticPr fontId="1"/>
  </si>
  <si>
    <t>人数</t>
    <rPh sb="0" eb="2">
      <t>ニンズウ</t>
    </rPh>
    <phoneticPr fontId="1"/>
  </si>
  <si>
    <t>　常勤換算</t>
    <rPh sb="1" eb="3">
      <t>ジョウキン</t>
    </rPh>
    <rPh sb="3" eb="5">
      <t>カンサン</t>
    </rPh>
    <phoneticPr fontId="1"/>
  </si>
  <si>
    <t>⑵　利用者に関する情報の伝達等を目的とした会議の実施頻度</t>
    <rPh sb="2" eb="5">
      <t>リヨウシャ</t>
    </rPh>
    <rPh sb="6" eb="7">
      <t>カン</t>
    </rPh>
    <rPh sb="9" eb="11">
      <t>ジョウホウ</t>
    </rPh>
    <rPh sb="12" eb="14">
      <t>デンタツ</t>
    </rPh>
    <rPh sb="14" eb="15">
      <t>トウ</t>
    </rPh>
    <rPh sb="16" eb="18">
      <t>モクテキ</t>
    </rPh>
    <rPh sb="21" eb="23">
      <t>カイギ</t>
    </rPh>
    <rPh sb="24" eb="26">
      <t>ジッシ</t>
    </rPh>
    <rPh sb="26" eb="28">
      <t>ヒンド</t>
    </rPh>
    <phoneticPr fontId="1"/>
  </si>
  <si>
    <t>⑶　24時間連絡がとれる体制を確保していることがわかる書類（例：重要事項説明書）</t>
    <rPh sb="4" eb="6">
      <t>ジカン</t>
    </rPh>
    <rPh sb="6" eb="8">
      <t>レンラク</t>
    </rPh>
    <rPh sb="12" eb="14">
      <t>タイセイ</t>
    </rPh>
    <rPh sb="15" eb="17">
      <t>カクホ</t>
    </rPh>
    <rPh sb="27" eb="29">
      <t>ショルイ</t>
    </rPh>
    <rPh sb="30" eb="31">
      <t>レイ</t>
    </rPh>
    <rPh sb="32" eb="34">
      <t>ジュウヨウ</t>
    </rPh>
    <rPh sb="34" eb="36">
      <t>ジコウ</t>
    </rPh>
    <rPh sb="36" eb="39">
      <t>セツメイショ</t>
    </rPh>
    <phoneticPr fontId="1"/>
  </si>
  <si>
    <t>⑷　中重度者割合，平均利用者受け持ち件数</t>
    <rPh sb="2" eb="6">
      <t>チュウジュウドシャ</t>
    </rPh>
    <rPh sb="6" eb="8">
      <t>ワリアイ</t>
    </rPh>
    <rPh sb="9" eb="11">
      <t>ヘイキン</t>
    </rPh>
    <rPh sb="11" eb="14">
      <t>リヨウシャ</t>
    </rPh>
    <rPh sb="14" eb="15">
      <t>ウ</t>
    </rPh>
    <rPh sb="16" eb="17">
      <t>モ</t>
    </rPh>
    <rPh sb="18" eb="20">
      <t>ケンスウ</t>
    </rPh>
    <phoneticPr fontId="1"/>
  </si>
  <si>
    <t>　　介護支援専門員に対し下記のとおり計画的に研修を行っていますか</t>
    <rPh sb="2" eb="4">
      <t>カイゴ</t>
    </rPh>
    <rPh sb="4" eb="6">
      <t>シエン</t>
    </rPh>
    <rPh sb="6" eb="9">
      <t>センモンイン</t>
    </rPh>
    <rPh sb="10" eb="11">
      <t>タイ</t>
    </rPh>
    <rPh sb="12" eb="14">
      <t>カキ</t>
    </rPh>
    <rPh sb="18" eb="21">
      <t>ケイカクテキ</t>
    </rPh>
    <rPh sb="22" eb="24">
      <t>ケンシュウ</t>
    </rPh>
    <rPh sb="25" eb="26">
      <t>オコナ</t>
    </rPh>
    <phoneticPr fontId="1"/>
  </si>
  <si>
    <t>⑸　研修要件</t>
    <rPh sb="2" eb="4">
      <t>ケンシュウ</t>
    </rPh>
    <rPh sb="4" eb="6">
      <t>ヨウケン</t>
    </rPh>
    <phoneticPr fontId="1"/>
  </si>
  <si>
    <t>⑹　困難事例の受入</t>
    <rPh sb="2" eb="4">
      <t>コンナン</t>
    </rPh>
    <rPh sb="4" eb="6">
      <t>ジレイ</t>
    </rPh>
    <rPh sb="7" eb="9">
      <t>ウケイレ</t>
    </rPh>
    <phoneticPr fontId="1"/>
  </si>
  <si>
    <t>⑺　特定事業所集中減算に該当しない</t>
    <rPh sb="2" eb="4">
      <t>トクテイ</t>
    </rPh>
    <rPh sb="4" eb="7">
      <t>ジギョウショ</t>
    </rPh>
    <rPh sb="7" eb="9">
      <t>シュウチュウ</t>
    </rPh>
    <rPh sb="9" eb="11">
      <t>ゲンサン</t>
    </rPh>
    <rPh sb="12" eb="14">
      <t>ガイトウ</t>
    </rPh>
    <phoneticPr fontId="1"/>
  </si>
  <si>
    <t>入力セル</t>
    <rPh sb="0" eb="2">
      <t>ニュウリョク</t>
    </rPh>
    <phoneticPr fontId="1"/>
  </si>
  <si>
    <t>自動計算</t>
    <rPh sb="0" eb="2">
      <t>ジドウ</t>
    </rPh>
    <rPh sb="2" eb="4">
      <t>ケイサン</t>
    </rPh>
    <phoneticPr fontId="1"/>
  </si>
  <si>
    <t>⑻　介護支援実務研修における受入体制</t>
    <rPh sb="2" eb="4">
      <t>カイゴ</t>
    </rPh>
    <rPh sb="4" eb="6">
      <t>シエン</t>
    </rPh>
    <rPh sb="6" eb="8">
      <t>ジツム</t>
    </rPh>
    <rPh sb="8" eb="10">
      <t>ケンシュウ</t>
    </rPh>
    <rPh sb="14" eb="16">
      <t>ウケイレ</t>
    </rPh>
    <rPh sb="16" eb="18">
      <t>タイセイ</t>
    </rPh>
    <phoneticPr fontId="1"/>
  </si>
  <si>
    <t>本年度申請予定</t>
    <rPh sb="0" eb="3">
      <t>ホンネンド</t>
    </rPh>
    <rPh sb="3" eb="5">
      <t>シンセイ</t>
    </rPh>
    <rPh sb="5" eb="7">
      <t>ヨテイ</t>
    </rPh>
    <phoneticPr fontId="1"/>
  </si>
  <si>
    <t>栃木県介護支援専門員実務研修実習受入協力事業所に</t>
    <phoneticPr fontId="1"/>
  </si>
  <si>
    <t>登録している</t>
    <rPh sb="0" eb="2">
      <t>トウロク</t>
    </rPh>
    <phoneticPr fontId="1"/>
  </si>
  <si>
    <t>登録済みであることを証する書類</t>
    <rPh sb="0" eb="2">
      <t>トウロク</t>
    </rPh>
    <rPh sb="2" eb="3">
      <t>ズ</t>
    </rPh>
    <rPh sb="10" eb="11">
      <t>ショウ</t>
    </rPh>
    <rPh sb="13" eb="15">
      <t>ショルイ</t>
    </rPh>
    <phoneticPr fontId="1"/>
  </si>
  <si>
    <t>※　受入時の対応の流れのようなものを作成しておくことが望ましいです。</t>
    <rPh sb="2" eb="4">
      <t>ウケイレ</t>
    </rPh>
    <rPh sb="4" eb="5">
      <t>ジ</t>
    </rPh>
    <rPh sb="6" eb="8">
      <t>タイオウ</t>
    </rPh>
    <rPh sb="9" eb="10">
      <t>ナガ</t>
    </rPh>
    <rPh sb="18" eb="20">
      <t>サクセイ</t>
    </rPh>
    <rPh sb="27" eb="28">
      <t>ノゾ</t>
    </rPh>
    <phoneticPr fontId="1"/>
  </si>
  <si>
    <t>⑼　他法人が運営する指定居宅介護支援事業者と共同の事例検討会，研修会等に参加している</t>
    <rPh sb="2" eb="5">
      <t>タホウジン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3">
      <t>ケンシュウ</t>
    </rPh>
    <rPh sb="33" eb="35">
      <t>カイナド</t>
    </rPh>
    <rPh sb="36" eb="38">
      <t>サンカ</t>
    </rPh>
    <phoneticPr fontId="1"/>
  </si>
  <si>
    <t>⑽　地域包括支援センター等が実施する事例検討会等に参加している</t>
    <rPh sb="2" eb="4">
      <t>チイキ</t>
    </rPh>
    <rPh sb="4" eb="6">
      <t>ホウカツ</t>
    </rPh>
    <rPh sb="6" eb="8">
      <t>シエン</t>
    </rPh>
    <rPh sb="12" eb="13">
      <t>トウ</t>
    </rPh>
    <rPh sb="14" eb="16">
      <t>ジッシ</t>
    </rPh>
    <rPh sb="18" eb="20">
      <t>ジレイ</t>
    </rPh>
    <rPh sb="20" eb="23">
      <t>ケントウカイ</t>
    </rPh>
    <rPh sb="23" eb="24">
      <t>トウ</t>
    </rPh>
    <rPh sb="25" eb="27">
      <t>サンカ</t>
    </rPh>
    <phoneticPr fontId="1"/>
  </si>
  <si>
    <t>1　加算Ⅰ～Ⅲ関係</t>
    <rPh sb="2" eb="4">
      <t>カサン</t>
    </rPh>
    <rPh sb="7" eb="9">
      <t>カンケイ</t>
    </rPh>
    <phoneticPr fontId="1"/>
  </si>
  <si>
    <t>⑴</t>
    <phoneticPr fontId="1"/>
  </si>
  <si>
    <t>⑵</t>
    <phoneticPr fontId="1"/>
  </si>
  <si>
    <t>⑷</t>
    <phoneticPr fontId="1"/>
  </si>
  <si>
    <t>⑹</t>
    <phoneticPr fontId="1"/>
  </si>
  <si>
    <t>⑻</t>
    <phoneticPr fontId="1"/>
  </si>
  <si>
    <t>算定判定</t>
    <rPh sb="0" eb="2">
      <t>サンテイ</t>
    </rPh>
    <rPh sb="2" eb="4">
      <t>ハンテイ</t>
    </rPh>
    <phoneticPr fontId="1"/>
  </si>
  <si>
    <t>加算Ⅰ</t>
    <rPh sb="0" eb="2">
      <t>カサン</t>
    </rPh>
    <phoneticPr fontId="1"/>
  </si>
  <si>
    <t>加算Ⅱ</t>
    <rPh sb="0" eb="2">
      <t>カサン</t>
    </rPh>
    <phoneticPr fontId="1"/>
  </si>
  <si>
    <t>加算Ⅲ</t>
    <rPh sb="0" eb="2">
      <t>カサン</t>
    </rPh>
    <phoneticPr fontId="1"/>
  </si>
  <si>
    <t>判定</t>
    <rPh sb="0" eb="2">
      <t>ハンテイ</t>
    </rPh>
    <phoneticPr fontId="1"/>
  </si>
  <si>
    <t>⑴　退院・退所加算に係る連携の回数</t>
    <rPh sb="2" eb="4">
      <t>タイイン</t>
    </rPh>
    <rPh sb="5" eb="7">
      <t>タイショ</t>
    </rPh>
    <rPh sb="7" eb="9">
      <t>カサン</t>
    </rPh>
    <rPh sb="10" eb="11">
      <t>カカ</t>
    </rPh>
    <rPh sb="12" eb="14">
      <t>レンケイ</t>
    </rPh>
    <rPh sb="15" eb="17">
      <t>カイスウ</t>
    </rPh>
    <phoneticPr fontId="1"/>
  </si>
  <si>
    <t>計</t>
    <rPh sb="0" eb="1">
      <t>ケイ</t>
    </rPh>
    <phoneticPr fontId="1"/>
  </si>
  <si>
    <t>※　ここから先は加算ⅠからⅢを算定していることが前提です。</t>
    <rPh sb="6" eb="7">
      <t>サキ</t>
    </rPh>
    <rPh sb="8" eb="10">
      <t>カサン</t>
    </rPh>
    <rPh sb="15" eb="17">
      <t>サンテイ</t>
    </rPh>
    <rPh sb="24" eb="26">
      <t>ゼンテイ</t>
    </rPh>
    <phoneticPr fontId="1"/>
  </si>
  <si>
    <t>算定判定</t>
    <rPh sb="0" eb="2">
      <t>サンテイ</t>
    </rPh>
    <rPh sb="2" eb="4">
      <t>ハンテイ</t>
    </rPh>
    <phoneticPr fontId="1"/>
  </si>
  <si>
    <t>※黄色いセルに記入漏れがあった場合も「算定不可」と表示されます。</t>
    <rPh sb="1" eb="3">
      <t>キイロ</t>
    </rPh>
    <rPh sb="7" eb="9">
      <t>キニュウ</t>
    </rPh>
    <rPh sb="9" eb="10">
      <t>モ</t>
    </rPh>
    <rPh sb="15" eb="17">
      <t>バアイ</t>
    </rPh>
    <rPh sb="19" eb="21">
      <t>サンテイ</t>
    </rPh>
    <rPh sb="21" eb="23">
      <t>フカ</t>
    </rPh>
    <rPh sb="25" eb="27">
      <t>ヒョウジ</t>
    </rPh>
    <phoneticPr fontId="1"/>
  </si>
  <si>
    <t>⑶</t>
    <phoneticPr fontId="1"/>
  </si>
  <si>
    <t>⑸</t>
    <phoneticPr fontId="1"/>
  </si>
  <si>
    <t>⑵　ターミナルケアマネジメント加算の算定回数（前々年度4月から前年度3月）</t>
    <rPh sb="15" eb="17">
      <t>カサン</t>
    </rPh>
    <rPh sb="18" eb="20">
      <t>サンテイ</t>
    </rPh>
    <rPh sb="20" eb="22">
      <t>カイスウ</t>
    </rPh>
    <rPh sb="23" eb="25">
      <t>ゼンゼン</t>
    </rPh>
    <rPh sb="25" eb="27">
      <t>ネンド</t>
    </rPh>
    <rPh sb="28" eb="29">
      <t>ガツ</t>
    </rPh>
    <rPh sb="31" eb="32">
      <t>ゼン</t>
    </rPh>
    <rPh sb="32" eb="34">
      <t>ネンド</t>
    </rPh>
    <rPh sb="35" eb="36">
      <t>ガツ</t>
    </rPh>
    <phoneticPr fontId="1"/>
  </si>
  <si>
    <t>参考様式8-2（誓約書）</t>
    <rPh sb="0" eb="2">
      <t>サンコウ</t>
    </rPh>
    <rPh sb="2" eb="4">
      <t>ヨウシキ</t>
    </rPh>
    <rPh sb="8" eb="11">
      <t>セイヤクショ</t>
    </rPh>
    <phoneticPr fontId="1"/>
  </si>
  <si>
    <t>2　特定事業所医療介護連携加算</t>
    <phoneticPr fontId="1"/>
  </si>
  <si>
    <t>黄色のセルのみ入力してください。</t>
    <rPh sb="0" eb="2">
      <t>キイロ</t>
    </rPh>
    <rPh sb="7" eb="9">
      <t>ニュウリョク</t>
    </rPh>
    <phoneticPr fontId="1"/>
  </si>
  <si>
    <t>留意事項</t>
    <rPh sb="0" eb="2">
      <t>リュウイ</t>
    </rPh>
    <rPh sb="2" eb="4">
      <t>ジコウ</t>
    </rPh>
    <phoneticPr fontId="1"/>
  </si>
  <si>
    <t>加算A</t>
    <rPh sb="0" eb="2">
      <t>カサン</t>
    </rPh>
    <phoneticPr fontId="1"/>
  </si>
  <si>
    <t>特定事業所加算（A）については一部連携により体制確保する場合も算定可能です</t>
    <rPh sb="0" eb="2">
      <t>トクテイ</t>
    </rPh>
    <rPh sb="2" eb="5">
      <t>ジギョウショ</t>
    </rPh>
    <rPh sb="5" eb="7">
      <t>カサン</t>
    </rPh>
    <rPh sb="15" eb="17">
      <t>イチブ</t>
    </rPh>
    <rPh sb="17" eb="19">
      <t>レンケイ</t>
    </rPh>
    <rPh sb="22" eb="24">
      <t>タイセイ</t>
    </rPh>
    <rPh sb="24" eb="26">
      <t>カクホ</t>
    </rPh>
    <rPh sb="28" eb="30">
      <t>バアイ</t>
    </rPh>
    <rPh sb="31" eb="33">
      <t>サンテイ</t>
    </rPh>
    <rPh sb="33" eb="35">
      <t>カノウ</t>
    </rPh>
    <phoneticPr fontId="1"/>
  </si>
  <si>
    <t>※勤務形態一覧表・全員分の資格者証</t>
    <rPh sb="1" eb="3">
      <t>キンム</t>
    </rPh>
    <rPh sb="3" eb="5">
      <t>ケイタイ</t>
    </rPh>
    <rPh sb="5" eb="8">
      <t>イチランヒョウ</t>
    </rPh>
    <rPh sb="9" eb="11">
      <t>ゼンイン</t>
    </rPh>
    <rPh sb="11" eb="12">
      <t>ブン</t>
    </rPh>
    <rPh sb="13" eb="16">
      <t>シカクシャ</t>
    </rPh>
    <rPh sb="16" eb="17">
      <t>ショウ</t>
    </rPh>
    <phoneticPr fontId="1"/>
  </si>
  <si>
    <t>※　上記を示す個別研修計画</t>
    <rPh sb="2" eb="4">
      <t>ジョウキ</t>
    </rPh>
    <rPh sb="5" eb="6">
      <t>シメ</t>
    </rPh>
    <rPh sb="7" eb="9">
      <t>コベツ</t>
    </rPh>
    <rPh sb="9" eb="11">
      <t>ケンシュウ</t>
    </rPh>
    <rPh sb="11" eb="13">
      <t>ケイカク</t>
    </rPh>
    <phoneticPr fontId="1"/>
  </si>
  <si>
    <t>直近の計算表</t>
    <rPh sb="0" eb="2">
      <t>チョッキン</t>
    </rPh>
    <rPh sb="3" eb="5">
      <t>ケイサン</t>
    </rPh>
    <rPh sb="5" eb="6">
      <t>ヒョウ</t>
    </rPh>
    <phoneticPr fontId="1"/>
  </si>
  <si>
    <t>直近の参加した記録を用意してください</t>
    <rPh sb="0" eb="2">
      <t>チョッキン</t>
    </rPh>
    <rPh sb="3" eb="5">
      <t>サンカ</t>
    </rPh>
    <rPh sb="7" eb="9">
      <t>キロク</t>
    </rPh>
    <rPh sb="10" eb="12">
      <t>ヨウイ</t>
    </rPh>
    <phoneticPr fontId="1"/>
  </si>
  <si>
    <t>居宅サービス計画</t>
    <rPh sb="0" eb="2">
      <t>キョタク</t>
    </rPh>
    <rPh sb="6" eb="8">
      <t>ケイカク</t>
    </rPh>
    <phoneticPr fontId="1"/>
  </si>
  <si>
    <t>確認書類※</t>
    <rPh sb="0" eb="2">
      <t>カクニン</t>
    </rPh>
    <rPh sb="2" eb="4">
      <t>ショルイ</t>
    </rPh>
    <rPh sb="3" eb="4">
      <t>テンショ</t>
    </rPh>
    <phoneticPr fontId="1"/>
  </si>
  <si>
    <t>上記に係る計画</t>
    <rPh sb="0" eb="2">
      <t>ジョウキ</t>
    </rPh>
    <rPh sb="3" eb="4">
      <t>カカ</t>
    </rPh>
    <rPh sb="5" eb="7">
      <t>ケイカク</t>
    </rPh>
    <phoneticPr fontId="1"/>
  </si>
  <si>
    <t>※新規又は区分の変更等の届出の際は提出してください。※既に加算を取得している事業所が，基準の遵守状況を確認するために使用する場合は，書類を事業所内で準備し，市からの求めがあった際提出できるよう御準備をしてください。</t>
    <rPh sb="1" eb="3">
      <t>シンキ</t>
    </rPh>
    <rPh sb="3" eb="4">
      <t>マタ</t>
    </rPh>
    <rPh sb="5" eb="7">
      <t>クブン</t>
    </rPh>
    <rPh sb="8" eb="10">
      <t>ヘンコウ</t>
    </rPh>
    <rPh sb="10" eb="11">
      <t>トウ</t>
    </rPh>
    <rPh sb="12" eb="14">
      <t>トドケデ</t>
    </rPh>
    <rPh sb="15" eb="16">
      <t>サイ</t>
    </rPh>
    <rPh sb="17" eb="19">
      <t>テイシュツ</t>
    </rPh>
    <rPh sb="27" eb="28">
      <t>スデ</t>
    </rPh>
    <rPh sb="29" eb="31">
      <t>カサン</t>
    </rPh>
    <rPh sb="32" eb="34">
      <t>シュトク</t>
    </rPh>
    <rPh sb="38" eb="41">
      <t>ジギョウショ</t>
    </rPh>
    <rPh sb="43" eb="45">
      <t>キジュン</t>
    </rPh>
    <rPh sb="46" eb="48">
      <t>ジュンシュ</t>
    </rPh>
    <rPh sb="48" eb="50">
      <t>ジョウキョウ</t>
    </rPh>
    <rPh sb="51" eb="53">
      <t>カクニン</t>
    </rPh>
    <rPh sb="58" eb="60">
      <t>シヨウ</t>
    </rPh>
    <rPh sb="62" eb="64">
      <t>バアイ</t>
    </rPh>
    <rPh sb="66" eb="68">
      <t>ショルイ</t>
    </rPh>
    <rPh sb="69" eb="72">
      <t>ジギョウショ</t>
    </rPh>
    <rPh sb="72" eb="73">
      <t>ナイ</t>
    </rPh>
    <rPh sb="74" eb="76">
      <t>ジュンビ</t>
    </rPh>
    <rPh sb="78" eb="79">
      <t>シ</t>
    </rPh>
    <rPh sb="82" eb="83">
      <t>モト</t>
    </rPh>
    <rPh sb="88" eb="89">
      <t>サイ</t>
    </rPh>
    <rPh sb="89" eb="91">
      <t>テイシュツ</t>
    </rPh>
    <rPh sb="96" eb="99">
      <t>ゴジュンビ</t>
    </rPh>
    <phoneticPr fontId="1"/>
  </si>
  <si>
    <t>要支援×1/2</t>
    <rPh sb="0" eb="3">
      <t>ヨウシエン</t>
    </rPh>
    <phoneticPr fontId="1"/>
  </si>
  <si>
    <t>情報通信機器等の活用等の体制に係る届出書の有無</t>
    <rPh sb="21" eb="23">
      <t>ウム</t>
    </rPh>
    <phoneticPr fontId="1"/>
  </si>
  <si>
    <t>「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なお、特定事業所加算(Ａ)を算定する事業所については、連携先事業所との共同開催による研修実施も可能である。</t>
  </si>
  <si>
    <t>⑾　必要に応じて、多様な主体により提供される利用者の日常生活全般を支援するサービス　が包括的に提供されるような居宅サービス計画を作成している</t>
    <rPh sb="64" eb="66">
      <t>サクセイ</t>
    </rPh>
    <phoneticPr fontId="1"/>
  </si>
  <si>
    <t>←記入漏れ注意</t>
    <rPh sb="1" eb="3">
      <t>キニュウ</t>
    </rPh>
    <rPh sb="3" eb="4">
      <t>モ</t>
    </rPh>
    <rPh sb="5" eb="7">
      <t>チュウイ</t>
    </rPh>
    <phoneticPr fontId="1"/>
  </si>
  <si>
    <t>地域包括支援センターから支援が困難事例を紹介された場合も居宅介護支援サービスを</t>
    <rPh sb="0" eb="2">
      <t>チイキ</t>
    </rPh>
    <rPh sb="2" eb="4">
      <t>ホウカツ</t>
    </rPh>
    <rPh sb="4" eb="6">
      <t>シエン</t>
    </rPh>
    <rPh sb="12" eb="14">
      <t>シエン</t>
    </rPh>
    <rPh sb="15" eb="17">
      <t>コンナン</t>
    </rPh>
    <rPh sb="17" eb="19">
      <t>ジレイ</t>
    </rPh>
    <rPh sb="20" eb="22">
      <t>ショウカイ</t>
    </rPh>
    <rPh sb="25" eb="27">
      <t>バアイ</t>
    </rPh>
    <rPh sb="28" eb="30">
      <t>キョタク</t>
    </rPh>
    <rPh sb="30" eb="32">
      <t>カイゴ</t>
    </rPh>
    <rPh sb="32" eb="34">
      <t>シエン</t>
    </rPh>
    <phoneticPr fontId="1"/>
  </si>
  <si>
    <t>（参考様式）特定事業所加算算定要件確認表（居宅介護支援事業所）</t>
    <rPh sb="1" eb="3">
      <t>サンコウ</t>
    </rPh>
    <rPh sb="3" eb="5">
      <t>ヨウシキ</t>
    </rPh>
    <rPh sb="6" eb="8">
      <t>トクテイ</t>
    </rPh>
    <rPh sb="8" eb="11">
      <t>ジギョウショ</t>
    </rPh>
    <rPh sb="11" eb="13">
      <t>カサン</t>
    </rPh>
    <rPh sb="13" eb="15">
      <t>サンテイ</t>
    </rPh>
    <rPh sb="15" eb="17">
      <t>ヨウケン</t>
    </rPh>
    <rPh sb="17" eb="19">
      <t>カクニン</t>
    </rPh>
    <rPh sb="19" eb="20">
      <t>ヒョウ</t>
    </rPh>
    <rPh sb="21" eb="23">
      <t>キョタク</t>
    </rPh>
    <rPh sb="23" eb="25">
      <t>カイゴ</t>
    </rPh>
    <rPh sb="25" eb="27">
      <t>シエン</t>
    </rPh>
    <rPh sb="27" eb="30">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</si>
</sst>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人&quot;"/>
    <numFmt numFmtId="177" formatCode="General&quot;人（全員主任ケアマネ）&quot;"/>
    <numFmt numFmtId="178" formatCode="General&quot;月&quot;"/>
  </numFmts>
  <fonts count="16"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20"/>
      <name val="ＭＳ Ｐゴシック"/>
      <family val="3"/>
      <charset val="128"/>
    </font>
    <font>
      <sz val="11"/>
      <color indexed="8"/>
      <name val="ＭＳ Ｐゴシック"/>
      <family val="3"/>
      <charset val="128"/>
    </font>
    <font>
      <b/>
      <sz val="12"/>
      <color indexed="8"/>
      <name val="ＭＳ Ｐゴシック"/>
      <family val="3"/>
      <charset val="128"/>
    </font>
    <font>
      <sz val="12"/>
      <name val="ＭＳ Ｐゴシック"/>
      <family val="3"/>
      <charset val="128"/>
    </font>
    <font>
      <sz val="12"/>
      <color indexed="8"/>
      <name val="ＭＳ Ｐゴシック"/>
      <family val="3"/>
      <charset val="128"/>
    </font>
    <font>
      <sz val="10"/>
      <color indexed="8"/>
      <name val="ＭＳ Ｐゴシック"/>
      <family val="3"/>
      <charset val="128"/>
    </font>
    <font>
      <sz val="12"/>
      <color theme="1"/>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rgb="FFFFFF6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1">
    <xf numFmtId="0" fontId="0" fillId="0" borderId="0">
      <alignment vertical="center"/>
    </xf>
    <xf numFmtId="0" fontId="2" fillId="0" borderId="0"/>
    <xf numFmtId="0" fontId="2" fillId="0" borderId="0"/>
    <xf numFmtId="0" fontId="2" fillId="0" borderId="0"/>
    <xf numFmtId="0" fontId="2" fillId="0" borderId="0">
      <alignment vertical="center"/>
    </xf>
    <xf numFmtId="0" fontId="6" fillId="0" borderId="0">
      <alignment vertical="center"/>
    </xf>
    <xf numFmtId="0" fontId="2" fillId="0" borderId="0"/>
    <xf numFmtId="0" fontId="15" fillId="0" borderId="0">
      <alignment vertical="center"/>
    </xf>
    <xf numFmtId="0" fontId="2" fillId="0" borderId="0"/>
    <xf numFmtId="0" fontId="2" fillId="0" borderId="0"/>
    <xf numFmtId="0" fontId="2" fillId="0" borderId="0"/>
  </cellStyleXfs>
  <cellXfs count="112">
    <xf numFmtId="0" fontId="0" fillId="0" borderId="0" xfId="0">
      <alignment vertical="center"/>
    </xf>
    <xf numFmtId="0" fontId="6" fillId="2" borderId="1" xfId="5" applyFill="1" applyBorder="1" applyAlignment="1" applyProtection="1">
      <alignment vertical="center"/>
      <protection locked="0"/>
    </xf>
    <xf numFmtId="0" fontId="6" fillId="2" borderId="1" xfId="5" applyFill="1" applyBorder="1" applyAlignment="1" applyProtection="1">
      <alignment horizontal="center" vertical="center"/>
      <protection locked="0"/>
    </xf>
    <xf numFmtId="0" fontId="2" fillId="0" borderId="0" xfId="4" applyAlignment="1" applyProtection="1">
      <alignment horizontal="center" vertical="center"/>
      <protection locked="0"/>
    </xf>
    <xf numFmtId="0" fontId="3" fillId="0" borderId="0" xfId="4" applyFont="1" applyAlignment="1" applyProtection="1">
      <alignment horizontal="left" vertical="center"/>
      <protection locked="0"/>
    </xf>
    <xf numFmtId="0" fontId="4" fillId="0" borderId="0" xfId="4" applyFont="1" applyAlignment="1" applyProtection="1">
      <alignment horizontal="center" vertical="center"/>
      <protection locked="0"/>
    </xf>
    <xf numFmtId="0" fontId="5" fillId="0" borderId="0" xfId="4" applyFont="1" applyAlignment="1" applyProtection="1">
      <alignment horizontal="center" vertical="center"/>
      <protection locked="0"/>
    </xf>
    <xf numFmtId="0" fontId="4" fillId="0" borderId="0" xfId="4" applyFont="1" applyAlignment="1" applyProtection="1">
      <alignment horizontal="left" vertical="center"/>
      <protection locked="0"/>
    </xf>
    <xf numFmtId="0" fontId="2" fillId="0" borderId="0" xfId="4" applyFill="1" applyBorder="1" applyAlignment="1" applyProtection="1">
      <alignment horizontal="center" vertical="center"/>
      <protection locked="0"/>
    </xf>
    <xf numFmtId="0" fontId="6" fillId="0" borderId="0" xfId="5" applyAlignment="1" applyProtection="1">
      <alignment horizontal="center" vertical="center"/>
      <protection locked="0"/>
    </xf>
    <xf numFmtId="0" fontId="6" fillId="0" borderId="0" xfId="5" applyAlignment="1" applyProtection="1">
      <alignment horizontal="left" vertical="center"/>
      <protection locked="0"/>
    </xf>
    <xf numFmtId="0" fontId="7" fillId="0" borderId="0" xfId="5" applyFont="1" applyBorder="1" applyAlignment="1" applyProtection="1">
      <alignment horizontal="center" vertical="center"/>
      <protection locked="0"/>
    </xf>
    <xf numFmtId="0" fontId="7" fillId="0" borderId="0" xfId="5" applyFont="1" applyAlignment="1" applyProtection="1">
      <alignment horizontal="center" vertical="center"/>
      <protection locked="0"/>
    </xf>
    <xf numFmtId="0" fontId="6" fillId="0" borderId="0" xfId="5" applyBorder="1" applyAlignment="1" applyProtection="1">
      <alignment horizontal="left" vertical="center"/>
      <protection locked="0"/>
    </xf>
    <xf numFmtId="0" fontId="6" fillId="0" borderId="1" xfId="5" applyBorder="1" applyAlignment="1" applyProtection="1">
      <alignment horizontal="center" vertical="center"/>
      <protection locked="0"/>
    </xf>
    <xf numFmtId="0" fontId="6" fillId="0" borderId="0" xfId="5" applyBorder="1" applyAlignment="1" applyProtection="1">
      <alignment horizontal="center" vertical="center"/>
      <protection locked="0"/>
    </xf>
    <xf numFmtId="0" fontId="6" fillId="0" borderId="0" xfId="5" applyFill="1" applyBorder="1" applyAlignment="1" applyProtection="1">
      <alignment horizontal="left" vertical="center"/>
      <protection locked="0"/>
    </xf>
    <xf numFmtId="0" fontId="6" fillId="0" borderId="0" xfId="5" applyFill="1" applyBorder="1" applyAlignment="1" applyProtection="1">
      <alignment horizontal="center" vertical="center"/>
      <protection locked="0"/>
    </xf>
    <xf numFmtId="0" fontId="6" fillId="0" borderId="0" xfId="5" applyFill="1" applyAlignment="1" applyProtection="1">
      <alignment horizontal="center" vertical="center"/>
      <protection locked="0"/>
    </xf>
    <xf numFmtId="0" fontId="14" fillId="0" borderId="0" xfId="4" applyFont="1" applyAlignment="1" applyProtection="1">
      <alignment horizontal="left" vertical="center"/>
      <protection locked="0"/>
    </xf>
    <xf numFmtId="0" fontId="14" fillId="0" borderId="0" xfId="4" applyFont="1" applyAlignment="1" applyProtection="1">
      <alignment horizontal="center" vertical="center"/>
      <protection locked="0"/>
    </xf>
    <xf numFmtId="0" fontId="2" fillId="0" borderId="0" xfId="4" applyFont="1" applyBorder="1" applyAlignment="1" applyProtection="1">
      <alignment horizontal="center" vertical="center"/>
      <protection locked="0"/>
    </xf>
    <xf numFmtId="0" fontId="2" fillId="0" borderId="0" xfId="4" applyFill="1" applyBorder="1" applyAlignment="1" applyProtection="1">
      <alignment vertical="center"/>
      <protection locked="0"/>
    </xf>
    <xf numFmtId="0" fontId="13" fillId="0" borderId="0" xfId="4" applyFont="1" applyAlignment="1" applyProtection="1">
      <alignment horizontal="left" vertical="center"/>
      <protection locked="0"/>
    </xf>
    <xf numFmtId="0" fontId="8" fillId="0" borderId="0" xfId="4" applyFont="1" applyAlignment="1" applyProtection="1">
      <alignment horizontal="left" vertical="center"/>
      <protection locked="0"/>
    </xf>
    <xf numFmtId="176" fontId="8" fillId="0" borderId="0" xfId="4" applyNumberFormat="1" applyFont="1" applyFill="1" applyBorder="1" applyAlignment="1" applyProtection="1">
      <alignment horizontal="center" vertical="center"/>
      <protection locked="0"/>
    </xf>
    <xf numFmtId="0" fontId="9" fillId="0" borderId="0" xfId="5" applyFont="1" applyAlignment="1" applyProtection="1">
      <alignment horizontal="left" vertical="center"/>
      <protection locked="0"/>
    </xf>
    <xf numFmtId="0" fontId="6" fillId="0" borderId="8" xfId="5" applyBorder="1" applyAlignment="1" applyProtection="1">
      <alignment horizontal="left" vertical="center"/>
      <protection locked="0"/>
    </xf>
    <xf numFmtId="176" fontId="6" fillId="0" borderId="0" xfId="5" applyNumberFormat="1" applyFill="1" applyBorder="1" applyAlignment="1" applyProtection="1">
      <alignment horizontal="center" vertical="center"/>
      <protection locked="0"/>
    </xf>
    <xf numFmtId="0" fontId="6" fillId="4" borderId="6" xfId="5" applyFill="1" applyBorder="1" applyAlignment="1" applyProtection="1">
      <alignment horizontal="left" vertical="center"/>
      <protection locked="0"/>
    </xf>
    <xf numFmtId="176" fontId="6" fillId="4" borderId="4" xfId="5" applyNumberFormat="1" applyFill="1" applyBorder="1" applyAlignment="1" applyProtection="1">
      <alignment horizontal="center" vertical="center"/>
      <protection locked="0"/>
    </xf>
    <xf numFmtId="0" fontId="6" fillId="4" borderId="4" xfId="5" applyFill="1" applyBorder="1" applyAlignment="1" applyProtection="1">
      <alignment horizontal="center" vertical="center"/>
      <protection locked="0"/>
    </xf>
    <xf numFmtId="176" fontId="6" fillId="4" borderId="7" xfId="5" applyNumberFormat="1" applyFill="1" applyBorder="1" applyAlignment="1" applyProtection="1">
      <alignment horizontal="center" vertical="center"/>
      <protection locked="0"/>
    </xf>
    <xf numFmtId="0" fontId="12" fillId="0" borderId="0" xfId="5" applyFont="1" applyBorder="1" applyAlignment="1" applyProtection="1">
      <alignment horizontal="left" vertical="center"/>
      <protection locked="0"/>
    </xf>
    <xf numFmtId="0" fontId="6" fillId="0" borderId="0" xfId="5" applyBorder="1" applyAlignment="1" applyProtection="1">
      <alignment vertical="center"/>
      <protection locked="0"/>
    </xf>
    <xf numFmtId="0" fontId="6" fillId="0" borderId="8" xfId="5" applyFill="1" applyBorder="1" applyAlignment="1" applyProtection="1">
      <alignment horizontal="right" vertical="center"/>
      <protection locked="0"/>
    </xf>
    <xf numFmtId="0" fontId="6" fillId="4" borderId="7" xfId="5" applyFill="1" applyBorder="1" applyAlignment="1" applyProtection="1">
      <alignment horizontal="center" vertical="center"/>
      <protection locked="0"/>
    </xf>
    <xf numFmtId="0" fontId="9" fillId="0" borderId="0" xfId="5" applyFont="1" applyBorder="1" applyAlignment="1" applyProtection="1">
      <alignment horizontal="left" vertical="center"/>
      <protection locked="0"/>
    </xf>
    <xf numFmtId="0" fontId="6" fillId="0" borderId="1" xfId="5" applyBorder="1" applyAlignment="1" applyProtection="1">
      <alignment horizontal="left" vertical="center"/>
      <protection locked="0"/>
    </xf>
    <xf numFmtId="0" fontId="6" fillId="0" borderId="1" xfId="5" applyBorder="1" applyAlignment="1" applyProtection="1">
      <alignment horizontal="left" vertical="center" wrapText="1"/>
      <protection locked="0"/>
    </xf>
    <xf numFmtId="0" fontId="6" fillId="0" borderId="0" xfId="5" applyAlignment="1" applyProtection="1">
      <alignment vertical="top"/>
      <protection locked="0"/>
    </xf>
    <xf numFmtId="0" fontId="12" fillId="0" borderId="0" xfId="5" applyFont="1" applyAlignment="1" applyProtection="1">
      <alignment horizontal="left" vertical="center"/>
      <protection locked="0"/>
    </xf>
    <xf numFmtId="0" fontId="7" fillId="0" borderId="0" xfId="5" applyFont="1" applyAlignment="1" applyProtection="1">
      <alignment horizontal="left" vertical="center"/>
      <protection locked="0"/>
    </xf>
    <xf numFmtId="178" fontId="6" fillId="0" borderId="1" xfId="5" applyNumberFormat="1" applyBorder="1" applyAlignment="1" applyProtection="1">
      <alignment horizontal="center" vertical="center"/>
      <protection locked="0"/>
    </xf>
    <xf numFmtId="177" fontId="0" fillId="0" borderId="0" xfId="4" applyNumberFormat="1" applyFont="1" applyAlignment="1" applyProtection="1">
      <alignment horizontal="center" vertical="center"/>
      <protection locked="0"/>
    </xf>
    <xf numFmtId="176" fontId="2" fillId="0" borderId="0" xfId="4" applyNumberFormat="1" applyAlignment="1" applyProtection="1">
      <alignment horizontal="center" vertical="center"/>
      <protection locked="0"/>
    </xf>
    <xf numFmtId="176" fontId="6" fillId="0" borderId="0" xfId="5" applyNumberFormat="1" applyAlignment="1" applyProtection="1">
      <alignment horizontal="center" vertical="center"/>
      <protection locked="0"/>
    </xf>
    <xf numFmtId="176" fontId="7" fillId="0" borderId="0" xfId="5" applyNumberFormat="1" applyFont="1" applyAlignment="1" applyProtection="1">
      <alignment horizontal="center" vertical="center"/>
      <protection locked="0"/>
    </xf>
    <xf numFmtId="176" fontId="6" fillId="3" borderId="1" xfId="5" applyNumberFormat="1" applyFill="1" applyBorder="1" applyAlignment="1" applyProtection="1">
      <alignment horizontal="center" vertical="center"/>
    </xf>
    <xf numFmtId="9" fontId="6" fillId="3" borderId="1" xfId="5" applyNumberFormat="1" applyFill="1" applyBorder="1" applyAlignment="1" applyProtection="1">
      <alignment horizontal="center" vertical="center"/>
    </xf>
    <xf numFmtId="0" fontId="12" fillId="3" borderId="1" xfId="5" applyFont="1" applyFill="1" applyBorder="1" applyAlignment="1" applyProtection="1">
      <alignment horizontal="center" vertical="center" shrinkToFit="1"/>
    </xf>
    <xf numFmtId="0" fontId="6" fillId="3" borderId="1" xfId="5" applyFill="1" applyBorder="1" applyAlignment="1" applyProtection="1">
      <alignment horizontal="center" vertical="center"/>
    </xf>
    <xf numFmtId="0" fontId="6" fillId="0" borderId="0" xfId="5" applyAlignment="1" applyProtection="1">
      <alignment horizontal="center" vertical="center"/>
    </xf>
    <xf numFmtId="0" fontId="6" fillId="5" borderId="5" xfId="5" applyFill="1" applyBorder="1" applyAlignment="1" applyProtection="1">
      <alignment vertical="top"/>
      <protection locked="0"/>
    </xf>
    <xf numFmtId="0" fontId="6" fillId="5" borderId="3" xfId="5" applyFill="1" applyBorder="1" applyAlignment="1" applyProtection="1">
      <alignment vertical="top"/>
      <protection locked="0"/>
    </xf>
    <xf numFmtId="0" fontId="6" fillId="5" borderId="9" xfId="5" applyFill="1" applyBorder="1" applyAlignment="1" applyProtection="1">
      <alignment vertical="top"/>
      <protection locked="0"/>
    </xf>
    <xf numFmtId="0" fontId="2" fillId="0" borderId="0" xfId="4" applyBorder="1" applyAlignment="1" applyProtection="1">
      <alignment horizontal="center" vertical="center"/>
      <protection locked="0"/>
    </xf>
    <xf numFmtId="0" fontId="0" fillId="0" borderId="0" xfId="4" applyFont="1" applyBorder="1" applyAlignment="1" applyProtection="1">
      <alignment horizontal="center" vertical="center"/>
      <protection locked="0"/>
    </xf>
    <xf numFmtId="0" fontId="14" fillId="0" borderId="0" xfId="4" applyFont="1" applyBorder="1" applyAlignment="1" applyProtection="1">
      <alignment horizontal="left" vertical="center"/>
      <protection locked="0"/>
    </xf>
    <xf numFmtId="0" fontId="6" fillId="0" borderId="0" xfId="5" applyBorder="1" applyAlignment="1" applyProtection="1">
      <alignment horizontal="left" vertical="center"/>
      <protection locked="0"/>
    </xf>
    <xf numFmtId="0" fontId="7" fillId="0" borderId="1" xfId="5" applyFont="1" applyBorder="1" applyAlignment="1" applyProtection="1">
      <alignment horizontal="center" vertical="center"/>
      <protection locked="0"/>
    </xf>
    <xf numFmtId="0" fontId="6" fillId="5" borderId="6" xfId="5" applyFill="1" applyBorder="1" applyAlignment="1" applyProtection="1">
      <alignment horizontal="center" vertical="center"/>
      <protection locked="0"/>
    </xf>
    <xf numFmtId="0" fontId="6" fillId="5" borderId="7" xfId="5" applyFill="1" applyBorder="1" applyAlignment="1" applyProtection="1">
      <alignment horizontal="center" vertical="center"/>
      <protection locked="0"/>
    </xf>
    <xf numFmtId="0" fontId="6" fillId="4" borderId="6" xfId="5" applyFill="1" applyBorder="1" applyAlignment="1" applyProtection="1">
      <alignment horizontal="center" vertical="center"/>
      <protection locked="0"/>
    </xf>
    <xf numFmtId="0" fontId="6" fillId="4" borderId="7" xfId="5" applyFill="1" applyBorder="1" applyAlignment="1" applyProtection="1">
      <alignment horizontal="center" vertical="center"/>
      <protection locked="0"/>
    </xf>
    <xf numFmtId="176" fontId="6" fillId="2" borderId="6" xfId="5" applyNumberFormat="1" applyFill="1" applyBorder="1" applyAlignment="1" applyProtection="1">
      <alignment horizontal="center" vertical="center"/>
      <protection locked="0"/>
    </xf>
    <xf numFmtId="176" fontId="6" fillId="2" borderId="4" xfId="5" applyNumberFormat="1" applyFill="1" applyBorder="1" applyAlignment="1" applyProtection="1">
      <alignment horizontal="center" vertical="center"/>
      <protection locked="0"/>
    </xf>
    <xf numFmtId="176" fontId="6" fillId="2" borderId="7" xfId="5" applyNumberFormat="1" applyFill="1" applyBorder="1" applyAlignment="1" applyProtection="1">
      <alignment horizontal="center" vertical="center"/>
      <protection locked="0"/>
    </xf>
    <xf numFmtId="176" fontId="8" fillId="2" borderId="6" xfId="4" applyNumberFormat="1" applyFont="1" applyFill="1" applyBorder="1" applyAlignment="1" applyProtection="1">
      <alignment horizontal="center" vertical="center"/>
      <protection locked="0"/>
    </xf>
    <xf numFmtId="176" fontId="8" fillId="2" borderId="4" xfId="4" applyNumberFormat="1" applyFont="1" applyFill="1" applyBorder="1" applyAlignment="1" applyProtection="1">
      <alignment horizontal="center" vertical="center"/>
      <protection locked="0"/>
    </xf>
    <xf numFmtId="176" fontId="8" fillId="2" borderId="7" xfId="4" applyNumberFormat="1" applyFont="1" applyFill="1" applyBorder="1" applyAlignment="1" applyProtection="1">
      <alignment horizontal="center" vertical="center"/>
      <protection locked="0"/>
    </xf>
    <xf numFmtId="0" fontId="12" fillId="0" borderId="0" xfId="5" applyFont="1" applyBorder="1" applyAlignment="1" applyProtection="1">
      <alignment horizontal="left" vertical="center" shrinkToFit="1"/>
      <protection locked="0"/>
    </xf>
    <xf numFmtId="176" fontId="6" fillId="2" borderId="2" xfId="5" applyNumberFormat="1" applyFill="1" applyBorder="1" applyAlignment="1" applyProtection="1">
      <alignment horizontal="center" vertical="center"/>
      <protection locked="0"/>
    </xf>
    <xf numFmtId="0" fontId="10" fillId="0" borderId="17" xfId="5" applyFont="1" applyBorder="1" applyAlignment="1" applyProtection="1">
      <alignment horizontal="left" vertical="center" wrapText="1"/>
      <protection locked="0"/>
    </xf>
    <xf numFmtId="0" fontId="10" fillId="0" borderId="15" xfId="5" applyFont="1" applyBorder="1" applyAlignment="1" applyProtection="1">
      <alignment horizontal="left" vertical="center" wrapText="1"/>
      <protection locked="0"/>
    </xf>
    <xf numFmtId="0" fontId="10" fillId="0" borderId="16" xfId="5" applyFont="1" applyBorder="1" applyAlignment="1" applyProtection="1">
      <alignment horizontal="left" vertical="center" wrapText="1"/>
      <protection locked="0"/>
    </xf>
    <xf numFmtId="0" fontId="6" fillId="2" borderId="2" xfId="5" applyFill="1" applyBorder="1" applyAlignment="1" applyProtection="1">
      <alignment horizontal="center" vertical="center"/>
      <protection locked="0"/>
    </xf>
    <xf numFmtId="0" fontId="6" fillId="2" borderId="1" xfId="5" applyFill="1" applyBorder="1" applyAlignment="1" applyProtection="1">
      <alignment horizontal="center" vertical="center"/>
      <protection locked="0"/>
    </xf>
    <xf numFmtId="0" fontId="6" fillId="0" borderId="14" xfId="5" applyFill="1" applyBorder="1" applyAlignment="1" applyProtection="1">
      <alignment horizontal="center" vertical="center"/>
      <protection locked="0"/>
    </xf>
    <xf numFmtId="176" fontId="6" fillId="3" borderId="6" xfId="5" applyNumberFormat="1" applyFill="1" applyBorder="1" applyAlignment="1" applyProtection="1">
      <alignment horizontal="center" vertical="center"/>
    </xf>
    <xf numFmtId="176" fontId="6" fillId="3" borderId="4" xfId="5" applyNumberFormat="1" applyFill="1" applyBorder="1" applyAlignment="1" applyProtection="1">
      <alignment horizontal="center" vertical="center"/>
    </xf>
    <xf numFmtId="0" fontId="6" fillId="0" borderId="18" xfId="5" applyBorder="1" applyAlignment="1" applyProtection="1">
      <alignment horizontal="center" vertical="center" wrapText="1"/>
      <protection locked="0"/>
    </xf>
    <xf numFmtId="0" fontId="6" fillId="0" borderId="19" xfId="5" applyBorder="1" applyAlignment="1" applyProtection="1">
      <alignment horizontal="center" vertical="center" wrapText="1"/>
      <protection locked="0"/>
    </xf>
    <xf numFmtId="0" fontId="6" fillId="0" borderId="20" xfId="5" applyBorder="1" applyAlignment="1" applyProtection="1">
      <alignment horizontal="center" vertical="center" wrapText="1"/>
      <protection locked="0"/>
    </xf>
    <xf numFmtId="0" fontId="6" fillId="2" borderId="6" xfId="5" applyFill="1" applyBorder="1" applyAlignment="1" applyProtection="1">
      <alignment horizontal="center" vertical="center"/>
      <protection locked="0"/>
    </xf>
    <xf numFmtId="0" fontId="6" fillId="2" borderId="4" xfId="5" applyFill="1" applyBorder="1" applyAlignment="1" applyProtection="1">
      <alignment horizontal="center" vertical="center"/>
      <protection locked="0"/>
    </xf>
    <xf numFmtId="0" fontId="6" fillId="2" borderId="7" xfId="5" applyFill="1" applyBorder="1" applyAlignment="1" applyProtection="1">
      <alignment horizontal="center" vertical="center"/>
      <protection locked="0"/>
    </xf>
    <xf numFmtId="0" fontId="12" fillId="0" borderId="0" xfId="5" applyFont="1" applyAlignment="1" applyProtection="1">
      <alignment horizontal="left" vertical="center" wrapText="1"/>
      <protection locked="0"/>
    </xf>
    <xf numFmtId="0" fontId="8" fillId="2" borderId="1" xfId="4" applyFont="1" applyFill="1" applyBorder="1" applyAlignment="1" applyProtection="1">
      <alignment horizontal="center" vertical="center"/>
      <protection locked="0"/>
    </xf>
    <xf numFmtId="0" fontId="8" fillId="3" borderId="1" xfId="4" applyFont="1" applyFill="1" applyBorder="1" applyAlignment="1" applyProtection="1">
      <alignment horizontal="center" vertical="center"/>
      <protection locked="0"/>
    </xf>
    <xf numFmtId="0" fontId="11" fillId="4" borderId="1" xfId="4" applyFont="1" applyFill="1" applyBorder="1" applyAlignment="1" applyProtection="1">
      <alignment horizontal="center" vertical="center"/>
      <protection locked="0"/>
    </xf>
    <xf numFmtId="0" fontId="6" fillId="4" borderId="1" xfId="5" applyFill="1" applyBorder="1" applyAlignment="1" applyProtection="1">
      <alignment horizontal="center" vertical="top"/>
    </xf>
    <xf numFmtId="0" fontId="6" fillId="2" borderId="1" xfId="5" applyFill="1" applyBorder="1" applyAlignment="1" applyProtection="1">
      <alignment horizontal="left" vertical="top"/>
      <protection locked="0"/>
    </xf>
    <xf numFmtId="0" fontId="2" fillId="0" borderId="6" xfId="4" applyFont="1" applyBorder="1" applyAlignment="1" applyProtection="1">
      <alignment horizontal="center" vertical="center"/>
      <protection locked="0"/>
    </xf>
    <xf numFmtId="0" fontId="2" fillId="0" borderId="7" xfId="4" applyFont="1" applyBorder="1" applyAlignment="1" applyProtection="1">
      <alignment horizontal="center" vertical="center"/>
      <protection locked="0"/>
    </xf>
    <xf numFmtId="0" fontId="2" fillId="2" borderId="6" xfId="4" applyFill="1" applyBorder="1" applyAlignment="1" applyProtection="1">
      <alignment vertical="center"/>
      <protection locked="0"/>
    </xf>
    <xf numFmtId="0" fontId="2" fillId="2" borderId="4" xfId="4" applyFill="1" applyBorder="1" applyAlignment="1" applyProtection="1">
      <alignment vertical="center"/>
      <protection locked="0"/>
    </xf>
    <xf numFmtId="0" fontId="2" fillId="2" borderId="7" xfId="4" applyFill="1" applyBorder="1" applyAlignment="1" applyProtection="1">
      <alignment vertical="center"/>
      <protection locked="0"/>
    </xf>
    <xf numFmtId="0" fontId="6" fillId="0" borderId="0" xfId="5" applyAlignment="1" applyProtection="1">
      <alignment horizontal="center" vertical="top" shrinkToFit="1"/>
      <protection locked="0"/>
    </xf>
    <xf numFmtId="0" fontId="6" fillId="2" borderId="6" xfId="5" applyFill="1" applyBorder="1" applyAlignment="1" applyProtection="1">
      <alignment horizontal="left" vertical="top"/>
      <protection locked="0"/>
    </xf>
    <xf numFmtId="0" fontId="6" fillId="2" borderId="4" xfId="5" applyFill="1" applyBorder="1" applyAlignment="1" applyProtection="1">
      <alignment horizontal="left" vertical="top"/>
      <protection locked="0"/>
    </xf>
    <xf numFmtId="0" fontId="6" fillId="2" borderId="7" xfId="5" applyFill="1" applyBorder="1" applyAlignment="1" applyProtection="1">
      <alignment horizontal="left" vertical="top"/>
      <protection locked="0"/>
    </xf>
    <xf numFmtId="176" fontId="6" fillId="2" borderId="1" xfId="5" applyNumberFormat="1" applyFill="1" applyBorder="1" applyAlignment="1" applyProtection="1">
      <alignment horizontal="center" vertical="center"/>
      <protection locked="0"/>
    </xf>
    <xf numFmtId="176" fontId="6" fillId="0" borderId="10" xfId="5" applyNumberFormat="1" applyFill="1" applyBorder="1" applyAlignment="1" applyProtection="1">
      <alignment horizontal="center" vertical="center"/>
      <protection locked="0"/>
    </xf>
    <xf numFmtId="176" fontId="6" fillId="0" borderId="11" xfId="5" applyNumberFormat="1" applyFill="1" applyBorder="1" applyAlignment="1" applyProtection="1">
      <alignment horizontal="center" vertical="center"/>
      <protection locked="0"/>
    </xf>
    <xf numFmtId="176" fontId="6" fillId="0" borderId="12" xfId="5" applyNumberFormat="1" applyFill="1" applyBorder="1" applyAlignment="1" applyProtection="1">
      <alignment horizontal="center" vertical="center"/>
      <protection locked="0"/>
    </xf>
    <xf numFmtId="176" fontId="6" fillId="0" borderId="13" xfId="5" applyNumberFormat="1" applyFill="1" applyBorder="1" applyAlignment="1" applyProtection="1">
      <alignment horizontal="center" vertical="center"/>
      <protection locked="0"/>
    </xf>
    <xf numFmtId="0" fontId="6" fillId="0" borderId="1" xfId="5" applyBorder="1" applyAlignment="1" applyProtection="1">
      <alignment horizontal="center" vertical="center"/>
      <protection locked="0"/>
    </xf>
    <xf numFmtId="0" fontId="6" fillId="0" borderId="6" xfId="5" applyBorder="1" applyAlignment="1" applyProtection="1">
      <alignment horizontal="center" vertical="center"/>
      <protection locked="0"/>
    </xf>
    <xf numFmtId="0" fontId="2" fillId="0" borderId="0" xfId="4" applyFont="1" applyBorder="1" applyAlignment="1" applyProtection="1">
      <alignment horizontal="center" vertical="center"/>
      <protection locked="0"/>
    </xf>
    <xf numFmtId="0" fontId="8" fillId="0" borderId="0" xfId="4" applyFont="1" applyFill="1" applyAlignment="1" applyProtection="1">
      <alignment horizontal="left" vertical="center" wrapText="1"/>
      <protection locked="0"/>
    </xf>
    <xf numFmtId="0" fontId="6" fillId="4" borderId="4" xfId="5" applyFill="1" applyBorder="1" applyAlignment="1" applyProtection="1">
      <alignment horizontal="center" vertical="center"/>
      <protection locked="0"/>
    </xf>
  </cellXfs>
  <cellStyles count="11">
    <cellStyle name="標準" xfId="0" builtinId="0"/>
    <cellStyle name="標準 2" xfId="1"/>
    <cellStyle name="標準 3" xfId="2"/>
    <cellStyle name="標準 3 2" xfId="7"/>
    <cellStyle name="標準 4" xfId="3"/>
    <cellStyle name="標準 5" xfId="5"/>
    <cellStyle name="標準 6" xfId="6"/>
    <cellStyle name="標準 7" xfId="8"/>
    <cellStyle name="標準 8" xfId="9"/>
    <cellStyle name="標準 9" xfId="10"/>
    <cellStyle name="標準_別添3" xfId="4"/>
  </cellStyles>
  <dxfs count="2">
    <dxf>
      <fill>
        <patternFill>
          <bgColor rgb="FFFF0000"/>
        </patternFill>
      </fill>
    </dxf>
    <dxf>
      <fill>
        <patternFill>
          <bgColor rgb="FFFF00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4"/>
  <sheetViews>
    <sheetView tabSelected="1" view="pageBreakPreview" topLeftCell="A25" zoomScale="85" zoomScaleNormal="100" zoomScaleSheetLayoutView="85" workbookViewId="0">
      <selection activeCell="I99" sqref="I99"/>
    </sheetView>
  </sheetViews>
  <sheetFormatPr defaultRowHeight="13.5" x14ac:dyDescent="0.15"/>
  <cols>
    <col min="1" max="1" width="4.625" style="9" customWidth="1"/>
    <col min="2" max="2" width="2" style="10" customWidth="1"/>
    <col min="3" max="7" width="8.75" style="9" customWidth="1"/>
    <col min="8" max="15" width="8.25" style="9" customWidth="1"/>
    <col min="16" max="16" width="1.625" style="9" customWidth="1"/>
    <col min="17" max="17" width="1.75" style="9" customWidth="1"/>
    <col min="18" max="18" width="14.5" style="9" customWidth="1"/>
    <col min="19" max="19" width="9" style="9"/>
    <col min="20" max="20" width="9" style="9" customWidth="1"/>
    <col min="21" max="23" width="9" style="9" hidden="1" customWidth="1"/>
    <col min="24" max="255" width="9" style="9"/>
    <col min="256" max="256" width="1.625" style="9" customWidth="1"/>
    <col min="257" max="257" width="2" style="9" customWidth="1"/>
    <col min="258" max="258" width="11.75" style="9" customWidth="1"/>
    <col min="259" max="270" width="6.75" style="9" customWidth="1"/>
    <col min="271" max="271" width="1.625" style="9" customWidth="1"/>
    <col min="272" max="272" width="1.75" style="9" customWidth="1"/>
    <col min="273" max="511" width="9" style="9"/>
    <col min="512" max="512" width="1.625" style="9" customWidth="1"/>
    <col min="513" max="513" width="2" style="9" customWidth="1"/>
    <col min="514" max="514" width="11.75" style="9" customWidth="1"/>
    <col min="515" max="526" width="6.75" style="9" customWidth="1"/>
    <col min="527" max="527" width="1.625" style="9" customWidth="1"/>
    <col min="528" max="528" width="1.75" style="9" customWidth="1"/>
    <col min="529" max="767" width="9" style="9"/>
    <col min="768" max="768" width="1.625" style="9" customWidth="1"/>
    <col min="769" max="769" width="2" style="9" customWidth="1"/>
    <col min="770" max="770" width="11.75" style="9" customWidth="1"/>
    <col min="771" max="782" width="6.75" style="9" customWidth="1"/>
    <col min="783" max="783" width="1.625" style="9" customWidth="1"/>
    <col min="784" max="784" width="1.75" style="9" customWidth="1"/>
    <col min="785" max="1023" width="9" style="9"/>
    <col min="1024" max="1024" width="1.625" style="9" customWidth="1"/>
    <col min="1025" max="1025" width="2" style="9" customWidth="1"/>
    <col min="1026" max="1026" width="11.75" style="9" customWidth="1"/>
    <col min="1027" max="1038" width="6.75" style="9" customWidth="1"/>
    <col min="1039" max="1039" width="1.625" style="9" customWidth="1"/>
    <col min="1040" max="1040" width="1.75" style="9" customWidth="1"/>
    <col min="1041" max="1279" width="9" style="9"/>
    <col min="1280" max="1280" width="1.625" style="9" customWidth="1"/>
    <col min="1281" max="1281" width="2" style="9" customWidth="1"/>
    <col min="1282" max="1282" width="11.75" style="9" customWidth="1"/>
    <col min="1283" max="1294" width="6.75" style="9" customWidth="1"/>
    <col min="1295" max="1295" width="1.625" style="9" customWidth="1"/>
    <col min="1296" max="1296" width="1.75" style="9" customWidth="1"/>
    <col min="1297" max="1535" width="9" style="9"/>
    <col min="1536" max="1536" width="1.625" style="9" customWidth="1"/>
    <col min="1537" max="1537" width="2" style="9" customWidth="1"/>
    <col min="1538" max="1538" width="11.75" style="9" customWidth="1"/>
    <col min="1539" max="1550" width="6.75" style="9" customWidth="1"/>
    <col min="1551" max="1551" width="1.625" style="9" customWidth="1"/>
    <col min="1552" max="1552" width="1.75" style="9" customWidth="1"/>
    <col min="1553" max="1791" width="9" style="9"/>
    <col min="1792" max="1792" width="1.625" style="9" customWidth="1"/>
    <col min="1793" max="1793" width="2" style="9" customWidth="1"/>
    <col min="1794" max="1794" width="11.75" style="9" customWidth="1"/>
    <col min="1795" max="1806" width="6.75" style="9" customWidth="1"/>
    <col min="1807" max="1807" width="1.625" style="9" customWidth="1"/>
    <col min="1808" max="1808" width="1.75" style="9" customWidth="1"/>
    <col min="1809" max="2047" width="9" style="9"/>
    <col min="2048" max="2048" width="1.625" style="9" customWidth="1"/>
    <col min="2049" max="2049" width="2" style="9" customWidth="1"/>
    <col min="2050" max="2050" width="11.75" style="9" customWidth="1"/>
    <col min="2051" max="2062" width="6.75" style="9" customWidth="1"/>
    <col min="2063" max="2063" width="1.625" style="9" customWidth="1"/>
    <col min="2064" max="2064" width="1.75" style="9" customWidth="1"/>
    <col min="2065" max="2303" width="9" style="9"/>
    <col min="2304" max="2304" width="1.625" style="9" customWidth="1"/>
    <col min="2305" max="2305" width="2" style="9" customWidth="1"/>
    <col min="2306" max="2306" width="11.75" style="9" customWidth="1"/>
    <col min="2307" max="2318" width="6.75" style="9" customWidth="1"/>
    <col min="2319" max="2319" width="1.625" style="9" customWidth="1"/>
    <col min="2320" max="2320" width="1.75" style="9" customWidth="1"/>
    <col min="2321" max="2559" width="9" style="9"/>
    <col min="2560" max="2560" width="1.625" style="9" customWidth="1"/>
    <col min="2561" max="2561" width="2" style="9" customWidth="1"/>
    <col min="2562" max="2562" width="11.75" style="9" customWidth="1"/>
    <col min="2563" max="2574" width="6.75" style="9" customWidth="1"/>
    <col min="2575" max="2575" width="1.625" style="9" customWidth="1"/>
    <col min="2576" max="2576" width="1.75" style="9" customWidth="1"/>
    <col min="2577" max="2815" width="9" style="9"/>
    <col min="2816" max="2816" width="1.625" style="9" customWidth="1"/>
    <col min="2817" max="2817" width="2" style="9" customWidth="1"/>
    <col min="2818" max="2818" width="11.75" style="9" customWidth="1"/>
    <col min="2819" max="2830" width="6.75" style="9" customWidth="1"/>
    <col min="2831" max="2831" width="1.625" style="9" customWidth="1"/>
    <col min="2832" max="2832" width="1.75" style="9" customWidth="1"/>
    <col min="2833" max="3071" width="9" style="9"/>
    <col min="3072" max="3072" width="1.625" style="9" customWidth="1"/>
    <col min="3073" max="3073" width="2" style="9" customWidth="1"/>
    <col min="3074" max="3074" width="11.75" style="9" customWidth="1"/>
    <col min="3075" max="3086" width="6.75" style="9" customWidth="1"/>
    <col min="3087" max="3087" width="1.625" style="9" customWidth="1"/>
    <col min="3088" max="3088" width="1.75" style="9" customWidth="1"/>
    <col min="3089" max="3327" width="9" style="9"/>
    <col min="3328" max="3328" width="1.625" style="9" customWidth="1"/>
    <col min="3329" max="3329" width="2" style="9" customWidth="1"/>
    <col min="3330" max="3330" width="11.75" style="9" customWidth="1"/>
    <col min="3331" max="3342" width="6.75" style="9" customWidth="1"/>
    <col min="3343" max="3343" width="1.625" style="9" customWidth="1"/>
    <col min="3344" max="3344" width="1.75" style="9" customWidth="1"/>
    <col min="3345" max="3583" width="9" style="9"/>
    <col min="3584" max="3584" width="1.625" style="9" customWidth="1"/>
    <col min="3585" max="3585" width="2" style="9" customWidth="1"/>
    <col min="3586" max="3586" width="11.75" style="9" customWidth="1"/>
    <col min="3587" max="3598" width="6.75" style="9" customWidth="1"/>
    <col min="3599" max="3599" width="1.625" style="9" customWidth="1"/>
    <col min="3600" max="3600" width="1.75" style="9" customWidth="1"/>
    <col min="3601" max="3839" width="9" style="9"/>
    <col min="3840" max="3840" width="1.625" style="9" customWidth="1"/>
    <col min="3841" max="3841" width="2" style="9" customWidth="1"/>
    <col min="3842" max="3842" width="11.75" style="9" customWidth="1"/>
    <col min="3843" max="3854" width="6.75" style="9" customWidth="1"/>
    <col min="3855" max="3855" width="1.625" style="9" customWidth="1"/>
    <col min="3856" max="3856" width="1.75" style="9" customWidth="1"/>
    <col min="3857" max="4095" width="9" style="9"/>
    <col min="4096" max="4096" width="1.625" style="9" customWidth="1"/>
    <col min="4097" max="4097" width="2" style="9" customWidth="1"/>
    <col min="4098" max="4098" width="11.75" style="9" customWidth="1"/>
    <col min="4099" max="4110" width="6.75" style="9" customWidth="1"/>
    <col min="4111" max="4111" width="1.625" style="9" customWidth="1"/>
    <col min="4112" max="4112" width="1.75" style="9" customWidth="1"/>
    <col min="4113" max="4351" width="9" style="9"/>
    <col min="4352" max="4352" width="1.625" style="9" customWidth="1"/>
    <col min="4353" max="4353" width="2" style="9" customWidth="1"/>
    <col min="4354" max="4354" width="11.75" style="9" customWidth="1"/>
    <col min="4355" max="4366" width="6.75" style="9" customWidth="1"/>
    <col min="4367" max="4367" width="1.625" style="9" customWidth="1"/>
    <col min="4368" max="4368" width="1.75" style="9" customWidth="1"/>
    <col min="4369" max="4607" width="9" style="9"/>
    <col min="4608" max="4608" width="1.625" style="9" customWidth="1"/>
    <col min="4609" max="4609" width="2" style="9" customWidth="1"/>
    <col min="4610" max="4610" width="11.75" style="9" customWidth="1"/>
    <col min="4611" max="4622" width="6.75" style="9" customWidth="1"/>
    <col min="4623" max="4623" width="1.625" style="9" customWidth="1"/>
    <col min="4624" max="4624" width="1.75" style="9" customWidth="1"/>
    <col min="4625" max="4863" width="9" style="9"/>
    <col min="4864" max="4864" width="1.625" style="9" customWidth="1"/>
    <col min="4865" max="4865" width="2" style="9" customWidth="1"/>
    <col min="4866" max="4866" width="11.75" style="9" customWidth="1"/>
    <col min="4867" max="4878" width="6.75" style="9" customWidth="1"/>
    <col min="4879" max="4879" width="1.625" style="9" customWidth="1"/>
    <col min="4880" max="4880" width="1.75" style="9" customWidth="1"/>
    <col min="4881" max="5119" width="9" style="9"/>
    <col min="5120" max="5120" width="1.625" style="9" customWidth="1"/>
    <col min="5121" max="5121" width="2" style="9" customWidth="1"/>
    <col min="5122" max="5122" width="11.75" style="9" customWidth="1"/>
    <col min="5123" max="5134" width="6.75" style="9" customWidth="1"/>
    <col min="5135" max="5135" width="1.625" style="9" customWidth="1"/>
    <col min="5136" max="5136" width="1.75" style="9" customWidth="1"/>
    <col min="5137" max="5375" width="9" style="9"/>
    <col min="5376" max="5376" width="1.625" style="9" customWidth="1"/>
    <col min="5377" max="5377" width="2" style="9" customWidth="1"/>
    <col min="5378" max="5378" width="11.75" style="9" customWidth="1"/>
    <col min="5379" max="5390" width="6.75" style="9" customWidth="1"/>
    <col min="5391" max="5391" width="1.625" style="9" customWidth="1"/>
    <col min="5392" max="5392" width="1.75" style="9" customWidth="1"/>
    <col min="5393" max="5631" width="9" style="9"/>
    <col min="5632" max="5632" width="1.625" style="9" customWidth="1"/>
    <col min="5633" max="5633" width="2" style="9" customWidth="1"/>
    <col min="5634" max="5634" width="11.75" style="9" customWidth="1"/>
    <col min="5635" max="5646" width="6.75" style="9" customWidth="1"/>
    <col min="5647" max="5647" width="1.625" style="9" customWidth="1"/>
    <col min="5648" max="5648" width="1.75" style="9" customWidth="1"/>
    <col min="5649" max="5887" width="9" style="9"/>
    <col min="5888" max="5888" width="1.625" style="9" customWidth="1"/>
    <col min="5889" max="5889" width="2" style="9" customWidth="1"/>
    <col min="5890" max="5890" width="11.75" style="9" customWidth="1"/>
    <col min="5891" max="5902" width="6.75" style="9" customWidth="1"/>
    <col min="5903" max="5903" width="1.625" style="9" customWidth="1"/>
    <col min="5904" max="5904" width="1.75" style="9" customWidth="1"/>
    <col min="5905" max="6143" width="9" style="9"/>
    <col min="6144" max="6144" width="1.625" style="9" customWidth="1"/>
    <col min="6145" max="6145" width="2" style="9" customWidth="1"/>
    <col min="6146" max="6146" width="11.75" style="9" customWidth="1"/>
    <col min="6147" max="6158" width="6.75" style="9" customWidth="1"/>
    <col min="6159" max="6159" width="1.625" style="9" customWidth="1"/>
    <col min="6160" max="6160" width="1.75" style="9" customWidth="1"/>
    <col min="6161" max="6399" width="9" style="9"/>
    <col min="6400" max="6400" width="1.625" style="9" customWidth="1"/>
    <col min="6401" max="6401" width="2" style="9" customWidth="1"/>
    <col min="6402" max="6402" width="11.75" style="9" customWidth="1"/>
    <col min="6403" max="6414" width="6.75" style="9" customWidth="1"/>
    <col min="6415" max="6415" width="1.625" style="9" customWidth="1"/>
    <col min="6416" max="6416" width="1.75" style="9" customWidth="1"/>
    <col min="6417" max="6655" width="9" style="9"/>
    <col min="6656" max="6656" width="1.625" style="9" customWidth="1"/>
    <col min="6657" max="6657" width="2" style="9" customWidth="1"/>
    <col min="6658" max="6658" width="11.75" style="9" customWidth="1"/>
    <col min="6659" max="6670" width="6.75" style="9" customWidth="1"/>
    <col min="6671" max="6671" width="1.625" style="9" customWidth="1"/>
    <col min="6672" max="6672" width="1.75" style="9" customWidth="1"/>
    <col min="6673" max="6911" width="9" style="9"/>
    <col min="6912" max="6912" width="1.625" style="9" customWidth="1"/>
    <col min="6913" max="6913" width="2" style="9" customWidth="1"/>
    <col min="6914" max="6914" width="11.75" style="9" customWidth="1"/>
    <col min="6915" max="6926" width="6.75" style="9" customWidth="1"/>
    <col min="6927" max="6927" width="1.625" style="9" customWidth="1"/>
    <col min="6928" max="6928" width="1.75" style="9" customWidth="1"/>
    <col min="6929" max="7167" width="9" style="9"/>
    <col min="7168" max="7168" width="1.625" style="9" customWidth="1"/>
    <col min="7169" max="7169" width="2" style="9" customWidth="1"/>
    <col min="7170" max="7170" width="11.75" style="9" customWidth="1"/>
    <col min="7171" max="7182" width="6.75" style="9" customWidth="1"/>
    <col min="7183" max="7183" width="1.625" style="9" customWidth="1"/>
    <col min="7184" max="7184" width="1.75" style="9" customWidth="1"/>
    <col min="7185" max="7423" width="9" style="9"/>
    <col min="7424" max="7424" width="1.625" style="9" customWidth="1"/>
    <col min="7425" max="7425" width="2" style="9" customWidth="1"/>
    <col min="7426" max="7426" width="11.75" style="9" customWidth="1"/>
    <col min="7427" max="7438" width="6.75" style="9" customWidth="1"/>
    <col min="7439" max="7439" width="1.625" style="9" customWidth="1"/>
    <col min="7440" max="7440" width="1.75" style="9" customWidth="1"/>
    <col min="7441" max="7679" width="9" style="9"/>
    <col min="7680" max="7680" width="1.625" style="9" customWidth="1"/>
    <col min="7681" max="7681" width="2" style="9" customWidth="1"/>
    <col min="7682" max="7682" width="11.75" style="9" customWidth="1"/>
    <col min="7683" max="7694" width="6.75" style="9" customWidth="1"/>
    <col min="7695" max="7695" width="1.625" style="9" customWidth="1"/>
    <col min="7696" max="7696" width="1.75" style="9" customWidth="1"/>
    <col min="7697" max="7935" width="9" style="9"/>
    <col min="7936" max="7936" width="1.625" style="9" customWidth="1"/>
    <col min="7937" max="7937" width="2" style="9" customWidth="1"/>
    <col min="7938" max="7938" width="11.75" style="9" customWidth="1"/>
    <col min="7939" max="7950" width="6.75" style="9" customWidth="1"/>
    <col min="7951" max="7951" width="1.625" style="9" customWidth="1"/>
    <col min="7952" max="7952" width="1.75" style="9" customWidth="1"/>
    <col min="7953" max="8191" width="9" style="9"/>
    <col min="8192" max="8192" width="1.625" style="9" customWidth="1"/>
    <col min="8193" max="8193" width="2" style="9" customWidth="1"/>
    <col min="8194" max="8194" width="11.75" style="9" customWidth="1"/>
    <col min="8195" max="8206" width="6.75" style="9" customWidth="1"/>
    <col min="8207" max="8207" width="1.625" style="9" customWidth="1"/>
    <col min="8208" max="8208" width="1.75" style="9" customWidth="1"/>
    <col min="8209" max="8447" width="9" style="9"/>
    <col min="8448" max="8448" width="1.625" style="9" customWidth="1"/>
    <col min="8449" max="8449" width="2" style="9" customWidth="1"/>
    <col min="8450" max="8450" width="11.75" style="9" customWidth="1"/>
    <col min="8451" max="8462" width="6.75" style="9" customWidth="1"/>
    <col min="8463" max="8463" width="1.625" style="9" customWidth="1"/>
    <col min="8464" max="8464" width="1.75" style="9" customWidth="1"/>
    <col min="8465" max="8703" width="9" style="9"/>
    <col min="8704" max="8704" width="1.625" style="9" customWidth="1"/>
    <col min="8705" max="8705" width="2" style="9" customWidth="1"/>
    <col min="8706" max="8706" width="11.75" style="9" customWidth="1"/>
    <col min="8707" max="8718" width="6.75" style="9" customWidth="1"/>
    <col min="8719" max="8719" width="1.625" style="9" customWidth="1"/>
    <col min="8720" max="8720" width="1.75" style="9" customWidth="1"/>
    <col min="8721" max="8959" width="9" style="9"/>
    <col min="8960" max="8960" width="1.625" style="9" customWidth="1"/>
    <col min="8961" max="8961" width="2" style="9" customWidth="1"/>
    <col min="8962" max="8962" width="11.75" style="9" customWidth="1"/>
    <col min="8963" max="8974" width="6.75" style="9" customWidth="1"/>
    <col min="8975" max="8975" width="1.625" style="9" customWidth="1"/>
    <col min="8976" max="8976" width="1.75" style="9" customWidth="1"/>
    <col min="8977" max="9215" width="9" style="9"/>
    <col min="9216" max="9216" width="1.625" style="9" customWidth="1"/>
    <col min="9217" max="9217" width="2" style="9" customWidth="1"/>
    <col min="9218" max="9218" width="11.75" style="9" customWidth="1"/>
    <col min="9219" max="9230" width="6.75" style="9" customWidth="1"/>
    <col min="9231" max="9231" width="1.625" style="9" customWidth="1"/>
    <col min="9232" max="9232" width="1.75" style="9" customWidth="1"/>
    <col min="9233" max="9471" width="9" style="9"/>
    <col min="9472" max="9472" width="1.625" style="9" customWidth="1"/>
    <col min="9473" max="9473" width="2" style="9" customWidth="1"/>
    <col min="9474" max="9474" width="11.75" style="9" customWidth="1"/>
    <col min="9475" max="9486" width="6.75" style="9" customWidth="1"/>
    <col min="9487" max="9487" width="1.625" style="9" customWidth="1"/>
    <col min="9488" max="9488" width="1.75" style="9" customWidth="1"/>
    <col min="9489" max="9727" width="9" style="9"/>
    <col min="9728" max="9728" width="1.625" style="9" customWidth="1"/>
    <col min="9729" max="9729" width="2" style="9" customWidth="1"/>
    <col min="9730" max="9730" width="11.75" style="9" customWidth="1"/>
    <col min="9731" max="9742" width="6.75" style="9" customWidth="1"/>
    <col min="9743" max="9743" width="1.625" style="9" customWidth="1"/>
    <col min="9744" max="9744" width="1.75" style="9" customWidth="1"/>
    <col min="9745" max="9983" width="9" style="9"/>
    <col min="9984" max="9984" width="1.625" style="9" customWidth="1"/>
    <col min="9985" max="9985" width="2" style="9" customWidth="1"/>
    <col min="9986" max="9986" width="11.75" style="9" customWidth="1"/>
    <col min="9987" max="9998" width="6.75" style="9" customWidth="1"/>
    <col min="9999" max="9999" width="1.625" style="9" customWidth="1"/>
    <col min="10000" max="10000" width="1.75" style="9" customWidth="1"/>
    <col min="10001" max="10239" width="9" style="9"/>
    <col min="10240" max="10240" width="1.625" style="9" customWidth="1"/>
    <col min="10241" max="10241" width="2" style="9" customWidth="1"/>
    <col min="10242" max="10242" width="11.75" style="9" customWidth="1"/>
    <col min="10243" max="10254" width="6.75" style="9" customWidth="1"/>
    <col min="10255" max="10255" width="1.625" style="9" customWidth="1"/>
    <col min="10256" max="10256" width="1.75" style="9" customWidth="1"/>
    <col min="10257" max="10495" width="9" style="9"/>
    <col min="10496" max="10496" width="1.625" style="9" customWidth="1"/>
    <col min="10497" max="10497" width="2" style="9" customWidth="1"/>
    <col min="10498" max="10498" width="11.75" style="9" customWidth="1"/>
    <col min="10499" max="10510" width="6.75" style="9" customWidth="1"/>
    <col min="10511" max="10511" width="1.625" style="9" customWidth="1"/>
    <col min="10512" max="10512" width="1.75" style="9" customWidth="1"/>
    <col min="10513" max="10751" width="9" style="9"/>
    <col min="10752" max="10752" width="1.625" style="9" customWidth="1"/>
    <col min="10753" max="10753" width="2" style="9" customWidth="1"/>
    <col min="10754" max="10754" width="11.75" style="9" customWidth="1"/>
    <col min="10755" max="10766" width="6.75" style="9" customWidth="1"/>
    <col min="10767" max="10767" width="1.625" style="9" customWidth="1"/>
    <col min="10768" max="10768" width="1.75" style="9" customWidth="1"/>
    <col min="10769" max="11007" width="9" style="9"/>
    <col min="11008" max="11008" width="1.625" style="9" customWidth="1"/>
    <col min="11009" max="11009" width="2" style="9" customWidth="1"/>
    <col min="11010" max="11010" width="11.75" style="9" customWidth="1"/>
    <col min="11011" max="11022" width="6.75" style="9" customWidth="1"/>
    <col min="11023" max="11023" width="1.625" style="9" customWidth="1"/>
    <col min="11024" max="11024" width="1.75" style="9" customWidth="1"/>
    <col min="11025" max="11263" width="9" style="9"/>
    <col min="11264" max="11264" width="1.625" style="9" customWidth="1"/>
    <col min="11265" max="11265" width="2" style="9" customWidth="1"/>
    <col min="11266" max="11266" width="11.75" style="9" customWidth="1"/>
    <col min="11267" max="11278" width="6.75" style="9" customWidth="1"/>
    <col min="11279" max="11279" width="1.625" style="9" customWidth="1"/>
    <col min="11280" max="11280" width="1.75" style="9" customWidth="1"/>
    <col min="11281" max="11519" width="9" style="9"/>
    <col min="11520" max="11520" width="1.625" style="9" customWidth="1"/>
    <col min="11521" max="11521" width="2" style="9" customWidth="1"/>
    <col min="11522" max="11522" width="11.75" style="9" customWidth="1"/>
    <col min="11523" max="11534" width="6.75" style="9" customWidth="1"/>
    <col min="11535" max="11535" width="1.625" style="9" customWidth="1"/>
    <col min="11536" max="11536" width="1.75" style="9" customWidth="1"/>
    <col min="11537" max="11775" width="9" style="9"/>
    <col min="11776" max="11776" width="1.625" style="9" customWidth="1"/>
    <col min="11777" max="11777" width="2" style="9" customWidth="1"/>
    <col min="11778" max="11778" width="11.75" style="9" customWidth="1"/>
    <col min="11779" max="11790" width="6.75" style="9" customWidth="1"/>
    <col min="11791" max="11791" width="1.625" style="9" customWidth="1"/>
    <col min="11792" max="11792" width="1.75" style="9" customWidth="1"/>
    <col min="11793" max="12031" width="9" style="9"/>
    <col min="12032" max="12032" width="1.625" style="9" customWidth="1"/>
    <col min="12033" max="12033" width="2" style="9" customWidth="1"/>
    <col min="12034" max="12034" width="11.75" style="9" customWidth="1"/>
    <col min="12035" max="12046" width="6.75" style="9" customWidth="1"/>
    <col min="12047" max="12047" width="1.625" style="9" customWidth="1"/>
    <col min="12048" max="12048" width="1.75" style="9" customWidth="1"/>
    <col min="12049" max="12287" width="9" style="9"/>
    <col min="12288" max="12288" width="1.625" style="9" customWidth="1"/>
    <col min="12289" max="12289" width="2" style="9" customWidth="1"/>
    <col min="12290" max="12290" width="11.75" style="9" customWidth="1"/>
    <col min="12291" max="12302" width="6.75" style="9" customWidth="1"/>
    <col min="12303" max="12303" width="1.625" style="9" customWidth="1"/>
    <col min="12304" max="12304" width="1.75" style="9" customWidth="1"/>
    <col min="12305" max="12543" width="9" style="9"/>
    <col min="12544" max="12544" width="1.625" style="9" customWidth="1"/>
    <col min="12545" max="12545" width="2" style="9" customWidth="1"/>
    <col min="12546" max="12546" width="11.75" style="9" customWidth="1"/>
    <col min="12547" max="12558" width="6.75" style="9" customWidth="1"/>
    <col min="12559" max="12559" width="1.625" style="9" customWidth="1"/>
    <col min="12560" max="12560" width="1.75" style="9" customWidth="1"/>
    <col min="12561" max="12799" width="9" style="9"/>
    <col min="12800" max="12800" width="1.625" style="9" customWidth="1"/>
    <col min="12801" max="12801" width="2" style="9" customWidth="1"/>
    <col min="12802" max="12802" width="11.75" style="9" customWidth="1"/>
    <col min="12803" max="12814" width="6.75" style="9" customWidth="1"/>
    <col min="12815" max="12815" width="1.625" style="9" customWidth="1"/>
    <col min="12816" max="12816" width="1.75" style="9" customWidth="1"/>
    <col min="12817" max="13055" width="9" style="9"/>
    <col min="13056" max="13056" width="1.625" style="9" customWidth="1"/>
    <col min="13057" max="13057" width="2" style="9" customWidth="1"/>
    <col min="13058" max="13058" width="11.75" style="9" customWidth="1"/>
    <col min="13059" max="13070" width="6.75" style="9" customWidth="1"/>
    <col min="13071" max="13071" width="1.625" style="9" customWidth="1"/>
    <col min="13072" max="13072" width="1.75" style="9" customWidth="1"/>
    <col min="13073" max="13311" width="9" style="9"/>
    <col min="13312" max="13312" width="1.625" style="9" customWidth="1"/>
    <col min="13313" max="13313" width="2" style="9" customWidth="1"/>
    <col min="13314" max="13314" width="11.75" style="9" customWidth="1"/>
    <col min="13315" max="13326" width="6.75" style="9" customWidth="1"/>
    <col min="13327" max="13327" width="1.625" style="9" customWidth="1"/>
    <col min="13328" max="13328" width="1.75" style="9" customWidth="1"/>
    <col min="13329" max="13567" width="9" style="9"/>
    <col min="13568" max="13568" width="1.625" style="9" customWidth="1"/>
    <col min="13569" max="13569" width="2" style="9" customWidth="1"/>
    <col min="13570" max="13570" width="11.75" style="9" customWidth="1"/>
    <col min="13571" max="13582" width="6.75" style="9" customWidth="1"/>
    <col min="13583" max="13583" width="1.625" style="9" customWidth="1"/>
    <col min="13584" max="13584" width="1.75" style="9" customWidth="1"/>
    <col min="13585" max="13823" width="9" style="9"/>
    <col min="13824" max="13824" width="1.625" style="9" customWidth="1"/>
    <col min="13825" max="13825" width="2" style="9" customWidth="1"/>
    <col min="13826" max="13826" width="11.75" style="9" customWidth="1"/>
    <col min="13827" max="13838" width="6.75" style="9" customWidth="1"/>
    <col min="13839" max="13839" width="1.625" style="9" customWidth="1"/>
    <col min="13840" max="13840" width="1.75" style="9" customWidth="1"/>
    <col min="13841" max="14079" width="9" style="9"/>
    <col min="14080" max="14080" width="1.625" style="9" customWidth="1"/>
    <col min="14081" max="14081" width="2" style="9" customWidth="1"/>
    <col min="14082" max="14082" width="11.75" style="9" customWidth="1"/>
    <col min="14083" max="14094" width="6.75" style="9" customWidth="1"/>
    <col min="14095" max="14095" width="1.625" style="9" customWidth="1"/>
    <col min="14096" max="14096" width="1.75" style="9" customWidth="1"/>
    <col min="14097" max="14335" width="9" style="9"/>
    <col min="14336" max="14336" width="1.625" style="9" customWidth="1"/>
    <col min="14337" max="14337" width="2" style="9" customWidth="1"/>
    <col min="14338" max="14338" width="11.75" style="9" customWidth="1"/>
    <col min="14339" max="14350" width="6.75" style="9" customWidth="1"/>
    <col min="14351" max="14351" width="1.625" style="9" customWidth="1"/>
    <col min="14352" max="14352" width="1.75" style="9" customWidth="1"/>
    <col min="14353" max="14591" width="9" style="9"/>
    <col min="14592" max="14592" width="1.625" style="9" customWidth="1"/>
    <col min="14593" max="14593" width="2" style="9" customWidth="1"/>
    <col min="14594" max="14594" width="11.75" style="9" customWidth="1"/>
    <col min="14595" max="14606" width="6.75" style="9" customWidth="1"/>
    <col min="14607" max="14607" width="1.625" style="9" customWidth="1"/>
    <col min="14608" max="14608" width="1.75" style="9" customWidth="1"/>
    <col min="14609" max="14847" width="9" style="9"/>
    <col min="14848" max="14848" width="1.625" style="9" customWidth="1"/>
    <col min="14849" max="14849" width="2" style="9" customWidth="1"/>
    <col min="14850" max="14850" width="11.75" style="9" customWidth="1"/>
    <col min="14851" max="14862" width="6.75" style="9" customWidth="1"/>
    <col min="14863" max="14863" width="1.625" style="9" customWidth="1"/>
    <col min="14864" max="14864" width="1.75" style="9" customWidth="1"/>
    <col min="14865" max="15103" width="9" style="9"/>
    <col min="15104" max="15104" width="1.625" style="9" customWidth="1"/>
    <col min="15105" max="15105" width="2" style="9" customWidth="1"/>
    <col min="15106" max="15106" width="11.75" style="9" customWidth="1"/>
    <col min="15107" max="15118" width="6.75" style="9" customWidth="1"/>
    <col min="15119" max="15119" width="1.625" style="9" customWidth="1"/>
    <col min="15120" max="15120" width="1.75" style="9" customWidth="1"/>
    <col min="15121" max="15359" width="9" style="9"/>
    <col min="15360" max="15360" width="1.625" style="9" customWidth="1"/>
    <col min="15361" max="15361" width="2" style="9" customWidth="1"/>
    <col min="15362" max="15362" width="11.75" style="9" customWidth="1"/>
    <col min="15363" max="15374" width="6.75" style="9" customWidth="1"/>
    <col min="15375" max="15375" width="1.625" style="9" customWidth="1"/>
    <col min="15376" max="15376" width="1.75" style="9" customWidth="1"/>
    <col min="15377" max="15615" width="9" style="9"/>
    <col min="15616" max="15616" width="1.625" style="9" customWidth="1"/>
    <col min="15617" max="15617" width="2" style="9" customWidth="1"/>
    <col min="15618" max="15618" width="11.75" style="9" customWidth="1"/>
    <col min="15619" max="15630" width="6.75" style="9" customWidth="1"/>
    <col min="15631" max="15631" width="1.625" style="9" customWidth="1"/>
    <col min="15632" max="15632" width="1.75" style="9" customWidth="1"/>
    <col min="15633" max="15871" width="9" style="9"/>
    <col min="15872" max="15872" width="1.625" style="9" customWidth="1"/>
    <col min="15873" max="15873" width="2" style="9" customWidth="1"/>
    <col min="15874" max="15874" width="11.75" style="9" customWidth="1"/>
    <col min="15875" max="15886" width="6.75" style="9" customWidth="1"/>
    <col min="15887" max="15887" width="1.625" style="9" customWidth="1"/>
    <col min="15888" max="15888" width="1.75" style="9" customWidth="1"/>
    <col min="15889" max="16127" width="9" style="9"/>
    <col min="16128" max="16128" width="1.625" style="9" customWidth="1"/>
    <col min="16129" max="16129" width="2" style="9" customWidth="1"/>
    <col min="16130" max="16130" width="11.75" style="9" customWidth="1"/>
    <col min="16131" max="16142" width="6.75" style="9" customWidth="1"/>
    <col min="16143" max="16143" width="1.625" style="9" customWidth="1"/>
    <col min="16144" max="16144" width="1.75" style="9" customWidth="1"/>
    <col min="16145" max="16384" width="9" style="9"/>
  </cols>
  <sheetData>
    <row r="1" spans="1:16" s="3" customFormat="1" ht="24.75" customHeight="1" x14ac:dyDescent="0.15">
      <c r="A1" s="56"/>
      <c r="B1" s="4" t="s">
        <v>87</v>
      </c>
      <c r="C1" s="5"/>
      <c r="D1" s="6"/>
      <c r="E1" s="6"/>
      <c r="F1" s="6"/>
      <c r="G1" s="6"/>
    </row>
    <row r="2" spans="1:16" s="3" customFormat="1" ht="24.75" customHeight="1" x14ac:dyDescent="0.15">
      <c r="A2" s="56"/>
      <c r="B2" s="4"/>
      <c r="C2" s="5" t="s">
        <v>70</v>
      </c>
      <c r="D2" s="6"/>
      <c r="E2" s="6"/>
      <c r="F2" s="6"/>
      <c r="G2" s="6"/>
    </row>
    <row r="3" spans="1:16" s="3" customFormat="1" ht="24.75" customHeight="1" x14ac:dyDescent="0.15">
      <c r="A3" s="56"/>
      <c r="B3" s="4"/>
      <c r="C3" s="19" t="s">
        <v>69</v>
      </c>
      <c r="D3" s="6"/>
      <c r="E3" s="6"/>
      <c r="F3" s="6"/>
      <c r="G3" s="6"/>
    </row>
    <row r="4" spans="1:16" s="3" customFormat="1" ht="24.75" customHeight="1" x14ac:dyDescent="0.15">
      <c r="A4" s="56"/>
      <c r="B4" s="4"/>
      <c r="C4" s="23" t="s">
        <v>72</v>
      </c>
      <c r="D4" s="6"/>
      <c r="E4" s="6"/>
      <c r="F4" s="6"/>
      <c r="G4" s="6"/>
    </row>
    <row r="5" spans="1:16" s="3" customFormat="1" ht="15.75" customHeight="1" x14ac:dyDescent="0.15">
      <c r="A5" s="56"/>
      <c r="B5" s="4"/>
      <c r="C5" s="88" t="s">
        <v>38</v>
      </c>
      <c r="D5" s="88"/>
      <c r="E5" s="6"/>
      <c r="F5" s="6"/>
      <c r="G5" s="6"/>
    </row>
    <row r="6" spans="1:16" s="3" customFormat="1" ht="15.75" customHeight="1" x14ac:dyDescent="0.15">
      <c r="A6" s="56"/>
      <c r="B6" s="4"/>
      <c r="C6" s="89" t="s">
        <v>39</v>
      </c>
      <c r="D6" s="89"/>
      <c r="E6" s="6"/>
      <c r="F6" s="6"/>
      <c r="G6" s="6"/>
    </row>
    <row r="7" spans="1:16" s="3" customFormat="1" ht="15.75" customHeight="1" x14ac:dyDescent="0.15">
      <c r="A7" s="56"/>
      <c r="B7" s="7"/>
      <c r="C7" s="90" t="s">
        <v>78</v>
      </c>
      <c r="D7" s="90"/>
      <c r="F7" s="6"/>
      <c r="G7" s="6"/>
    </row>
    <row r="8" spans="1:16" s="3" customFormat="1" ht="55.5" customHeight="1" x14ac:dyDescent="0.15">
      <c r="A8" s="56"/>
      <c r="B8" s="7"/>
      <c r="C8" s="110" t="s">
        <v>80</v>
      </c>
      <c r="D8" s="110"/>
      <c r="E8" s="110"/>
      <c r="F8" s="110"/>
      <c r="G8" s="110"/>
      <c r="H8" s="110"/>
      <c r="I8" s="110"/>
      <c r="J8" s="110"/>
      <c r="K8" s="110"/>
      <c r="L8" s="110"/>
      <c r="M8" s="110"/>
      <c r="N8" s="110"/>
      <c r="O8" s="110"/>
    </row>
    <row r="9" spans="1:16" s="3" customFormat="1" ht="25.5" customHeight="1" x14ac:dyDescent="0.15">
      <c r="A9" s="57"/>
      <c r="B9" s="7"/>
      <c r="C9" s="5"/>
      <c r="D9" s="6"/>
      <c r="E9" s="6"/>
      <c r="F9" s="6"/>
      <c r="G9" s="6"/>
      <c r="J9" s="93" t="s">
        <v>0</v>
      </c>
      <c r="K9" s="94"/>
      <c r="L9" s="95"/>
      <c r="M9" s="96"/>
      <c r="N9" s="96"/>
      <c r="O9" s="97"/>
      <c r="P9" s="8"/>
    </row>
    <row r="10" spans="1:16" s="3" customFormat="1" ht="25.5" customHeight="1" x14ac:dyDescent="0.15">
      <c r="A10" s="58" t="s">
        <v>48</v>
      </c>
      <c r="B10" s="19"/>
      <c r="C10" s="20"/>
      <c r="D10" s="20"/>
      <c r="E10" s="6"/>
      <c r="F10" s="6"/>
      <c r="G10" s="6"/>
      <c r="J10" s="21"/>
      <c r="K10" s="21"/>
      <c r="L10" s="22"/>
      <c r="M10" s="22"/>
      <c r="N10" s="22"/>
      <c r="O10" s="22"/>
      <c r="P10" s="8"/>
    </row>
    <row r="11" spans="1:16" s="3" customFormat="1" ht="25.5" customHeight="1" x14ac:dyDescent="0.15">
      <c r="A11" s="56"/>
      <c r="B11" s="23" t="s">
        <v>25</v>
      </c>
      <c r="C11" s="5"/>
      <c r="D11" s="6"/>
      <c r="E11" s="6"/>
      <c r="F11" s="6"/>
      <c r="G11" s="6"/>
      <c r="J11" s="21"/>
      <c r="K11" s="21"/>
      <c r="L11" s="22"/>
      <c r="M11" s="22"/>
      <c r="N11" s="22"/>
      <c r="O11" s="22"/>
      <c r="P11" s="8"/>
    </row>
    <row r="12" spans="1:16" s="3" customFormat="1" ht="20.25" customHeight="1" x14ac:dyDescent="0.15">
      <c r="A12" s="56"/>
      <c r="B12" s="24" t="s">
        <v>26</v>
      </c>
      <c r="C12" s="5"/>
      <c r="D12" s="6"/>
      <c r="E12" s="6"/>
      <c r="F12" s="6"/>
      <c r="J12" s="109"/>
      <c r="K12" s="109"/>
      <c r="L12" s="109"/>
      <c r="M12" s="22"/>
      <c r="N12" s="22"/>
      <c r="O12" s="22"/>
      <c r="P12" s="8"/>
    </row>
    <row r="13" spans="1:16" s="3" customFormat="1" ht="20.25" customHeight="1" x14ac:dyDescent="0.15">
      <c r="A13" s="56"/>
      <c r="B13" s="7"/>
      <c r="C13" s="68"/>
      <c r="D13" s="69"/>
      <c r="E13" s="70"/>
      <c r="F13" s="6"/>
      <c r="G13" s="25"/>
      <c r="H13" s="25"/>
      <c r="J13" s="21"/>
      <c r="K13" s="21"/>
      <c r="L13" s="22"/>
      <c r="M13" s="22"/>
      <c r="N13" s="22"/>
      <c r="O13" s="22"/>
      <c r="P13" s="8"/>
    </row>
    <row r="14" spans="1:16" ht="8.25" customHeight="1" x14ac:dyDescent="0.15">
      <c r="A14" s="56"/>
      <c r="B14" s="7"/>
      <c r="C14" s="25"/>
      <c r="D14" s="25"/>
      <c r="E14" s="6"/>
      <c r="F14" s="6"/>
      <c r="G14" s="25"/>
      <c r="H14" s="25"/>
      <c r="I14" s="3"/>
      <c r="J14" s="21"/>
      <c r="K14" s="21"/>
      <c r="L14" s="22"/>
      <c r="M14" s="22"/>
      <c r="N14" s="22"/>
      <c r="O14" s="22"/>
      <c r="P14" s="8"/>
    </row>
    <row r="15" spans="1:16" ht="27.75" customHeight="1" x14ac:dyDescent="0.15">
      <c r="A15" s="15"/>
      <c r="B15" s="26" t="s">
        <v>27</v>
      </c>
      <c r="O15" s="15"/>
    </row>
    <row r="16" spans="1:16" ht="21.75" customHeight="1" x14ac:dyDescent="0.15">
      <c r="A16" s="15"/>
      <c r="B16" s="27"/>
      <c r="C16" s="65"/>
      <c r="D16" s="66"/>
      <c r="E16" s="67"/>
      <c r="G16" s="15"/>
      <c r="I16" s="15"/>
      <c r="J16" s="15"/>
      <c r="K16" s="15"/>
      <c r="L16" s="15"/>
      <c r="M16" s="15"/>
      <c r="N16" s="15"/>
      <c r="O16" s="15"/>
      <c r="P16" s="15"/>
    </row>
    <row r="17" spans="1:18" ht="9.75" customHeight="1" x14ac:dyDescent="0.15">
      <c r="A17" s="15"/>
      <c r="B17" s="13"/>
      <c r="C17" s="28"/>
      <c r="D17" s="28"/>
      <c r="E17" s="28"/>
      <c r="G17" s="15"/>
      <c r="H17" s="13"/>
      <c r="I17" s="15"/>
      <c r="J17" s="15"/>
      <c r="K17" s="15"/>
      <c r="L17" s="15"/>
      <c r="M17" s="15"/>
      <c r="N17" s="15"/>
      <c r="O17" s="15"/>
      <c r="P17" s="15"/>
    </row>
    <row r="18" spans="1:18" ht="21.75" customHeight="1" x14ac:dyDescent="0.15">
      <c r="A18" s="15"/>
      <c r="B18" s="13" t="s">
        <v>28</v>
      </c>
      <c r="C18" s="28"/>
      <c r="D18" s="28"/>
      <c r="E18" s="28"/>
      <c r="G18" s="15"/>
      <c r="H18" s="13"/>
      <c r="I18" s="15"/>
      <c r="J18" s="15"/>
      <c r="K18" s="15"/>
      <c r="L18" s="15"/>
      <c r="M18" s="15"/>
      <c r="N18" s="15"/>
      <c r="O18" s="15"/>
      <c r="P18" s="15"/>
    </row>
    <row r="19" spans="1:18" ht="21.75" customHeight="1" x14ac:dyDescent="0.15">
      <c r="A19" s="15"/>
      <c r="B19" s="13"/>
      <c r="C19" s="28" t="s">
        <v>29</v>
      </c>
      <c r="D19" s="28"/>
      <c r="E19" s="28"/>
      <c r="G19" s="13" t="s">
        <v>30</v>
      </c>
      <c r="H19" s="13"/>
      <c r="I19" s="15"/>
      <c r="J19" s="15"/>
      <c r="K19" s="15"/>
      <c r="L19" s="15"/>
      <c r="M19" s="15"/>
      <c r="N19" s="15"/>
      <c r="O19" s="15"/>
      <c r="P19" s="15"/>
    </row>
    <row r="20" spans="1:18" ht="21.75" customHeight="1" x14ac:dyDescent="0.15">
      <c r="A20" s="15"/>
      <c r="B20" s="13"/>
      <c r="C20" s="72"/>
      <c r="D20" s="72"/>
      <c r="E20" s="72"/>
      <c r="G20" s="72"/>
      <c r="H20" s="72"/>
      <c r="I20" s="102"/>
      <c r="J20" s="15"/>
      <c r="L20" s="15"/>
      <c r="M20" s="15"/>
      <c r="N20" s="15"/>
      <c r="O20" s="15"/>
      <c r="P20" s="15"/>
    </row>
    <row r="21" spans="1:18" s="18" customFormat="1" ht="21.75" customHeight="1" x14ac:dyDescent="0.15">
      <c r="A21" s="17"/>
      <c r="B21" s="16"/>
      <c r="C21" s="29" t="s">
        <v>73</v>
      </c>
      <c r="D21" s="30"/>
      <c r="E21" s="30"/>
      <c r="F21" s="31"/>
      <c r="G21" s="30"/>
      <c r="H21" s="32"/>
      <c r="I21" s="28"/>
      <c r="J21" s="17"/>
      <c r="K21" s="16"/>
      <c r="L21" s="17"/>
      <c r="M21" s="17"/>
      <c r="N21" s="17"/>
      <c r="O21" s="17"/>
      <c r="P21" s="17"/>
    </row>
    <row r="22" spans="1:18" s="12" customFormat="1" ht="10.5" customHeight="1" x14ac:dyDescent="0.15">
      <c r="A22" s="15"/>
      <c r="B22" s="13"/>
      <c r="C22" s="15"/>
      <c r="D22" s="15"/>
      <c r="E22" s="15"/>
      <c r="F22" s="15"/>
      <c r="G22" s="15"/>
      <c r="H22" s="15"/>
      <c r="I22" s="15"/>
      <c r="J22" s="15"/>
      <c r="K22" s="15"/>
      <c r="L22" s="15"/>
      <c r="M22" s="15"/>
      <c r="N22" s="15"/>
      <c r="O22" s="15"/>
      <c r="P22" s="15"/>
      <c r="Q22" s="11"/>
    </row>
    <row r="23" spans="1:18" s="12" customFormat="1" ht="20.25" customHeight="1" x14ac:dyDescent="0.15">
      <c r="A23" s="15"/>
      <c r="B23" s="33" t="s">
        <v>31</v>
      </c>
      <c r="C23" s="34"/>
      <c r="D23" s="34"/>
      <c r="E23" s="34"/>
      <c r="F23" s="15"/>
      <c r="G23" s="15"/>
      <c r="H23" s="15"/>
      <c r="I23" s="15"/>
      <c r="J23" s="15"/>
      <c r="K23" s="15"/>
      <c r="L23" s="15"/>
      <c r="M23" s="15"/>
      <c r="N23" s="15"/>
      <c r="O23" s="15"/>
      <c r="P23" s="15"/>
    </row>
    <row r="24" spans="1:18" s="12" customFormat="1" ht="20.25" customHeight="1" x14ac:dyDescent="0.15">
      <c r="A24" s="15"/>
      <c r="B24" s="13"/>
      <c r="C24" s="35" t="s">
        <v>5</v>
      </c>
      <c r="D24" s="1"/>
      <c r="E24" s="34" t="s">
        <v>4</v>
      </c>
      <c r="F24" s="15"/>
      <c r="G24" s="15"/>
      <c r="H24" s="13" t="s">
        <v>6</v>
      </c>
      <c r="I24" s="15"/>
      <c r="J24" s="15"/>
      <c r="K24" s="15"/>
      <c r="L24" s="15"/>
      <c r="M24" s="15"/>
      <c r="N24" s="15"/>
      <c r="O24" s="15"/>
      <c r="P24" s="15"/>
    </row>
    <row r="25" spans="1:18" s="12" customFormat="1" ht="20.25" customHeight="1" x14ac:dyDescent="0.15">
      <c r="A25" s="15"/>
      <c r="B25" s="13"/>
      <c r="C25" s="15"/>
      <c r="D25" s="15"/>
      <c r="E25" s="15"/>
      <c r="F25" s="15"/>
      <c r="G25" s="15"/>
      <c r="H25" s="15"/>
      <c r="I25" s="15"/>
      <c r="J25" s="15"/>
      <c r="K25" s="15"/>
      <c r="L25" s="15"/>
      <c r="M25" s="15"/>
      <c r="N25" s="15"/>
      <c r="O25" s="15"/>
      <c r="P25" s="15"/>
      <c r="Q25" s="11"/>
    </row>
    <row r="26" spans="1:18" s="12" customFormat="1" ht="20.25" customHeight="1" x14ac:dyDescent="0.15">
      <c r="A26" s="15"/>
      <c r="B26" s="33" t="s">
        <v>32</v>
      </c>
      <c r="C26" s="15"/>
      <c r="D26" s="15"/>
      <c r="E26" s="15"/>
      <c r="F26" s="15"/>
      <c r="G26" s="15"/>
      <c r="H26" s="15"/>
      <c r="I26" s="15"/>
      <c r="J26" s="15"/>
      <c r="K26" s="15"/>
      <c r="L26" s="15"/>
      <c r="M26" s="15"/>
      <c r="N26" s="15"/>
      <c r="O26" s="15"/>
      <c r="P26" s="15"/>
      <c r="Q26" s="11"/>
    </row>
    <row r="27" spans="1:18" s="12" customFormat="1" ht="20.25" customHeight="1" x14ac:dyDescent="0.15">
      <c r="A27" s="15"/>
      <c r="B27" s="13"/>
      <c r="C27" s="77"/>
      <c r="D27" s="77"/>
      <c r="E27" s="77"/>
      <c r="F27" s="77"/>
      <c r="G27" s="29" t="s">
        <v>85</v>
      </c>
      <c r="H27" s="36"/>
      <c r="I27" s="15"/>
      <c r="J27" s="15"/>
      <c r="K27" s="15"/>
      <c r="L27" s="15"/>
      <c r="M27" s="15"/>
      <c r="N27" s="15"/>
      <c r="O27" s="15"/>
      <c r="P27" s="15"/>
      <c r="Q27" s="11"/>
    </row>
    <row r="28" spans="1:18" s="12" customFormat="1" ht="20.25" customHeight="1" x14ac:dyDescent="0.15">
      <c r="A28" s="15"/>
      <c r="B28" s="13"/>
      <c r="C28" s="17"/>
      <c r="D28" s="17"/>
      <c r="E28" s="17"/>
      <c r="F28" s="17"/>
      <c r="G28" s="13"/>
      <c r="H28" s="15"/>
      <c r="I28" s="15"/>
      <c r="J28" s="15"/>
      <c r="K28" s="15"/>
      <c r="L28" s="15"/>
      <c r="M28" s="15"/>
      <c r="N28" s="15"/>
      <c r="O28" s="15"/>
      <c r="P28" s="15"/>
      <c r="Q28" s="11"/>
      <c r="R28" s="11"/>
    </row>
    <row r="29" spans="1:18" s="12" customFormat="1" ht="20.25" customHeight="1" x14ac:dyDescent="0.15">
      <c r="A29" s="15"/>
      <c r="B29" s="33" t="s">
        <v>33</v>
      </c>
      <c r="C29" s="15"/>
      <c r="D29" s="15"/>
      <c r="E29" s="15"/>
      <c r="F29" s="15"/>
      <c r="G29" s="15"/>
      <c r="H29" s="15"/>
      <c r="I29" s="15"/>
      <c r="J29" s="15"/>
      <c r="K29" s="15"/>
      <c r="L29" s="15"/>
      <c r="M29" s="15"/>
      <c r="N29" s="15"/>
      <c r="O29" s="15"/>
      <c r="P29" s="15"/>
      <c r="Q29" s="11"/>
    </row>
    <row r="30" spans="1:18" s="12" customFormat="1" ht="20.25" customHeight="1" x14ac:dyDescent="0.15">
      <c r="A30" s="15"/>
      <c r="B30" s="37"/>
      <c r="C30" s="13" t="s">
        <v>8</v>
      </c>
      <c r="D30" s="15"/>
      <c r="E30" s="15"/>
      <c r="F30" s="15"/>
      <c r="G30" s="15"/>
      <c r="H30" s="15"/>
      <c r="I30" s="15"/>
      <c r="J30" s="15"/>
      <c r="K30" s="15"/>
      <c r="L30" s="15"/>
      <c r="M30" s="15"/>
      <c r="N30" s="15"/>
      <c r="O30" s="15"/>
      <c r="P30" s="15"/>
      <c r="Q30" s="11"/>
    </row>
    <row r="31" spans="1:18" s="12" customFormat="1" ht="20.25" customHeight="1" x14ac:dyDescent="0.15">
      <c r="A31" s="15"/>
      <c r="B31" s="37"/>
      <c r="C31" s="14" t="s">
        <v>9</v>
      </c>
      <c r="D31" s="14" t="s">
        <v>10</v>
      </c>
      <c r="E31" s="14" t="s">
        <v>15</v>
      </c>
      <c r="F31" s="14" t="s">
        <v>11</v>
      </c>
      <c r="G31" s="14" t="s">
        <v>12</v>
      </c>
      <c r="H31" s="14" t="s">
        <v>13</v>
      </c>
      <c r="I31" s="14" t="s">
        <v>14</v>
      </c>
      <c r="J31" s="15"/>
      <c r="K31" s="15"/>
      <c r="L31" s="15"/>
      <c r="M31" s="15"/>
      <c r="N31" s="15"/>
      <c r="O31" s="15"/>
      <c r="P31" s="11"/>
      <c r="Q31" s="11"/>
    </row>
    <row r="32" spans="1:18" s="12" customFormat="1" ht="23.25" customHeight="1" x14ac:dyDescent="0.15">
      <c r="A32" s="15"/>
      <c r="B32" s="37"/>
      <c r="C32" s="2"/>
      <c r="D32" s="2"/>
      <c r="E32" s="2"/>
      <c r="F32" s="2"/>
      <c r="G32" s="2"/>
      <c r="H32" s="2"/>
      <c r="I32" s="2"/>
      <c r="J32" s="15"/>
      <c r="K32" s="15"/>
      <c r="L32" s="15"/>
      <c r="M32" s="15"/>
      <c r="N32" s="15"/>
      <c r="O32" s="15"/>
      <c r="P32" s="11"/>
      <c r="Q32" s="11"/>
    </row>
    <row r="33" spans="1:18" s="12" customFormat="1" ht="20.25" customHeight="1" x14ac:dyDescent="0.15">
      <c r="A33" s="15"/>
      <c r="B33" s="37"/>
      <c r="C33" s="103"/>
      <c r="D33" s="104"/>
      <c r="E33" s="14" t="s">
        <v>16</v>
      </c>
      <c r="F33" s="14" t="s">
        <v>16</v>
      </c>
      <c r="G33" s="78"/>
      <c r="H33" s="78"/>
      <c r="I33" s="78"/>
      <c r="J33" s="15"/>
      <c r="K33" s="15"/>
      <c r="L33" s="15"/>
      <c r="M33" s="15"/>
      <c r="N33" s="15"/>
      <c r="O33" s="15"/>
      <c r="P33" s="11"/>
      <c r="Q33" s="11"/>
    </row>
    <row r="34" spans="1:18" s="12" customFormat="1" ht="21" customHeight="1" x14ac:dyDescent="0.15">
      <c r="A34" s="15"/>
      <c r="B34" s="37"/>
      <c r="C34" s="105"/>
      <c r="D34" s="106"/>
      <c r="E34" s="2"/>
      <c r="F34" s="2"/>
      <c r="G34" s="78"/>
      <c r="H34" s="78"/>
      <c r="I34" s="78"/>
      <c r="J34" s="15"/>
      <c r="K34" s="15"/>
      <c r="L34" s="15"/>
      <c r="M34" s="15"/>
      <c r="N34" s="15"/>
      <c r="O34" s="15"/>
      <c r="P34" s="11"/>
      <c r="Q34" s="11"/>
    </row>
    <row r="35" spans="1:18" s="12" customFormat="1" ht="26.25" customHeight="1" x14ac:dyDescent="0.15">
      <c r="A35" s="15"/>
      <c r="B35" s="37"/>
      <c r="C35" s="13" t="s">
        <v>20</v>
      </c>
      <c r="D35" s="15"/>
      <c r="E35" s="15"/>
      <c r="F35" s="15"/>
      <c r="G35" s="15"/>
      <c r="H35" s="15"/>
      <c r="I35" s="15"/>
      <c r="J35" s="15"/>
      <c r="K35" s="15"/>
      <c r="L35" s="15"/>
      <c r="M35" s="15"/>
      <c r="N35" s="15"/>
      <c r="O35" s="15"/>
      <c r="P35" s="15"/>
      <c r="Q35" s="11"/>
    </row>
    <row r="36" spans="1:18" s="12" customFormat="1" ht="20.25" customHeight="1" x14ac:dyDescent="0.15">
      <c r="A36" s="15"/>
      <c r="B36" s="37"/>
      <c r="C36" s="14" t="s">
        <v>17</v>
      </c>
      <c r="D36" s="14" t="s">
        <v>18</v>
      </c>
      <c r="E36" s="15"/>
      <c r="F36" s="14" t="s">
        <v>19</v>
      </c>
      <c r="G36" s="15"/>
      <c r="H36" s="15"/>
      <c r="I36" s="15"/>
      <c r="J36" s="15"/>
      <c r="K36" s="15"/>
      <c r="L36" s="15"/>
      <c r="M36" s="15"/>
      <c r="N36" s="15"/>
      <c r="O36" s="15"/>
      <c r="P36" s="15"/>
    </row>
    <row r="37" spans="1:18" s="12" customFormat="1" ht="20.25" customHeight="1" x14ac:dyDescent="0.15">
      <c r="A37" s="15"/>
      <c r="B37" s="37"/>
      <c r="C37" s="48">
        <f>SUM(E32:I32)-SUM(E34:F34)</f>
        <v>0</v>
      </c>
      <c r="D37" s="48">
        <f>SUM(G32:I32)</f>
        <v>0</v>
      </c>
      <c r="E37" s="15"/>
      <c r="F37" s="49" t="str">
        <f>IFERROR(D37/C37,"")</f>
        <v/>
      </c>
      <c r="G37" s="15"/>
      <c r="H37" s="15"/>
      <c r="I37" s="15"/>
      <c r="J37" s="15"/>
      <c r="K37" s="15"/>
      <c r="L37" s="15"/>
      <c r="M37" s="15"/>
      <c r="N37" s="15"/>
      <c r="O37" s="15"/>
      <c r="P37" s="15"/>
    </row>
    <row r="38" spans="1:18" s="12" customFormat="1" ht="9.75" customHeight="1" x14ac:dyDescent="0.15">
      <c r="A38" s="15"/>
      <c r="B38" s="13"/>
      <c r="C38" s="15"/>
      <c r="D38" s="15"/>
      <c r="E38" s="15"/>
      <c r="F38" s="15"/>
      <c r="G38" s="15"/>
      <c r="H38" s="15"/>
      <c r="I38" s="15"/>
      <c r="J38" s="15"/>
      <c r="K38" s="15"/>
      <c r="L38" s="15"/>
      <c r="M38" s="15"/>
      <c r="N38" s="15"/>
      <c r="O38" s="15"/>
      <c r="P38" s="15"/>
    </row>
    <row r="39" spans="1:18" s="12" customFormat="1" ht="20.25" customHeight="1" x14ac:dyDescent="0.15">
      <c r="A39" s="15"/>
      <c r="B39" s="13"/>
      <c r="C39" s="10" t="s">
        <v>21</v>
      </c>
      <c r="D39" s="9"/>
      <c r="E39" s="9"/>
      <c r="F39" s="9"/>
      <c r="G39" s="15"/>
      <c r="H39" s="15"/>
      <c r="I39" s="15"/>
      <c r="J39" s="15"/>
      <c r="K39" s="15"/>
      <c r="L39" s="15"/>
      <c r="M39" s="15"/>
      <c r="N39" s="15"/>
      <c r="O39" s="15"/>
      <c r="P39" s="15"/>
    </row>
    <row r="40" spans="1:18" s="12" customFormat="1" ht="30.75" customHeight="1" x14ac:dyDescent="0.15">
      <c r="A40" s="15"/>
      <c r="B40" s="13"/>
      <c r="C40" s="38" t="s">
        <v>22</v>
      </c>
      <c r="D40" s="9"/>
      <c r="E40" s="14" t="s">
        <v>7</v>
      </c>
      <c r="F40" s="39" t="s">
        <v>81</v>
      </c>
      <c r="G40" s="14" t="s">
        <v>23</v>
      </c>
      <c r="H40" s="15"/>
      <c r="I40" s="107" t="s">
        <v>24</v>
      </c>
      <c r="J40" s="108"/>
      <c r="K40" s="81" t="s">
        <v>82</v>
      </c>
      <c r="L40" s="82"/>
      <c r="M40" s="82"/>
      <c r="N40" s="83"/>
      <c r="O40" s="15"/>
      <c r="P40" s="15"/>
    </row>
    <row r="41" spans="1:18" s="12" customFormat="1" ht="28.5" customHeight="1" x14ac:dyDescent="0.15">
      <c r="A41" s="15"/>
      <c r="B41" s="13"/>
      <c r="C41" s="48">
        <f>C13+C16+G20</f>
        <v>0</v>
      </c>
      <c r="D41" s="9"/>
      <c r="E41" s="48">
        <f>SUM(E32:I32)</f>
        <v>0</v>
      </c>
      <c r="F41" s="48">
        <f>SUM(C32:D32)/2</f>
        <v>0</v>
      </c>
      <c r="G41" s="48">
        <f>SUM(E41:F41)</f>
        <v>0</v>
      </c>
      <c r="H41" s="15"/>
      <c r="I41" s="79" t="str">
        <f>IFERROR(ROUNDDOWN(G41/C41,2),"")</f>
        <v/>
      </c>
      <c r="J41" s="80"/>
      <c r="K41" s="84"/>
      <c r="L41" s="85"/>
      <c r="M41" s="85"/>
      <c r="N41" s="86"/>
      <c r="O41" s="15"/>
      <c r="P41" s="15"/>
      <c r="R41" s="12" t="str">
        <f>IFERROR(IF(K41="あり",I41*40/45,I41),"")</f>
        <v/>
      </c>
    </row>
    <row r="42" spans="1:18" s="12" customFormat="1" ht="20.25" customHeight="1" x14ac:dyDescent="0.15">
      <c r="A42" s="15"/>
      <c r="B42" s="59"/>
      <c r="C42" s="9"/>
      <c r="D42" s="9"/>
      <c r="E42" s="9"/>
      <c r="F42" s="9"/>
      <c r="G42" s="15"/>
      <c r="H42" s="15"/>
      <c r="I42" s="15"/>
      <c r="J42" s="15"/>
      <c r="K42" s="15"/>
      <c r="L42" s="15"/>
      <c r="M42" s="15"/>
      <c r="N42" s="15"/>
      <c r="O42" s="15"/>
      <c r="P42" s="15"/>
    </row>
    <row r="43" spans="1:18" s="12" customFormat="1" ht="20.25" customHeight="1" x14ac:dyDescent="0.15">
      <c r="A43" s="15"/>
      <c r="B43" s="13"/>
      <c r="C43" s="9"/>
      <c r="D43" s="9"/>
      <c r="E43" s="9"/>
      <c r="F43" s="9"/>
      <c r="G43" s="15"/>
      <c r="H43" s="15"/>
      <c r="I43" s="15"/>
      <c r="J43" s="15"/>
      <c r="K43" s="15"/>
      <c r="L43" s="15"/>
      <c r="M43" s="15"/>
      <c r="N43" s="15"/>
      <c r="O43" s="15"/>
      <c r="P43" s="15"/>
    </row>
    <row r="44" spans="1:18" s="12" customFormat="1" ht="20.25" customHeight="1" x14ac:dyDescent="0.15">
      <c r="A44" s="15"/>
      <c r="B44" s="33" t="s">
        <v>35</v>
      </c>
      <c r="C44" s="9"/>
      <c r="D44" s="9"/>
      <c r="E44" s="9"/>
      <c r="F44" s="9"/>
      <c r="G44" s="15"/>
      <c r="H44" s="15"/>
      <c r="I44" s="15"/>
      <c r="J44" s="15"/>
      <c r="K44" s="15"/>
      <c r="L44" s="15"/>
      <c r="M44" s="15"/>
      <c r="N44" s="15"/>
      <c r="O44" s="15"/>
      <c r="P44" s="15"/>
    </row>
    <row r="45" spans="1:18" ht="18" customHeight="1" thickBot="1" x14ac:dyDescent="0.2">
      <c r="A45" s="15"/>
      <c r="B45" s="10" t="s">
        <v>34</v>
      </c>
      <c r="J45" s="76"/>
      <c r="K45" s="76"/>
      <c r="L45" s="76"/>
      <c r="M45" s="76"/>
      <c r="N45" s="76"/>
    </row>
    <row r="46" spans="1:18" ht="73.5" customHeight="1" thickBot="1" x14ac:dyDescent="0.2">
      <c r="A46" s="15"/>
      <c r="C46" s="73" t="s">
        <v>83</v>
      </c>
      <c r="D46" s="74"/>
      <c r="E46" s="74"/>
      <c r="F46" s="74"/>
      <c r="G46" s="74"/>
      <c r="H46" s="74"/>
      <c r="I46" s="74"/>
      <c r="J46" s="74"/>
      <c r="K46" s="74"/>
      <c r="L46" s="74"/>
      <c r="M46" s="74"/>
      <c r="N46" s="75"/>
    </row>
    <row r="47" spans="1:18" ht="17.25" customHeight="1" x14ac:dyDescent="0.15">
      <c r="A47" s="15"/>
      <c r="C47" s="53" t="s">
        <v>74</v>
      </c>
      <c r="D47" s="54"/>
      <c r="E47" s="54"/>
      <c r="F47" s="54"/>
      <c r="G47" s="55"/>
      <c r="H47" s="40"/>
      <c r="I47" s="40"/>
      <c r="J47" s="40"/>
    </row>
    <row r="48" spans="1:18" x14ac:dyDescent="0.15">
      <c r="A48" s="15"/>
      <c r="C48" s="40"/>
      <c r="D48" s="40"/>
      <c r="E48" s="40"/>
      <c r="F48" s="40"/>
      <c r="G48" s="40"/>
      <c r="H48" s="40"/>
      <c r="I48" s="40"/>
      <c r="J48" s="40"/>
    </row>
    <row r="49" spans="1:22" x14ac:dyDescent="0.15">
      <c r="A49" s="15"/>
      <c r="B49" s="41" t="s">
        <v>36</v>
      </c>
      <c r="C49" s="40"/>
      <c r="D49" s="40"/>
      <c r="E49" s="40"/>
      <c r="F49" s="40"/>
      <c r="G49" s="40"/>
      <c r="H49" s="40"/>
      <c r="I49" s="40"/>
      <c r="J49" s="40"/>
    </row>
    <row r="50" spans="1:22" ht="16.5" customHeight="1" x14ac:dyDescent="0.15">
      <c r="A50" s="15"/>
      <c r="C50" s="98" t="s">
        <v>86</v>
      </c>
      <c r="D50" s="98"/>
      <c r="E50" s="98"/>
      <c r="F50" s="98"/>
      <c r="G50" s="98"/>
      <c r="H50" s="98"/>
      <c r="I50" s="98"/>
      <c r="J50" s="98"/>
      <c r="K50" s="98"/>
      <c r="L50" s="99"/>
      <c r="M50" s="100"/>
      <c r="N50" s="100"/>
      <c r="O50" s="101"/>
    </row>
    <row r="51" spans="1:22" x14ac:dyDescent="0.15">
      <c r="A51" s="15"/>
      <c r="C51" s="40" t="s">
        <v>45</v>
      </c>
      <c r="D51" s="40"/>
      <c r="E51" s="40"/>
      <c r="F51" s="40"/>
      <c r="G51" s="40"/>
      <c r="H51" s="40"/>
      <c r="I51" s="40"/>
      <c r="J51" s="40"/>
    </row>
    <row r="52" spans="1:22" x14ac:dyDescent="0.15">
      <c r="A52" s="15"/>
    </row>
    <row r="53" spans="1:22" x14ac:dyDescent="0.15">
      <c r="A53" s="15"/>
      <c r="B53" s="41" t="s">
        <v>37</v>
      </c>
    </row>
    <row r="54" spans="1:22" x14ac:dyDescent="0.15">
      <c r="A54" s="15"/>
      <c r="C54" s="63" t="s">
        <v>75</v>
      </c>
      <c r="D54" s="111"/>
      <c r="E54" s="64"/>
    </row>
    <row r="55" spans="1:22" x14ac:dyDescent="0.15">
      <c r="A55" s="15"/>
    </row>
    <row r="56" spans="1:22" x14ac:dyDescent="0.15">
      <c r="B56" s="41" t="s">
        <v>40</v>
      </c>
      <c r="C56" s="40"/>
      <c r="D56" s="40"/>
      <c r="E56" s="40"/>
      <c r="F56" s="40"/>
      <c r="G56" s="40"/>
      <c r="H56" s="40"/>
      <c r="I56" s="40"/>
      <c r="J56" s="40"/>
    </row>
    <row r="57" spans="1:22" ht="18" customHeight="1" x14ac:dyDescent="0.15">
      <c r="C57" s="40" t="s">
        <v>42</v>
      </c>
      <c r="D57" s="40"/>
      <c r="E57" s="40"/>
      <c r="F57" s="40"/>
      <c r="G57" s="40"/>
      <c r="H57" s="40"/>
      <c r="I57" s="92"/>
      <c r="J57" s="92"/>
      <c r="K57" s="92"/>
      <c r="L57" s="92"/>
      <c r="M57" s="92"/>
      <c r="U57" s="9" t="s">
        <v>43</v>
      </c>
      <c r="V57" s="9" t="s">
        <v>44</v>
      </c>
    </row>
    <row r="58" spans="1:22" x14ac:dyDescent="0.15">
      <c r="C58" s="91" t="str">
        <f>IFERROR(VLOOKUP(I57,U57:V58,2,FALSE),"")</f>
        <v/>
      </c>
      <c r="D58" s="91"/>
      <c r="E58" s="91"/>
      <c r="F58" s="91"/>
      <c r="G58" s="40"/>
      <c r="H58" s="40"/>
      <c r="U58" s="9" t="s">
        <v>41</v>
      </c>
      <c r="V58" s="9" t="s">
        <v>67</v>
      </c>
    </row>
    <row r="60" spans="1:22" x14ac:dyDescent="0.15">
      <c r="B60" s="71" t="s">
        <v>46</v>
      </c>
      <c r="C60" s="71"/>
      <c r="D60" s="71"/>
      <c r="E60" s="71"/>
      <c r="F60" s="71"/>
      <c r="G60" s="71"/>
      <c r="H60" s="71"/>
      <c r="I60" s="71"/>
      <c r="J60" s="71"/>
      <c r="K60" s="71"/>
      <c r="L60" s="71"/>
      <c r="M60" s="71"/>
      <c r="N60" s="71"/>
    </row>
    <row r="61" spans="1:22" x14ac:dyDescent="0.15">
      <c r="C61" s="63" t="s">
        <v>79</v>
      </c>
      <c r="D61" s="64"/>
      <c r="G61" s="17"/>
      <c r="H61" s="17"/>
      <c r="I61" s="17"/>
      <c r="J61" s="17"/>
    </row>
    <row r="62" spans="1:22" x14ac:dyDescent="0.15">
      <c r="A62" s="15"/>
      <c r="K62" s="17"/>
      <c r="L62" s="17"/>
      <c r="M62" s="17"/>
      <c r="N62" s="17"/>
    </row>
    <row r="63" spans="1:22" x14ac:dyDescent="0.15">
      <c r="B63" s="41" t="s">
        <v>47</v>
      </c>
      <c r="K63" s="17"/>
      <c r="L63" s="17"/>
      <c r="M63" s="17"/>
      <c r="N63" s="17"/>
    </row>
    <row r="64" spans="1:22" x14ac:dyDescent="0.15">
      <c r="C64" s="29" t="s">
        <v>76</v>
      </c>
      <c r="D64" s="31"/>
      <c r="E64" s="31"/>
      <c r="F64" s="31"/>
      <c r="G64" s="31"/>
      <c r="H64" s="36"/>
      <c r="K64" s="17"/>
      <c r="L64" s="17"/>
      <c r="M64" s="17"/>
      <c r="N64" s="17"/>
    </row>
    <row r="65" spans="1:14" x14ac:dyDescent="0.15">
      <c r="K65" s="17"/>
      <c r="L65" s="17"/>
      <c r="M65" s="17"/>
      <c r="N65" s="17"/>
    </row>
    <row r="66" spans="1:14" ht="32.25" customHeight="1" x14ac:dyDescent="0.15">
      <c r="B66" s="87" t="s">
        <v>84</v>
      </c>
      <c r="C66" s="87"/>
      <c r="D66" s="87"/>
      <c r="E66" s="87"/>
      <c r="F66" s="87"/>
      <c r="G66" s="87"/>
      <c r="H66" s="87"/>
      <c r="I66" s="87"/>
      <c r="J66" s="87"/>
      <c r="K66" s="87"/>
      <c r="L66" s="87"/>
      <c r="M66" s="87"/>
      <c r="N66" s="87"/>
    </row>
    <row r="67" spans="1:14" ht="17.25" customHeight="1" x14ac:dyDescent="0.15">
      <c r="C67" s="61" t="s">
        <v>77</v>
      </c>
      <c r="D67" s="62"/>
      <c r="E67" s="17"/>
      <c r="F67" s="17"/>
      <c r="G67" s="17"/>
    </row>
    <row r="68" spans="1:14" ht="14.25" x14ac:dyDescent="0.15">
      <c r="C68" s="12" t="s">
        <v>54</v>
      </c>
      <c r="D68" s="12"/>
      <c r="E68" s="60" t="s">
        <v>55</v>
      </c>
      <c r="F68" s="60" t="s">
        <v>56</v>
      </c>
      <c r="G68" s="60" t="s">
        <v>57</v>
      </c>
      <c r="K68" s="17"/>
      <c r="L68" s="17"/>
      <c r="M68" s="17"/>
      <c r="N68" s="17"/>
    </row>
    <row r="69" spans="1:14" ht="20.25" customHeight="1" x14ac:dyDescent="0.15">
      <c r="C69" s="12"/>
      <c r="D69" s="12"/>
      <c r="E69" s="50" t="str">
        <f>IF(K93=0,"算定不可","算定可")</f>
        <v>算定不可</v>
      </c>
      <c r="F69" s="50" t="str">
        <f t="shared" ref="F69:G69" si="0">IF(L93=0,"算定不可","算定可")</f>
        <v>算定不可</v>
      </c>
      <c r="G69" s="50" t="str">
        <f t="shared" si="0"/>
        <v>算定不可</v>
      </c>
      <c r="H69" s="10" t="s">
        <v>63</v>
      </c>
      <c r="K69" s="17"/>
      <c r="L69" s="17"/>
      <c r="M69" s="17"/>
      <c r="N69" s="17"/>
    </row>
    <row r="70" spans="1:14" ht="36" customHeight="1" x14ac:dyDescent="0.15">
      <c r="K70" s="17"/>
      <c r="L70" s="17"/>
      <c r="M70" s="17"/>
      <c r="N70" s="17"/>
    </row>
    <row r="71" spans="1:14" ht="23.25" customHeight="1" x14ac:dyDescent="0.15">
      <c r="K71" s="17"/>
      <c r="L71" s="17"/>
      <c r="M71" s="17"/>
      <c r="N71" s="17"/>
    </row>
    <row r="72" spans="1:14" ht="30" customHeight="1" x14ac:dyDescent="0.15">
      <c r="A72" s="42" t="s">
        <v>68</v>
      </c>
      <c r="B72" s="42"/>
      <c r="C72" s="12"/>
      <c r="K72" s="17"/>
      <c r="L72" s="17"/>
      <c r="M72" s="17"/>
      <c r="N72" s="17"/>
    </row>
    <row r="73" spans="1:14" ht="18" customHeight="1" x14ac:dyDescent="0.15">
      <c r="B73" s="10" t="s">
        <v>61</v>
      </c>
    </row>
    <row r="74" spans="1:14" ht="22.5" customHeight="1" x14ac:dyDescent="0.15">
      <c r="B74" s="10" t="s">
        <v>59</v>
      </c>
      <c r="G74" s="2"/>
    </row>
    <row r="76" spans="1:14" x14ac:dyDescent="0.15">
      <c r="B76" s="10" t="s">
        <v>66</v>
      </c>
    </row>
    <row r="77" spans="1:14" x14ac:dyDescent="0.15">
      <c r="C77" s="43">
        <v>4</v>
      </c>
      <c r="D77" s="43">
        <v>5</v>
      </c>
      <c r="E77" s="43">
        <v>6</v>
      </c>
      <c r="F77" s="43">
        <v>7</v>
      </c>
      <c r="G77" s="43">
        <v>8</v>
      </c>
      <c r="H77" s="43">
        <v>9</v>
      </c>
      <c r="I77" s="43">
        <v>10</v>
      </c>
      <c r="J77" s="43">
        <v>11</v>
      </c>
      <c r="K77" s="43">
        <v>12</v>
      </c>
      <c r="L77" s="43">
        <v>1</v>
      </c>
      <c r="M77" s="43">
        <v>2</v>
      </c>
      <c r="N77" s="14" t="s">
        <v>60</v>
      </c>
    </row>
    <row r="78" spans="1:14" ht="24.75" customHeight="1" x14ac:dyDescent="0.15">
      <c r="C78" s="2"/>
      <c r="D78" s="2"/>
      <c r="E78" s="2"/>
      <c r="F78" s="2"/>
      <c r="G78" s="2"/>
      <c r="H78" s="2"/>
      <c r="I78" s="2"/>
      <c r="J78" s="2"/>
      <c r="K78" s="2"/>
      <c r="L78" s="2"/>
      <c r="M78" s="2"/>
      <c r="N78" s="51">
        <f>SUM(C78:M78)</f>
        <v>0</v>
      </c>
    </row>
    <row r="80" spans="1:14" x14ac:dyDescent="0.15">
      <c r="C80" s="14" t="s">
        <v>62</v>
      </c>
    </row>
    <row r="81" spans="3:14" ht="23.25" customHeight="1" x14ac:dyDescent="0.15">
      <c r="C81" s="51" t="str">
        <f>IF(AND(G74&gt;=35,N78&gt;=5),"算定可","算定不可")</f>
        <v>算定不可</v>
      </c>
    </row>
    <row r="82" spans="3:14" x14ac:dyDescent="0.15">
      <c r="G82" s="15"/>
    </row>
    <row r="83" spans="3:14" hidden="1" x14ac:dyDescent="0.15">
      <c r="C83" s="44">
        <v>0</v>
      </c>
    </row>
    <row r="84" spans="3:14" hidden="1" x14ac:dyDescent="0.15">
      <c r="C84" s="45">
        <v>1</v>
      </c>
    </row>
    <row r="85" spans="3:14" hidden="1" x14ac:dyDescent="0.15">
      <c r="C85" s="46">
        <v>2</v>
      </c>
      <c r="K85" s="9" t="s">
        <v>1</v>
      </c>
      <c r="L85" s="9" t="s">
        <v>2</v>
      </c>
      <c r="M85" s="9" t="s">
        <v>3</v>
      </c>
      <c r="N85" s="9" t="s">
        <v>71</v>
      </c>
    </row>
    <row r="86" spans="3:14" hidden="1" x14ac:dyDescent="0.15">
      <c r="C86" s="46">
        <v>3</v>
      </c>
      <c r="J86" s="9" t="s">
        <v>49</v>
      </c>
      <c r="K86" s="52">
        <f>IF(AND($C$13&gt;=2,$C$13-2+$C$16&gt;=3),1,0)</f>
        <v>0</v>
      </c>
      <c r="L86" s="52">
        <f>IF(AND($C$13&gt;=1,$C$13-1+$C$16&gt;=3),1,0)</f>
        <v>0</v>
      </c>
      <c r="M86" s="52">
        <f>IF(AND($C$13&gt;=1,$C$13-1+$C$16&gt;=2),1,0)</f>
        <v>0</v>
      </c>
    </row>
    <row r="87" spans="3:14" ht="14.25" hidden="1" x14ac:dyDescent="0.15">
      <c r="C87" s="47">
        <v>4</v>
      </c>
      <c r="J87" s="9" t="s">
        <v>64</v>
      </c>
      <c r="K87" s="52">
        <f>IF($C$27&lt;&gt;"",1,0)</f>
        <v>0</v>
      </c>
      <c r="L87" s="52">
        <f>IF($C$27&lt;&gt;"",1,0)</f>
        <v>0</v>
      </c>
      <c r="M87" s="52">
        <f>IF($C$27&lt;&gt;"",1,0)</f>
        <v>0</v>
      </c>
    </row>
    <row r="88" spans="3:14" hidden="1" x14ac:dyDescent="0.15">
      <c r="C88" s="46">
        <v>5</v>
      </c>
      <c r="J88" s="9" t="s">
        <v>50</v>
      </c>
      <c r="K88" s="52">
        <f>IF($C$24&lt;&gt;"",1,0)</f>
        <v>1</v>
      </c>
      <c r="L88" s="52">
        <f>IF($C$24&lt;&gt;"",1,0)</f>
        <v>1</v>
      </c>
      <c r="M88" s="52">
        <f>IF($C$24&lt;&gt;"",1,0)</f>
        <v>1</v>
      </c>
    </row>
    <row r="89" spans="3:14" hidden="1" x14ac:dyDescent="0.15">
      <c r="C89" s="46">
        <v>6</v>
      </c>
      <c r="J89" s="9" t="s">
        <v>51</v>
      </c>
      <c r="K89" s="52">
        <f>IF(AND($F$37&gt;=0.4,$R$41&lt;40),1,0)</f>
        <v>0</v>
      </c>
      <c r="L89" s="52">
        <f>IF($R$41&lt;40,1,0)</f>
        <v>0</v>
      </c>
      <c r="M89" s="52">
        <f>IF($R$41&lt;40,1,0)</f>
        <v>0</v>
      </c>
    </row>
    <row r="90" spans="3:14" hidden="1" x14ac:dyDescent="0.15">
      <c r="C90" s="46">
        <v>7</v>
      </c>
      <c r="J90" s="9" t="s">
        <v>52</v>
      </c>
      <c r="K90" s="52" t="str">
        <f>IF($L$50&lt;&gt;"",1,"")</f>
        <v/>
      </c>
      <c r="L90" s="52" t="str">
        <f t="shared" ref="L90" si="1">IF($L$50&lt;&gt;"",1,"")</f>
        <v/>
      </c>
      <c r="M90" s="52">
        <f>IF($L$50&lt;&gt;"",1,0)</f>
        <v>0</v>
      </c>
    </row>
    <row r="91" spans="3:14" hidden="1" x14ac:dyDescent="0.15">
      <c r="C91" s="46">
        <v>8</v>
      </c>
      <c r="J91" s="9" t="s">
        <v>53</v>
      </c>
      <c r="K91" s="52">
        <f>IF($I$57&lt;&gt;"",1,0)</f>
        <v>0</v>
      </c>
      <c r="L91" s="52">
        <f>IF($I$57&lt;&gt;"",1,0)</f>
        <v>0</v>
      </c>
      <c r="M91" s="52">
        <f>IF($I$57&lt;&gt;"",1,0)</f>
        <v>0</v>
      </c>
    </row>
    <row r="92" spans="3:14" ht="21.75" hidden="1" customHeight="1" x14ac:dyDescent="0.15">
      <c r="C92" s="46">
        <v>9</v>
      </c>
      <c r="J92" s="9" t="s">
        <v>65</v>
      </c>
      <c r="K92" s="52">
        <f>IF($J$45&lt;&gt;"",1,0)</f>
        <v>0</v>
      </c>
      <c r="L92" s="52">
        <f>IF($J$45&lt;&gt;"",1,0)</f>
        <v>0</v>
      </c>
      <c r="M92" s="52">
        <f>IF($J$45&lt;&gt;"",1,0)</f>
        <v>0</v>
      </c>
    </row>
    <row r="93" spans="3:14" ht="24.75" hidden="1" customHeight="1" x14ac:dyDescent="0.15">
      <c r="C93" s="46">
        <v>10</v>
      </c>
      <c r="J93" s="9" t="s">
        <v>58</v>
      </c>
      <c r="K93" s="52">
        <f>PRODUCT(K86:K92)</f>
        <v>0</v>
      </c>
      <c r="L93" s="52">
        <f t="shared" ref="L93:M93" si="2">PRODUCT(L86:L92)</f>
        <v>0</v>
      </c>
      <c r="M93" s="52">
        <f t="shared" si="2"/>
        <v>0</v>
      </c>
    </row>
    <row r="94" spans="3:14" hidden="1" x14ac:dyDescent="0.15"/>
  </sheetData>
  <sheetProtection selectLockedCells="1"/>
  <mergeCells count="29">
    <mergeCell ref="C5:D5"/>
    <mergeCell ref="C6:D6"/>
    <mergeCell ref="C7:D7"/>
    <mergeCell ref="C58:F58"/>
    <mergeCell ref="I57:M57"/>
    <mergeCell ref="J9:K9"/>
    <mergeCell ref="L9:O9"/>
    <mergeCell ref="C50:K50"/>
    <mergeCell ref="L50:O50"/>
    <mergeCell ref="G20:I20"/>
    <mergeCell ref="C33:D34"/>
    <mergeCell ref="I40:J40"/>
    <mergeCell ref="J12:L12"/>
    <mergeCell ref="C8:O8"/>
    <mergeCell ref="C54:E54"/>
    <mergeCell ref="C67:D67"/>
    <mergeCell ref="C61:D61"/>
    <mergeCell ref="C16:E16"/>
    <mergeCell ref="C13:E13"/>
    <mergeCell ref="B60:N60"/>
    <mergeCell ref="C20:E20"/>
    <mergeCell ref="C46:N46"/>
    <mergeCell ref="J45:N45"/>
    <mergeCell ref="C27:F27"/>
    <mergeCell ref="G33:I34"/>
    <mergeCell ref="I41:J41"/>
    <mergeCell ref="K40:N40"/>
    <mergeCell ref="K41:N41"/>
    <mergeCell ref="B66:N66"/>
  </mergeCells>
  <phoneticPr fontId="1"/>
  <conditionalFormatting sqref="E69:G69">
    <cfRule type="containsText" dxfId="1" priority="2" operator="containsText" text="不可">
      <formula>NOT(ISERROR(SEARCH("不可",E69)))</formula>
    </cfRule>
  </conditionalFormatting>
  <conditionalFormatting sqref="C81">
    <cfRule type="containsText" dxfId="0" priority="1" operator="containsText" text="不可">
      <formula>NOT(ISERROR(SEARCH("不可",C81)))</formula>
    </cfRule>
  </conditionalFormatting>
  <dataValidations count="10">
    <dataValidation type="list" allowBlank="1" showInputMessage="1" showErrorMessage="1" sqref="C16:C17">
      <formula1>$C$83:$C$93</formula1>
    </dataValidation>
    <dataValidation type="list" allowBlank="1" showInputMessage="1" showErrorMessage="1" sqref="C13:E13">
      <formula1>$C$84:$C$93</formula1>
    </dataValidation>
    <dataValidation type="whole" allowBlank="1" showInputMessage="1" showErrorMessage="1" errorTitle="算定要件を確認してください" error="おおむね７日に１回以上の開催が必要です。" sqref="D24">
      <formula1>1</formula1>
      <formula2>7</formula2>
    </dataValidation>
    <dataValidation type="list" allowBlank="1" showInputMessage="1" showErrorMessage="1" sqref="G13:H14">
      <formula1>#REF!</formula1>
    </dataValidation>
    <dataValidation type="decimal" allowBlank="1" showInputMessage="1" showErrorMessage="1" errorTitle="人数を入れてください" sqref="D20:E21 C20">
      <formula1>0</formula1>
      <formula2>100</formula2>
    </dataValidation>
    <dataValidation type="custom" allowBlank="1" showInputMessage="1" showErrorMessage="1" error="下記を参照して適切な数値を入れてください。_x000a_・人数を数値で入れてください_x000a_・アを超える人数は不適切です" sqref="G20:I21">
      <formula1>G20&lt;=C20</formula1>
    </dataValidation>
    <dataValidation type="list" allowBlank="1" showInputMessage="1" showErrorMessage="1" sqref="J45:N45">
      <formula1>"下記を満たしていることを確認しました。"</formula1>
    </dataValidation>
    <dataValidation type="list" allowBlank="1" showInputMessage="1" showErrorMessage="1" sqref="K41:N41">
      <formula1>"あり,無し"</formula1>
    </dataValidation>
    <dataValidation type="list" allowBlank="1" showInputMessage="1" showErrorMessage="1" sqref="I57:M57">
      <formula1>$U$57:$U$58</formula1>
    </dataValidation>
    <dataValidation type="list" allowBlank="1" showInputMessage="1" showErrorMessage="1" sqref="L50:O50">
      <formula1>"提供可能である又は既に提供している。"</formula1>
    </dataValidation>
  </dataValidations>
  <printOptions horizontalCentered="1" verticalCentered="1"/>
  <pageMargins left="0.34" right="0.24" top="0.75" bottom="0.75" header="0.3" footer="0.3"/>
  <pageSetup paperSize="9" scale="83" fitToHeight="0" orientation="portrait" blackAndWhite="1" r:id="rId1"/>
  <rowBreaks count="2" manualBreakCount="2">
    <brk id="41" max="16" man="1"/>
    <brk id="7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 </vt:lpstr>
      <vt:lpstr>'特定事業所加算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高松　大昻</cp:lastModifiedBy>
  <cp:lastPrinted>2021-04-14T04:44:50Z</cp:lastPrinted>
  <dcterms:created xsi:type="dcterms:W3CDTF">2004-01-29T01:49:13Z</dcterms:created>
  <dcterms:modified xsi:type="dcterms:W3CDTF">2021-04-14T06:31:14Z</dcterms:modified>
</cp:coreProperties>
</file>