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240" yWindow="105" windowWidth="14805" windowHeight="8010" firstSheet="1" activeTab="1"/>
  </bookViews>
  <sheets>
    <sheet name="様式1-4" sheetId="5" state="hidden" r:id="rId1"/>
    <sheet name="計算表" sheetId="15" r:id="rId2"/>
  </sheets>
  <definedNames>
    <definedName name="_xlnm.Print_Area" localSheetId="0">'様式1-4'!$A$1:$O$25</definedName>
  </definedNames>
  <calcPr calcId="162913"/>
</workbook>
</file>

<file path=xl/calcChain.xml><?xml version="1.0" encoding="utf-8"?>
<calcChain xmlns="http://schemas.openxmlformats.org/spreadsheetml/2006/main">
  <c r="F16" i="15" l="1"/>
  <c r="G18" i="15" s="1"/>
  <c r="D18" i="15" s="1"/>
  <c r="F15" i="15"/>
  <c r="G17" i="15" s="1"/>
  <c r="D17" i="15" s="1"/>
  <c r="H9" i="15"/>
  <c r="H8" i="15"/>
  <c r="N7" i="15"/>
  <c r="N6" i="15"/>
  <c r="K8" i="15" l="1"/>
  <c r="D8" i="15" s="1"/>
  <c r="K9" i="15"/>
  <c r="D9" i="15" s="1"/>
  <c r="F19" i="5" l="1"/>
  <c r="N22" i="5" s="1"/>
  <c r="N23" i="5" s="1"/>
  <c r="N7" i="5"/>
  <c r="N10" i="5" s="1"/>
  <c r="N11" i="5" s="1"/>
</calcChain>
</file>

<file path=xl/comments1.xml><?xml version="1.0" encoding="utf-8"?>
<comments xmlns="http://schemas.openxmlformats.org/spreadsheetml/2006/main">
  <authors>
    <author>作成者</author>
  </authors>
  <commentList>
    <comment ref="C7" authorId="0" shapeId="0">
      <text>
        <r>
          <rPr>
            <b/>
            <sz val="9"/>
            <rFont val="ＭＳ Ｐゴシック"/>
            <family val="3"/>
            <charset val="128"/>
          </rPr>
          <t xml:space="preserve">実績のある月について入力してください。
</t>
        </r>
      </text>
    </comment>
    <comment ref="K10" authorId="0" shapeId="0">
      <text>
        <r>
          <rPr>
            <b/>
            <sz val="9"/>
            <rFont val="ＭＳ Ｐゴシック"/>
            <family val="3"/>
            <charset val="128"/>
          </rPr>
          <t>実績のある月数を入力してください。</t>
        </r>
      </text>
    </comment>
    <comment ref="E19" authorId="0" shapeId="0">
      <text>
        <r>
          <rPr>
            <b/>
            <sz val="9"/>
            <rFont val="ＭＳ Ｐゴシック"/>
            <family val="3"/>
            <charset val="128"/>
          </rPr>
          <t>届け出る月の直近３ヶ月の延訪問回数を入力してください。</t>
        </r>
      </text>
    </comment>
  </commentList>
</comments>
</file>

<file path=xl/sharedStrings.xml><?xml version="1.0" encoding="utf-8"?>
<sst xmlns="http://schemas.openxmlformats.org/spreadsheetml/2006/main" count="80" uniqueCount="52">
  <si>
    <t>4月</t>
    <rPh sb="1" eb="2">
      <t>ガツ</t>
    </rPh>
    <phoneticPr fontId="2"/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</si>
  <si>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</si>
  <si>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</si>
  <si>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</si>
  <si>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</si>
  <si>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</si>
  <si>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</si>
  <si>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</si>
  <si>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</si>
  <si>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</si>
  <si>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</si>
  <si>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事業所名</t>
    <rPh sb="0" eb="2">
      <t>ジギョウ</t>
    </rPh>
    <rPh sb="2" eb="3">
      <t>ショ</t>
    </rPh>
    <rPh sb="3" eb="4">
      <t>メイ</t>
    </rPh>
    <phoneticPr fontId="2"/>
  </si>
  <si>
    <t>実績のある月数</t>
    <rPh sb="0" eb="2">
      <t>ジッセキ</t>
    </rPh>
    <rPh sb="5" eb="6">
      <t>ツキ</t>
    </rPh>
    <rPh sb="6" eb="7">
      <t>スウ</t>
    </rPh>
    <phoneticPr fontId="2"/>
  </si>
  <si>
    <t>判定</t>
    <rPh sb="0" eb="2">
      <t>ハンテイ</t>
    </rPh>
    <phoneticPr fontId="2"/>
  </si>
  <si>
    <t>事業所名</t>
    <rPh sb="0" eb="3">
      <t>ジギョウショ</t>
    </rPh>
    <rPh sb="3" eb="4">
      <t>メイ</t>
    </rPh>
    <phoneticPr fontId="2"/>
  </si>
  <si>
    <t>利用実人員</t>
    <rPh sb="0" eb="2">
      <t>リヨウ</t>
    </rPh>
    <rPh sb="2" eb="3">
      <t>ジツ</t>
    </rPh>
    <rPh sb="3" eb="5">
      <t>ジンイン</t>
    </rPh>
    <phoneticPr fontId="2"/>
  </si>
  <si>
    <t>月</t>
    <rPh sb="0" eb="1">
      <t>ガツ</t>
    </rPh>
    <phoneticPr fontId="2"/>
  </si>
  <si>
    <t>区　　分</t>
    <rPh sb="0" eb="1">
      <t>ク</t>
    </rPh>
    <rPh sb="3" eb="4">
      <t>ブン</t>
    </rPh>
    <phoneticPr fontId="2"/>
  </si>
  <si>
    <t>計（人）</t>
    <rPh sb="0" eb="1">
      <t>ケイ</t>
    </rPh>
    <rPh sb="2" eb="3">
      <t>ヒト</t>
    </rPh>
    <phoneticPr fontId="2"/>
  </si>
  <si>
    <t>加算要件</t>
    <rPh sb="0" eb="2">
      <t>カサン</t>
    </rPh>
    <rPh sb="2" eb="4">
      <t>ヨウケン</t>
    </rPh>
    <phoneticPr fontId="2"/>
  </si>
  <si>
    <t>計</t>
    <rPh sb="0" eb="1">
      <t>ケイ</t>
    </rPh>
    <phoneticPr fontId="2"/>
  </si>
  <si>
    <t>(様式１－４）利用実人員計算書（第一号訪問事業）</t>
    <rPh sb="1" eb="3">
      <t>ヨウシキ</t>
    </rPh>
    <rPh sb="7" eb="9">
      <t>リヨウ</t>
    </rPh>
    <rPh sb="9" eb="10">
      <t>ジツ</t>
    </rPh>
    <rPh sb="10" eb="12">
      <t>ジンイン</t>
    </rPh>
    <rPh sb="12" eb="15">
      <t>ケイサンショ</t>
    </rPh>
    <rPh sb="16" eb="18">
      <t>ダイイチ</t>
    </rPh>
    <rPh sb="18" eb="19">
      <t>ゴウ</t>
    </rPh>
    <rPh sb="19" eb="21">
      <t>ホウモン</t>
    </rPh>
    <rPh sb="21" eb="23">
      <t>ジギョウ</t>
    </rPh>
    <phoneticPr fontId="2"/>
  </si>
  <si>
    <t>（１）　前年度（毎年４月１日に始まり翌年３月３１日をもって終わる年度）の実績が６月以上ある事業所</t>
    <rPh sb="4" eb="7">
      <t>ゼンネンド</t>
    </rPh>
    <rPh sb="8" eb="10">
      <t>マイトシ</t>
    </rPh>
    <rPh sb="11" eb="12">
      <t>ガツ</t>
    </rPh>
    <rPh sb="13" eb="14">
      <t>ニチ</t>
    </rPh>
    <rPh sb="15" eb="16">
      <t>ハジ</t>
    </rPh>
    <rPh sb="18" eb="20">
      <t>ヨクネン</t>
    </rPh>
    <rPh sb="21" eb="22">
      <t>ガツ</t>
    </rPh>
    <rPh sb="24" eb="25">
      <t>ニチ</t>
    </rPh>
    <rPh sb="29" eb="30">
      <t>オ</t>
    </rPh>
    <rPh sb="32" eb="34">
      <t>ネンド</t>
    </rPh>
    <rPh sb="36" eb="38">
      <t>ジッセキ</t>
    </rPh>
    <rPh sb="40" eb="41">
      <t>ツキ</t>
    </rPh>
    <rPh sb="41" eb="43">
      <t>イジョウ</t>
    </rPh>
    <rPh sb="45" eb="48">
      <t>ジギョウショ</t>
    </rPh>
    <phoneticPr fontId="2"/>
  </si>
  <si>
    <t>４月</t>
    <rPh sb="1" eb="2">
      <t>ガツ</t>
    </rPh>
    <phoneticPr fontId="2"/>
  </si>
  <si>
    <t>５月</t>
    <rPh sb="1" eb="2">
      <t>ガツ</t>
    </rPh>
    <phoneticPr fontId="2"/>
  </si>
  <si>
    <t>６月</t>
    <rPh sb="1" eb="2">
      <t>ガツ</t>
    </rPh>
    <phoneticPr fontId="2"/>
  </si>
  <si>
    <t>７月</t>
    <rPh sb="1" eb="2">
      <t>ガツ</t>
    </rPh>
    <phoneticPr fontId="2"/>
  </si>
  <si>
    <t>８月</t>
  </si>
  <si>
    <t>９月</t>
  </si>
  <si>
    <t>１０月</t>
  </si>
  <si>
    <t>１１月</t>
  </si>
  <si>
    <t>１２月</t>
  </si>
  <si>
    <t>１月</t>
    <rPh sb="1" eb="2">
      <t>ガツ</t>
    </rPh>
    <phoneticPr fontId="2"/>
  </si>
  <si>
    <t>２月</t>
    <rPh sb="1" eb="2">
      <t>ガツ</t>
    </rPh>
    <phoneticPr fontId="2"/>
  </si>
  <si>
    <t>月平均利用実人員</t>
    <rPh sb="0" eb="1">
      <t>ツキ</t>
    </rPh>
    <rPh sb="1" eb="3">
      <t>ヘイキン</t>
    </rPh>
    <rPh sb="3" eb="5">
      <t>リヨウ</t>
    </rPh>
    <rPh sb="5" eb="6">
      <t>ジツ</t>
    </rPh>
    <rPh sb="6" eb="8">
      <t>ジンイン</t>
    </rPh>
    <phoneticPr fontId="2"/>
  </si>
  <si>
    <t>（ａ）／</t>
    <phoneticPr fontId="2"/>
  </si>
  <si>
    <t>月</t>
    <rPh sb="0" eb="1">
      <t>ツキ</t>
    </rPh>
    <phoneticPr fontId="2"/>
  </si>
  <si>
    <t>＝</t>
    <phoneticPr fontId="2"/>
  </si>
  <si>
    <t>（５人以下）</t>
    <rPh sb="2" eb="3">
      <t>ニン</t>
    </rPh>
    <rPh sb="3" eb="5">
      <t>イカ</t>
    </rPh>
    <phoneticPr fontId="2"/>
  </si>
  <si>
    <t>（２）　前年度の実績が６月に満たない事業所</t>
    <rPh sb="4" eb="7">
      <t>ゼンネンド</t>
    </rPh>
    <rPh sb="8" eb="10">
      <t>ジッセキ</t>
    </rPh>
    <rPh sb="12" eb="13">
      <t>ツキ</t>
    </rPh>
    <rPh sb="14" eb="15">
      <t>ミ</t>
    </rPh>
    <rPh sb="18" eb="21">
      <t>ジギョウショ</t>
    </rPh>
    <phoneticPr fontId="2"/>
  </si>
  <si>
    <t>※実績が６月に満たない事業所は、毎月、平均延訪問回数を記録し、所定の回数を上回った場合には、直ちに体制届の変更を行うこと。</t>
    <rPh sb="1" eb="3">
      <t>ジッセキ</t>
    </rPh>
    <rPh sb="5" eb="6">
      <t>ツキ</t>
    </rPh>
    <rPh sb="7" eb="8">
      <t>ミ</t>
    </rPh>
    <rPh sb="11" eb="14">
      <t>ジギョウショ</t>
    </rPh>
    <rPh sb="16" eb="18">
      <t>マイツキ</t>
    </rPh>
    <rPh sb="19" eb="21">
      <t>ヘイキン</t>
    </rPh>
    <rPh sb="21" eb="22">
      <t>ノ</t>
    </rPh>
    <rPh sb="22" eb="24">
      <t>ホウモン</t>
    </rPh>
    <rPh sb="24" eb="26">
      <t>カイスウ</t>
    </rPh>
    <rPh sb="27" eb="29">
      <t>キロク</t>
    </rPh>
    <rPh sb="31" eb="33">
      <t>ショテイ</t>
    </rPh>
    <rPh sb="34" eb="36">
      <t>カイスウ</t>
    </rPh>
    <rPh sb="37" eb="39">
      <t>ウワマワ</t>
    </rPh>
    <rPh sb="41" eb="43">
      <t>バアイ</t>
    </rPh>
    <rPh sb="46" eb="47">
      <t>タダ</t>
    </rPh>
    <rPh sb="49" eb="51">
      <t>タイセイ</t>
    </rPh>
    <rPh sb="51" eb="52">
      <t>トドケ</t>
    </rPh>
    <rPh sb="53" eb="55">
      <t>ヘンコウ</t>
    </rPh>
    <rPh sb="56" eb="57">
      <t>オコナ</t>
    </rPh>
    <phoneticPr fontId="2"/>
  </si>
  <si>
    <t>（ａ）／</t>
    <phoneticPr fontId="2"/>
  </si>
  <si>
    <t>※黄色のセルを入力してください。</t>
    <rPh sb="1" eb="3">
      <t>キイロ</t>
    </rPh>
    <rPh sb="7" eb="9">
      <t>ニュウリョク</t>
    </rPh>
    <phoneticPr fontId="24"/>
  </si>
  <si>
    <t>（１）　前年度（毎年４月１日に始まり翌年３月３１日をもって終わる年度）の実績が６月以上ある事業所</t>
    <phoneticPr fontId="2"/>
  </si>
  <si>
    <t>介護</t>
    <rPh sb="0" eb="2">
      <t>カイゴ</t>
    </rPh>
    <phoneticPr fontId="2"/>
  </si>
  <si>
    <t>月平均訪問回数</t>
    <phoneticPr fontId="2"/>
  </si>
  <si>
    <t>支援</t>
    <rPh sb="0" eb="2">
      <t>シエン</t>
    </rPh>
    <phoneticPr fontId="2"/>
  </si>
  <si>
    <t>月平均訪問回数</t>
    <phoneticPr fontId="2"/>
  </si>
  <si>
    <t>（２）　前年度の実績が６月に満たない事業所</t>
    <phoneticPr fontId="2"/>
  </si>
  <si>
    <t>要介護者
（訪問回数）</t>
    <rPh sb="0" eb="4">
      <t>ヨウカイゴシャ</t>
    </rPh>
    <rPh sb="6" eb="8">
      <t>ホウモン</t>
    </rPh>
    <rPh sb="8" eb="10">
      <t>カイスウ</t>
    </rPh>
    <phoneticPr fontId="2"/>
  </si>
  <si>
    <t>要支援者
（実利用者）</t>
    <rPh sb="0" eb="4">
      <t>ヨウシエンシャ</t>
    </rPh>
    <rPh sb="6" eb="7">
      <t>ジツ</t>
    </rPh>
    <rPh sb="7" eb="10">
      <t>リヨウシャ</t>
    </rPh>
    <phoneticPr fontId="2"/>
  </si>
  <si>
    <t>（参考様式07）訪問回数等計算表（訪問介護・訪問型サービス相当）</t>
    <rPh sb="1" eb="3">
      <t>サンコウ</t>
    </rPh>
    <rPh sb="3" eb="5">
      <t>ヨウシキ</t>
    </rPh>
    <rPh sb="8" eb="10">
      <t>ホウモン</t>
    </rPh>
    <rPh sb="10" eb="12">
      <t>カイスウ</t>
    </rPh>
    <rPh sb="12" eb="13">
      <t>トウ</t>
    </rPh>
    <rPh sb="13" eb="16">
      <t>ケイサンヒョウ</t>
    </rPh>
    <rPh sb="22" eb="25">
      <t>ホウモンガタ</t>
    </rPh>
    <rPh sb="29" eb="31">
      <t>ソウトウ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</si>
</sst>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0_ "/>
    <numFmt numFmtId="177" formatCode="General&quot;回以下&quot;"/>
    <numFmt numFmtId="178" formatCode="General&quot;人以下&quot;"/>
  </numFmts>
  <fonts count="36" x14ac:knownFonts="1">
    <font>
      <sz val="11"/>
      <color indexed="8"/>
      <name val="ＭＳ Ｐ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8"/>
      <name val="ＭＳ Ｐゴシック"/>
      <family val="3"/>
      <charset val="128"/>
    </font>
    <font>
      <sz val="11"/>
      <color indexed="8"/>
      <name val="ＭＳ Ｐゴシック"/>
      <family val="3"/>
      <charset val="128"/>
      <scheme val="minor"/>
    </font>
    <font>
      <sz val="11"/>
      <color indexed="9"/>
      <name val="ＭＳ Ｐゴシック"/>
      <family val="3"/>
      <charset val="128"/>
      <scheme val="minor"/>
    </font>
    <font>
      <b/>
      <sz val="18"/>
      <color theme="3"/>
      <name val="ＭＳ Ｐゴシック"/>
      <family val="3"/>
      <charset val="128"/>
    </font>
    <font>
      <b/>
      <sz val="11"/>
      <color indexed="9"/>
      <name val="ＭＳ Ｐゴシック"/>
      <family val="3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rgb="FFFA7D00"/>
      <name val="ＭＳ Ｐゴシック"/>
      <family val="3"/>
      <charset val="128"/>
      <scheme val="minor"/>
    </font>
    <font>
      <sz val="11"/>
      <color rgb="FF9C0006"/>
      <name val="ＭＳ Ｐゴシック"/>
      <family val="3"/>
      <charset val="128"/>
      <scheme val="minor"/>
    </font>
    <font>
      <b/>
      <sz val="11"/>
      <color rgb="FFFA7D00"/>
      <name val="ＭＳ Ｐゴシック"/>
      <family val="3"/>
      <charset val="128"/>
      <scheme val="minor"/>
    </font>
    <font>
      <sz val="11"/>
      <color indexed="10"/>
      <name val="ＭＳ Ｐゴシック"/>
      <family val="3"/>
      <charset val="128"/>
      <scheme val="minor"/>
    </font>
    <font>
      <b/>
      <sz val="15"/>
      <color theme="3"/>
      <name val="ＭＳ Ｐゴシック"/>
      <family val="3"/>
      <charset val="128"/>
      <scheme val="minor"/>
    </font>
    <font>
      <b/>
      <sz val="13"/>
      <color theme="3"/>
      <name val="ＭＳ Ｐゴシック"/>
      <family val="3"/>
      <charset val="128"/>
      <scheme val="minor"/>
    </font>
    <font>
      <b/>
      <sz val="11"/>
      <color theme="3"/>
      <name val="ＭＳ Ｐゴシック"/>
      <family val="3"/>
      <charset val="128"/>
      <scheme val="minor"/>
    </font>
    <font>
      <b/>
      <sz val="11"/>
      <color indexed="8"/>
      <name val="ＭＳ Ｐゴシック"/>
      <family val="3"/>
      <charset val="128"/>
      <scheme val="minor"/>
    </font>
    <font>
      <b/>
      <sz val="11"/>
      <color rgb="FF3F3F3F"/>
      <name val="ＭＳ Ｐゴシック"/>
      <family val="3"/>
      <charset val="128"/>
      <scheme val="minor"/>
    </font>
    <font>
      <i/>
      <sz val="11"/>
      <color rgb="FF7F7F7F"/>
      <name val="ＭＳ Ｐゴシック"/>
      <family val="3"/>
      <charset val="128"/>
      <scheme val="minor"/>
    </font>
    <font>
      <sz val="11"/>
      <color rgb="FF3F3F76"/>
      <name val="ＭＳ Ｐゴシック"/>
      <family val="3"/>
      <charset val="128"/>
      <scheme val="minor"/>
    </font>
    <font>
      <sz val="11"/>
      <color rgb="FF006100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  <font>
      <sz val="20"/>
      <name val="ＭＳ Ｐゴシック"/>
      <family val="3"/>
      <charset val="128"/>
    </font>
    <font>
      <sz val="12"/>
      <name val="ＭＳ Ｐゴシック"/>
      <family val="3"/>
      <charset val="128"/>
    </font>
    <font>
      <sz val="10"/>
      <name val="ＭＳ Ｐゴシック"/>
      <family val="3"/>
      <charset val="128"/>
    </font>
    <font>
      <b/>
      <i/>
      <sz val="16"/>
      <name val="ＭＳ Ｐゴシック"/>
      <family val="3"/>
      <charset val="128"/>
    </font>
    <font>
      <sz val="11"/>
      <color indexed="12"/>
      <name val="ＭＳ Ｐゴシック"/>
      <family val="3"/>
      <charset val="128"/>
    </font>
    <font>
      <b/>
      <sz val="9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6"/>
      <color indexed="8"/>
      <name val="ＭＳ Ｐゴシック"/>
      <family val="3"/>
      <charset val="128"/>
    </font>
    <font>
      <sz val="10"/>
      <color indexed="8"/>
      <name val="ＭＳ Ｐゴシック"/>
      <family val="3"/>
      <charset val="128"/>
    </font>
    <font>
      <b/>
      <sz val="16"/>
      <color rgb="FFFF0000"/>
      <name val="ＭＳ Ｐゴシック"/>
      <family val="3"/>
      <charset val="128"/>
    </font>
    <font>
      <sz val="9"/>
      <color indexed="8"/>
      <name val="ＭＳ Ｐゴシック"/>
      <family val="3"/>
      <charset val="128"/>
    </font>
  </fonts>
  <fills count="39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4" tint="0.79992065187536243"/>
        <bgColor indexed="64"/>
      </patternFill>
    </fill>
    <fill>
      <patternFill patternType="solid">
        <fgColor theme="5" tint="0.79992065187536243"/>
        <bgColor indexed="64"/>
      </patternFill>
    </fill>
    <fill>
      <patternFill patternType="solid">
        <fgColor theme="6" tint="0.79992065187536243"/>
        <bgColor indexed="64"/>
      </patternFill>
    </fill>
    <fill>
      <patternFill patternType="solid">
        <fgColor theme="7" tint="0.79992065187536243"/>
        <bgColor indexed="64"/>
      </patternFill>
    </fill>
    <fill>
      <patternFill patternType="solid">
        <fgColor theme="8" tint="0.79992065187536243"/>
        <bgColor indexed="64"/>
      </patternFill>
    </fill>
    <fill>
      <patternFill patternType="solid">
        <fgColor theme="9" tint="0.79992065187536243"/>
        <bgColor indexed="64"/>
      </patternFill>
    </fill>
    <fill>
      <patternFill patternType="solid">
        <fgColor theme="4" tint="0.59993285927915285"/>
        <bgColor indexed="64"/>
      </patternFill>
    </fill>
    <fill>
      <patternFill patternType="solid">
        <fgColor theme="5" tint="0.59993285927915285"/>
        <bgColor indexed="64"/>
      </patternFill>
    </fill>
    <fill>
      <patternFill patternType="solid">
        <fgColor theme="6" tint="0.59993285927915285"/>
        <bgColor indexed="64"/>
      </patternFill>
    </fill>
    <fill>
      <patternFill patternType="solid">
        <fgColor theme="7" tint="0.59993285927915285"/>
        <bgColor indexed="64"/>
      </patternFill>
    </fill>
    <fill>
      <patternFill patternType="solid">
        <fgColor theme="8" tint="0.59993285927915285"/>
        <bgColor indexed="64"/>
      </patternFill>
    </fill>
    <fill>
      <patternFill patternType="solid">
        <fgColor theme="9" tint="0.599932859279152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3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2370372631001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</borders>
  <cellStyleXfs count="50">
    <xf numFmtId="0" fontId="0" fillId="0" borderId="0"/>
    <xf numFmtId="0" fontId="7" fillId="6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30" borderId="10" applyNumberFormat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7" fillId="2" borderId="11" applyNumberFormat="0" applyAlignment="0" applyProtection="0">
      <alignment vertical="center"/>
    </xf>
    <xf numFmtId="0" fontId="12" fillId="0" borderId="12" applyNumberFormat="0" applyFill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4" fillId="33" borderId="13" applyNumberForma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4" applyNumberFormat="0" applyFill="0" applyAlignment="0" applyProtection="0">
      <alignment vertical="center"/>
    </xf>
    <xf numFmtId="0" fontId="17" fillId="0" borderId="15" applyNumberFormat="0" applyFill="0" applyAlignment="0" applyProtection="0">
      <alignment vertical="center"/>
    </xf>
    <xf numFmtId="0" fontId="18" fillId="0" borderId="16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17" applyNumberFormat="0" applyFill="0" applyAlignment="0" applyProtection="0">
      <alignment vertical="center"/>
    </xf>
    <xf numFmtId="0" fontId="20" fillId="33" borderId="18" applyNumberFormat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3" borderId="13" applyNumberFormat="0" applyAlignment="0" applyProtection="0">
      <alignment vertical="center"/>
    </xf>
    <xf numFmtId="0" fontId="3" fillId="0" borderId="0">
      <alignment vertical="center"/>
    </xf>
    <xf numFmtId="0" fontId="23" fillId="34" borderId="0" applyNumberFormat="0" applyBorder="0" applyAlignment="0" applyProtection="0">
      <alignment vertical="center"/>
    </xf>
    <xf numFmtId="0" fontId="3" fillId="0" borderId="0"/>
    <xf numFmtId="9" fontId="3" fillId="0" borderId="0" applyFont="0" applyFill="0" applyBorder="0" applyAlignment="0" applyProtection="0"/>
    <xf numFmtId="0" fontId="1" fillId="0" borderId="0">
      <alignment vertical="center"/>
    </xf>
    <xf numFmtId="0" fontId="3" fillId="0" borderId="0">
      <alignment vertical="center"/>
    </xf>
    <xf numFmtId="0" fontId="31" fillId="0" borderId="0">
      <alignment vertical="center"/>
    </xf>
    <xf numFmtId="0" fontId="1" fillId="0" borderId="0">
      <alignment vertical="center"/>
    </xf>
    <xf numFmtId="0" fontId="7" fillId="0" borderId="0"/>
  </cellStyleXfs>
  <cellXfs count="87">
    <xf numFmtId="0" fontId="0" fillId="0" borderId="0" xfId="0" applyFont="1" applyAlignment="1"/>
    <xf numFmtId="0" fontId="25" fillId="0" borderId="0" xfId="41" applyFont="1">
      <alignment vertical="center"/>
    </xf>
    <xf numFmtId="0" fontId="3" fillId="0" borderId="0" xfId="41">
      <alignment vertical="center"/>
    </xf>
    <xf numFmtId="0" fontId="3" fillId="0" borderId="2" xfId="41" applyBorder="1" applyAlignment="1">
      <alignment horizontal="center" vertical="center"/>
    </xf>
    <xf numFmtId="0" fontId="3" fillId="0" borderId="2" xfId="41" applyFont="1" applyBorder="1" applyAlignment="1">
      <alignment horizontal="center" vertical="center"/>
    </xf>
    <xf numFmtId="0" fontId="3" fillId="5" borderId="2" xfId="41" applyFill="1" applyBorder="1">
      <alignment vertical="center"/>
    </xf>
    <xf numFmtId="0" fontId="3" fillId="0" borderId="2" xfId="41" applyBorder="1">
      <alignment vertical="center"/>
    </xf>
    <xf numFmtId="0" fontId="3" fillId="0" borderId="0" xfId="41" applyFont="1" applyFill="1" applyBorder="1" applyAlignment="1">
      <alignment horizontal="center" vertical="center"/>
    </xf>
    <xf numFmtId="0" fontId="3" fillId="0" borderId="0" xfId="41" applyFill="1" applyBorder="1">
      <alignment vertical="center"/>
    </xf>
    <xf numFmtId="0" fontId="6" fillId="0" borderId="0" xfId="41" applyFont="1">
      <alignment vertical="center"/>
    </xf>
    <xf numFmtId="0" fontId="3" fillId="5" borderId="4" xfId="41" applyFill="1" applyBorder="1" applyAlignment="1">
      <alignment horizontal="center" vertical="center"/>
    </xf>
    <xf numFmtId="0" fontId="3" fillId="5" borderId="7" xfId="41" applyFill="1" applyBorder="1" applyAlignment="1">
      <alignment horizontal="center" vertical="center"/>
    </xf>
    <xf numFmtId="0" fontId="3" fillId="5" borderId="5" xfId="41" applyFill="1" applyBorder="1" applyAlignment="1">
      <alignment horizontal="center" vertical="center"/>
    </xf>
    <xf numFmtId="0" fontId="3" fillId="0" borderId="19" xfId="41" applyBorder="1">
      <alignment vertical="center"/>
    </xf>
    <xf numFmtId="0" fontId="3" fillId="0" borderId="21" xfId="41" applyBorder="1">
      <alignment vertical="center"/>
    </xf>
    <xf numFmtId="0" fontId="3" fillId="0" borderId="22" xfId="41" applyBorder="1">
      <alignment vertical="center"/>
    </xf>
    <xf numFmtId="0" fontId="3" fillId="0" borderId="24" xfId="41" applyBorder="1">
      <alignment vertical="center"/>
    </xf>
    <xf numFmtId="0" fontId="28" fillId="0" borderId="0" xfId="41" applyFont="1" applyBorder="1" applyAlignment="1">
      <alignment horizontal="left" vertical="center" shrinkToFit="1"/>
    </xf>
    <xf numFmtId="0" fontId="3" fillId="0" borderId="0" xfId="41" applyBorder="1">
      <alignment vertical="center"/>
    </xf>
    <xf numFmtId="0" fontId="3" fillId="0" borderId="0" xfId="41" applyFont="1" applyBorder="1">
      <alignment vertical="center"/>
    </xf>
    <xf numFmtId="176" fontId="3" fillId="4" borderId="30" xfId="41" applyNumberFormat="1" applyFill="1" applyBorder="1">
      <alignment vertical="center"/>
    </xf>
    <xf numFmtId="0" fontId="4" fillId="35" borderId="0" xfId="41" applyFont="1" applyFill="1" applyBorder="1" applyAlignment="1">
      <alignment horizontal="center" vertical="center"/>
    </xf>
    <xf numFmtId="0" fontId="3" fillId="0" borderId="27" xfId="41" applyBorder="1">
      <alignment vertical="center"/>
    </xf>
    <xf numFmtId="0" fontId="3" fillId="0" borderId="28" xfId="41" applyBorder="1">
      <alignment vertical="center"/>
    </xf>
    <xf numFmtId="0" fontId="3" fillId="0" borderId="29" xfId="41" applyBorder="1">
      <alignment vertical="center"/>
    </xf>
    <xf numFmtId="0" fontId="3" fillId="0" borderId="20" xfId="41" applyBorder="1">
      <alignment vertical="center"/>
    </xf>
    <xf numFmtId="0" fontId="29" fillId="0" borderId="2" xfId="41" applyFont="1" applyFill="1" applyBorder="1" applyAlignment="1">
      <alignment horizontal="center" vertical="center"/>
    </xf>
    <xf numFmtId="0" fontId="3" fillId="0" borderId="8" xfId="41" applyFont="1" applyFill="1" applyBorder="1" applyAlignment="1">
      <alignment horizontal="center" vertical="center"/>
    </xf>
    <xf numFmtId="0" fontId="3" fillId="0" borderId="8" xfId="41" applyFill="1" applyBorder="1">
      <alignment vertical="center"/>
    </xf>
    <xf numFmtId="0" fontId="26" fillId="0" borderId="0" xfId="41" applyFont="1" applyBorder="1">
      <alignment vertical="center"/>
    </xf>
    <xf numFmtId="0" fontId="3" fillId="0" borderId="28" xfId="41" applyFont="1" applyBorder="1">
      <alignment vertical="center"/>
    </xf>
    <xf numFmtId="0" fontId="3" fillId="0" borderId="28" xfId="41" applyFill="1" applyBorder="1">
      <alignment vertical="center"/>
    </xf>
    <xf numFmtId="0" fontId="3" fillId="36" borderId="2" xfId="41" applyFill="1" applyBorder="1" applyProtection="1">
      <alignment vertical="center"/>
      <protection locked="0"/>
    </xf>
    <xf numFmtId="0" fontId="3" fillId="36" borderId="7" xfId="41" applyFill="1" applyBorder="1" applyProtection="1">
      <alignment vertical="center"/>
      <protection locked="0"/>
    </xf>
    <xf numFmtId="0" fontId="3" fillId="36" borderId="5" xfId="41" applyFill="1" applyBorder="1" applyProtection="1">
      <alignment vertical="center"/>
      <protection locked="0"/>
    </xf>
    <xf numFmtId="0" fontId="3" fillId="36" borderId="25" xfId="41" applyFill="1" applyBorder="1" applyProtection="1">
      <alignment vertical="center"/>
      <protection locked="0"/>
    </xf>
    <xf numFmtId="0" fontId="33" fillId="0" borderId="0" xfId="48" applyFont="1" applyAlignment="1" applyProtection="1">
      <alignment vertical="center"/>
      <protection locked="0"/>
    </xf>
    <xf numFmtId="0" fontId="1" fillId="0" borderId="0" xfId="48" applyAlignment="1" applyProtection="1">
      <alignment vertical="center"/>
      <protection locked="0"/>
    </xf>
    <xf numFmtId="0" fontId="32" fillId="36" borderId="0" xfId="48" applyFont="1" applyFill="1" applyAlignment="1" applyProtection="1">
      <alignment vertical="center"/>
      <protection locked="0"/>
    </xf>
    <xf numFmtId="0" fontId="32" fillId="0" borderId="0" xfId="48" applyFont="1" applyAlignment="1" applyProtection="1">
      <alignment vertical="center"/>
      <protection locked="0"/>
    </xf>
    <xf numFmtId="0" fontId="35" fillId="0" borderId="0" xfId="48" applyFont="1" applyAlignment="1" applyProtection="1">
      <alignment vertical="center"/>
      <protection locked="0"/>
    </xf>
    <xf numFmtId="0" fontId="1" fillId="0" borderId="19" xfId="48" applyBorder="1" applyAlignment="1" applyProtection="1">
      <alignment vertical="center"/>
      <protection locked="0"/>
    </xf>
    <xf numFmtId="0" fontId="1" fillId="0" borderId="20" xfId="48" applyBorder="1" applyAlignment="1" applyProtection="1">
      <alignment vertical="center"/>
      <protection locked="0"/>
    </xf>
    <xf numFmtId="0" fontId="1" fillId="0" borderId="21" xfId="48" applyBorder="1" applyAlignment="1" applyProtection="1">
      <alignment vertical="center"/>
      <protection locked="0"/>
    </xf>
    <xf numFmtId="0" fontId="1" fillId="0" borderId="22" xfId="48" applyBorder="1" applyAlignment="1" applyProtection="1">
      <alignment vertical="center"/>
      <protection locked="0"/>
    </xf>
    <xf numFmtId="0" fontId="5" fillId="0" borderId="0" xfId="48" applyFont="1" applyBorder="1" applyAlignment="1" applyProtection="1">
      <alignment vertical="center"/>
      <protection locked="0"/>
    </xf>
    <xf numFmtId="0" fontId="1" fillId="0" borderId="0" xfId="48" applyBorder="1" applyAlignment="1" applyProtection="1">
      <alignment vertical="center"/>
      <protection locked="0"/>
    </xf>
    <xf numFmtId="0" fontId="1" fillId="0" borderId="24" xfId="48" applyBorder="1" applyAlignment="1" applyProtection="1">
      <alignment vertical="center"/>
      <protection locked="0"/>
    </xf>
    <xf numFmtId="0" fontId="3" fillId="0" borderId="2" xfId="41" applyBorder="1" applyAlignment="1" applyProtection="1">
      <alignment horizontal="center" vertical="center"/>
      <protection locked="0"/>
    </xf>
    <xf numFmtId="0" fontId="3" fillId="0" borderId="2" xfId="41" applyFont="1" applyBorder="1" applyAlignment="1" applyProtection="1">
      <alignment horizontal="center" vertical="center"/>
      <protection locked="0"/>
    </xf>
    <xf numFmtId="0" fontId="0" fillId="0" borderId="2" xfId="41" applyFont="1" applyBorder="1" applyAlignment="1" applyProtection="1">
      <alignment horizontal="center" vertical="center" wrapText="1"/>
      <protection locked="0"/>
    </xf>
    <xf numFmtId="0" fontId="1" fillId="0" borderId="22" xfId="48" applyFill="1" applyBorder="1" applyAlignment="1" applyProtection="1">
      <alignment vertical="center"/>
      <protection locked="0"/>
    </xf>
    <xf numFmtId="0" fontId="0" fillId="0" borderId="2" xfId="41" applyFont="1" applyFill="1" applyBorder="1" applyAlignment="1" applyProtection="1">
      <alignment horizontal="center" vertical="center"/>
      <protection locked="0"/>
    </xf>
    <xf numFmtId="177" fontId="1" fillId="0" borderId="2" xfId="48" applyNumberFormat="1" applyBorder="1" applyAlignment="1" applyProtection="1">
      <alignment horizontal="center" vertical="center"/>
      <protection locked="0"/>
    </xf>
    <xf numFmtId="0" fontId="1" fillId="0" borderId="24" xfId="48" applyFill="1" applyBorder="1" applyAlignment="1" applyProtection="1">
      <alignment vertical="center"/>
      <protection locked="0"/>
    </xf>
    <xf numFmtId="0" fontId="1" fillId="0" borderId="0" xfId="48" applyFill="1" applyAlignment="1" applyProtection="1">
      <alignment vertical="center"/>
      <protection locked="0"/>
    </xf>
    <xf numFmtId="178" fontId="1" fillId="0" borderId="2" xfId="48" applyNumberFormat="1" applyBorder="1" applyAlignment="1" applyProtection="1">
      <alignment horizontal="center" vertical="center"/>
      <protection locked="0"/>
    </xf>
    <xf numFmtId="0" fontId="1" fillId="0" borderId="27" xfId="48" applyBorder="1" applyAlignment="1" applyProtection="1">
      <alignment vertical="center"/>
      <protection locked="0"/>
    </xf>
    <xf numFmtId="0" fontId="1" fillId="0" borderId="28" xfId="48" applyBorder="1" applyAlignment="1" applyProtection="1">
      <alignment vertical="center"/>
      <protection locked="0"/>
    </xf>
    <xf numFmtId="0" fontId="1" fillId="0" borderId="29" xfId="48" applyBorder="1" applyAlignment="1" applyProtection="1">
      <alignment vertical="center"/>
      <protection locked="0"/>
    </xf>
    <xf numFmtId="0" fontId="1" fillId="0" borderId="8" xfId="48" applyBorder="1" applyAlignment="1" applyProtection="1">
      <alignment vertical="center"/>
      <protection locked="0"/>
    </xf>
    <xf numFmtId="0" fontId="1" fillId="0" borderId="23" xfId="48" applyBorder="1" applyAlignment="1" applyProtection="1">
      <alignment vertical="center"/>
      <protection locked="0"/>
    </xf>
    <xf numFmtId="0" fontId="3" fillId="0" borderId="2" xfId="41" applyBorder="1" applyProtection="1">
      <alignment vertical="center"/>
    </xf>
    <xf numFmtId="0" fontId="5" fillId="38" borderId="2" xfId="48" applyFont="1" applyFill="1" applyBorder="1" applyAlignment="1" applyProtection="1">
      <alignment horizontal="center" vertical="center"/>
    </xf>
    <xf numFmtId="0" fontId="3" fillId="37" borderId="2" xfId="41" applyFill="1" applyBorder="1" applyAlignment="1" applyProtection="1">
      <alignment horizontal="center" vertical="center"/>
    </xf>
    <xf numFmtId="0" fontId="1" fillId="38" borderId="2" xfId="48" applyFill="1" applyBorder="1" applyAlignment="1" applyProtection="1">
      <alignment horizontal="center" vertical="center"/>
    </xf>
    <xf numFmtId="0" fontId="3" fillId="0" borderId="6" xfId="41" applyBorder="1" applyProtection="1">
      <alignment vertical="center"/>
    </xf>
    <xf numFmtId="0" fontId="34" fillId="36" borderId="0" xfId="41" applyFont="1" applyFill="1" applyProtection="1">
      <alignment vertical="center"/>
      <protection locked="0"/>
    </xf>
    <xf numFmtId="0" fontId="3" fillId="0" borderId="4" xfId="41" applyFont="1" applyBorder="1" applyAlignment="1">
      <alignment horizontal="center" vertical="center"/>
    </xf>
    <xf numFmtId="0" fontId="3" fillId="0" borderId="5" xfId="41" applyFont="1" applyBorder="1" applyAlignment="1">
      <alignment horizontal="center" vertical="center"/>
    </xf>
    <xf numFmtId="0" fontId="28" fillId="0" borderId="20" xfId="41" applyFont="1" applyBorder="1" applyAlignment="1">
      <alignment horizontal="left" vertical="center" shrinkToFit="1"/>
    </xf>
    <xf numFmtId="0" fontId="28" fillId="0" borderId="0" xfId="41" applyFont="1" applyBorder="1" applyAlignment="1">
      <alignment horizontal="left" vertical="center" shrinkToFit="1"/>
    </xf>
    <xf numFmtId="0" fontId="28" fillId="0" borderId="20" xfId="41" applyFont="1" applyBorder="1" applyAlignment="1">
      <alignment vertical="center"/>
    </xf>
    <xf numFmtId="0" fontId="28" fillId="0" borderId="20" xfId="43" applyFont="1" applyBorder="1" applyAlignment="1">
      <alignment vertical="center"/>
    </xf>
    <xf numFmtId="0" fontId="28" fillId="0" borderId="0" xfId="43" applyFont="1" applyBorder="1" applyAlignment="1">
      <alignment vertical="center"/>
    </xf>
    <xf numFmtId="0" fontId="0" fillId="0" borderId="26" xfId="41" applyFont="1" applyFill="1" applyBorder="1" applyAlignment="1" applyProtection="1">
      <alignment horizontal="center" vertical="center"/>
      <protection locked="0"/>
    </xf>
    <xf numFmtId="0" fontId="3" fillId="0" borderId="23" xfId="41" applyFill="1" applyBorder="1" applyAlignment="1" applyProtection="1">
      <alignment horizontal="center" vertical="center"/>
      <protection locked="0"/>
    </xf>
    <xf numFmtId="0" fontId="3" fillId="0" borderId="9" xfId="41" applyFill="1" applyBorder="1" applyAlignment="1" applyProtection="1">
      <alignment horizontal="center" vertical="center"/>
      <protection locked="0"/>
    </xf>
    <xf numFmtId="0" fontId="27" fillId="0" borderId="2" xfId="41" applyFont="1" applyFill="1" applyBorder="1" applyAlignment="1" applyProtection="1">
      <alignment horizontal="center" vertical="center"/>
      <protection locked="0"/>
    </xf>
    <xf numFmtId="0" fontId="1" fillId="0" borderId="2" xfId="48" applyFill="1" applyBorder="1" applyAlignment="1" applyProtection="1">
      <alignment horizontal="center" vertical="center"/>
      <protection locked="0"/>
    </xf>
    <xf numFmtId="0" fontId="1" fillId="0" borderId="2" xfId="48" applyBorder="1" applyAlignment="1" applyProtection="1">
      <alignment horizontal="center" vertical="center"/>
      <protection locked="0"/>
    </xf>
    <xf numFmtId="0" fontId="1" fillId="36" borderId="2" xfId="48" applyFill="1" applyBorder="1" applyAlignment="1" applyProtection="1">
      <alignment horizontal="center" vertical="center"/>
      <protection locked="0"/>
    </xf>
    <xf numFmtId="0" fontId="1" fillId="0" borderId="4" xfId="48" applyFill="1" applyBorder="1" applyAlignment="1" applyProtection="1">
      <alignment horizontal="center" vertical="center"/>
      <protection locked="0"/>
    </xf>
    <xf numFmtId="177" fontId="1" fillId="0" borderId="3" xfId="48" applyNumberFormat="1" applyBorder="1" applyAlignment="1" applyProtection="1">
      <alignment horizontal="center" vertical="center"/>
      <protection locked="0"/>
    </xf>
    <xf numFmtId="177" fontId="1" fillId="0" borderId="1" xfId="48" applyNumberFormat="1" applyBorder="1" applyAlignment="1" applyProtection="1">
      <alignment horizontal="center" vertical="center"/>
      <protection locked="0"/>
    </xf>
    <xf numFmtId="178" fontId="1" fillId="0" borderId="3" xfId="48" applyNumberFormat="1" applyBorder="1" applyAlignment="1" applyProtection="1">
      <alignment horizontal="center" vertical="center"/>
      <protection locked="0"/>
    </xf>
    <xf numFmtId="178" fontId="1" fillId="0" borderId="1" xfId="48" applyNumberFormat="1" applyBorder="1" applyAlignment="1" applyProtection="1">
      <alignment horizontal="center" vertical="center"/>
      <protection locked="0"/>
    </xf>
  </cellXfs>
  <cellStyles count="50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パーセント 2" xfId="44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見出し 1" xfId="33" builtinId="16" customBuiltin="1"/>
    <cellStyle name="見出し 2" xfId="34" builtinId="17" customBuiltin="1"/>
    <cellStyle name="見出し 3" xfId="35" builtinId="18" customBuiltin="1"/>
    <cellStyle name="見出し 4" xfId="36" builtinId="19" customBuiltin="1"/>
    <cellStyle name="集計" xfId="37" builtinId="25" customBuiltin="1"/>
    <cellStyle name="出力" xfId="38" builtinId="21" customBuiltin="1"/>
    <cellStyle name="説明文" xfId="39" builtinId="53" customBuiltin="1"/>
    <cellStyle name="入力" xfId="40" builtinId="20" customBuiltin="1"/>
    <cellStyle name="標準" xfId="0" builtinId="0"/>
    <cellStyle name="標準 2" xfId="45"/>
    <cellStyle name="標準 2 2" xfId="48"/>
    <cellStyle name="標準 2 3" xfId="49"/>
    <cellStyle name="標準 3" xfId="43"/>
    <cellStyle name="標準 4" xfId="46"/>
    <cellStyle name="標準 5" xfId="47"/>
    <cellStyle name="標準_別添3" xfId="41"/>
    <cellStyle name="良い" xfId="42" builtinId="26" customBuiltin="1"/>
  </cellStyles>
  <dxfs count="0"/>
  <tableStyles count="0" defaultTableStyle="TableStyleMedium2" defaultPivotStyle="PivotStyleLight16"/>
  <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24"/>
  <sheetViews>
    <sheetView view="pageBreakPreview" zoomScale="70" zoomScaleNormal="50" zoomScaleSheetLayoutView="70" workbookViewId="0">
      <selection activeCell="H11" sqref="H11"/>
    </sheetView>
  </sheetViews>
  <sheetFormatPr defaultColWidth="8.375" defaultRowHeight="20.25" customHeight="1" x14ac:dyDescent="0.15"/>
  <cols>
    <col min="1" max="1" width="2" style="2" customWidth="1"/>
    <col min="2" max="2" width="20" style="2" customWidth="1"/>
    <col min="3" max="14" width="10.625" style="2" customWidth="1"/>
    <col min="15" max="15" width="2.125" style="2" customWidth="1"/>
    <col min="16" max="16" width="3.875" style="2" customWidth="1"/>
    <col min="17" max="19" width="2.875" style="2" customWidth="1"/>
    <col min="20" max="16384" width="8.375" style="2"/>
  </cols>
  <sheetData>
    <row r="1" spans="1:15" ht="36" customHeight="1" x14ac:dyDescent="0.15">
      <c r="A1" s="1"/>
      <c r="B1" s="9" t="s">
        <v>21</v>
      </c>
      <c r="C1" s="1"/>
      <c r="D1" s="1"/>
      <c r="E1" s="1"/>
      <c r="F1" s="1"/>
      <c r="I1" s="68" t="s">
        <v>14</v>
      </c>
      <c r="J1" s="69"/>
      <c r="K1" s="10"/>
      <c r="L1" s="11"/>
      <c r="M1" s="11"/>
      <c r="N1" s="12"/>
    </row>
    <row r="2" spans="1:15" ht="21.95" customHeight="1" thickBot="1" x14ac:dyDescent="0.2"/>
    <row r="3" spans="1:15" ht="30" customHeight="1" x14ac:dyDescent="0.15">
      <c r="A3" s="13"/>
      <c r="B3" s="70" t="s">
        <v>22</v>
      </c>
      <c r="C3" s="70"/>
      <c r="D3" s="70"/>
      <c r="E3" s="70"/>
      <c r="F3" s="70"/>
      <c r="G3" s="70"/>
      <c r="H3" s="70"/>
      <c r="I3" s="70"/>
      <c r="J3" s="70"/>
      <c r="K3" s="70"/>
      <c r="L3" s="70"/>
      <c r="M3" s="70"/>
      <c r="N3" s="70"/>
      <c r="O3" s="14"/>
    </row>
    <row r="4" spans="1:15" ht="30" customHeight="1" x14ac:dyDescent="0.15">
      <c r="A4" s="15"/>
      <c r="B4" s="71"/>
      <c r="C4" s="71"/>
      <c r="D4" s="71"/>
      <c r="E4" s="71"/>
      <c r="F4" s="71"/>
      <c r="G4" s="71"/>
      <c r="H4" s="71"/>
      <c r="I4" s="71"/>
      <c r="J4" s="71"/>
      <c r="K4" s="71"/>
      <c r="L4" s="71"/>
      <c r="M4" s="71"/>
      <c r="N4" s="71"/>
      <c r="O4" s="16"/>
    </row>
    <row r="5" spans="1:15" ht="30" customHeight="1" x14ac:dyDescent="0.15">
      <c r="A5" s="15"/>
      <c r="B5" s="17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6"/>
    </row>
    <row r="6" spans="1:15" ht="30" customHeight="1" x14ac:dyDescent="0.15">
      <c r="A6" s="15"/>
      <c r="B6" s="3" t="s">
        <v>17</v>
      </c>
      <c r="C6" s="4" t="s">
        <v>23</v>
      </c>
      <c r="D6" s="4" t="s">
        <v>24</v>
      </c>
      <c r="E6" s="4" t="s">
        <v>25</v>
      </c>
      <c r="F6" s="4" t="s">
        <v>26</v>
      </c>
      <c r="G6" s="4" t="s">
        <v>27</v>
      </c>
      <c r="H6" s="4" t="s">
        <v>28</v>
      </c>
      <c r="I6" s="4" t="s">
        <v>29</v>
      </c>
      <c r="J6" s="4" t="s">
        <v>30</v>
      </c>
      <c r="K6" s="4" t="s">
        <v>31</v>
      </c>
      <c r="L6" s="4" t="s">
        <v>32</v>
      </c>
      <c r="M6" s="4" t="s">
        <v>33</v>
      </c>
      <c r="N6" s="3" t="s">
        <v>18</v>
      </c>
      <c r="O6" s="16"/>
    </row>
    <row r="7" spans="1:15" ht="30" customHeight="1" x14ac:dyDescent="0.15">
      <c r="A7" s="15"/>
      <c r="B7" s="4" t="s">
        <v>15</v>
      </c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6">
        <f>SUM(C7:M7)</f>
        <v>0</v>
      </c>
      <c r="O7" s="16"/>
    </row>
    <row r="8" spans="1:15" ht="21.95" customHeight="1" x14ac:dyDescent="0.15">
      <c r="A8" s="15"/>
      <c r="B8" s="7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16"/>
    </row>
    <row r="9" spans="1:15" ht="21.95" customHeight="1" thickBot="1" x14ac:dyDescent="0.2">
      <c r="A9" s="15"/>
      <c r="B9" s="7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16"/>
    </row>
    <row r="10" spans="1:15" ht="21.95" customHeight="1" thickTop="1" thickBot="1" x14ac:dyDescent="0.2">
      <c r="A10" s="15"/>
      <c r="B10" s="18"/>
      <c r="C10" s="18"/>
      <c r="D10" s="18"/>
      <c r="E10" s="18"/>
      <c r="F10" s="18"/>
      <c r="G10" s="19" t="s">
        <v>34</v>
      </c>
      <c r="H10" s="18"/>
      <c r="I10" s="18"/>
      <c r="J10" s="18" t="s">
        <v>35</v>
      </c>
      <c r="K10" s="5"/>
      <c r="L10" s="18" t="s">
        <v>36</v>
      </c>
      <c r="M10" s="18" t="s">
        <v>37</v>
      </c>
      <c r="N10" s="20" t="e">
        <f>ROUNDUP((N7/K10),0)</f>
        <v>#DIV/0!</v>
      </c>
      <c r="O10" s="16"/>
    </row>
    <row r="11" spans="1:15" ht="21.95" customHeight="1" thickTop="1" x14ac:dyDescent="0.15">
      <c r="A11" s="15"/>
      <c r="B11" s="18"/>
      <c r="C11" s="18"/>
      <c r="D11" s="18"/>
      <c r="E11" s="18"/>
      <c r="F11" s="18"/>
      <c r="G11" s="19" t="s">
        <v>38</v>
      </c>
      <c r="H11" s="18"/>
      <c r="I11" s="18"/>
      <c r="J11" s="8"/>
      <c r="K11" s="8"/>
      <c r="L11" s="8"/>
      <c r="M11" s="8"/>
      <c r="N11" s="21" t="e">
        <f>IF(N10&lt;=5,"OK","ERR")</f>
        <v>#DIV/0!</v>
      </c>
      <c r="O11" s="16"/>
    </row>
    <row r="12" spans="1:15" ht="21.95" customHeight="1" x14ac:dyDescent="0.15">
      <c r="A12" s="15"/>
      <c r="B12" s="18"/>
      <c r="C12" s="18"/>
      <c r="D12" s="18"/>
      <c r="E12" s="18"/>
      <c r="F12" s="18"/>
      <c r="G12" s="19"/>
      <c r="H12" s="18"/>
      <c r="I12" s="18"/>
      <c r="J12" s="8"/>
      <c r="K12" s="8"/>
      <c r="L12" s="8"/>
      <c r="M12" s="8"/>
      <c r="N12" s="18"/>
      <c r="O12" s="16"/>
    </row>
    <row r="13" spans="1:15" ht="21.95" customHeight="1" thickBot="1" x14ac:dyDescent="0.2">
      <c r="A13" s="22"/>
      <c r="B13" s="23"/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4"/>
    </row>
    <row r="14" spans="1:15" ht="21.95" customHeight="1" thickBot="1" x14ac:dyDescent="0.2">
      <c r="A14" s="18"/>
      <c r="B14" s="18"/>
      <c r="C14" s="18"/>
      <c r="D14" s="18"/>
      <c r="E14" s="18"/>
      <c r="F14" s="18"/>
      <c r="G14" s="18"/>
      <c r="H14" s="18"/>
      <c r="I14" s="18"/>
      <c r="J14" s="18"/>
      <c r="K14" s="18"/>
      <c r="L14" s="18"/>
      <c r="M14" s="18"/>
      <c r="N14" s="18"/>
      <c r="O14" s="18"/>
    </row>
    <row r="15" spans="1:15" ht="21.95" customHeight="1" x14ac:dyDescent="0.15">
      <c r="A15" s="13"/>
      <c r="B15" s="72" t="s">
        <v>39</v>
      </c>
      <c r="C15" s="73"/>
      <c r="D15" s="73"/>
      <c r="E15" s="73"/>
      <c r="F15" s="73"/>
      <c r="G15" s="73"/>
      <c r="H15" s="73"/>
      <c r="I15" s="73"/>
      <c r="J15" s="73"/>
      <c r="K15" s="73"/>
      <c r="L15" s="73"/>
      <c r="M15" s="25"/>
      <c r="N15" s="25"/>
      <c r="O15" s="14"/>
    </row>
    <row r="16" spans="1:15" ht="21.95" customHeight="1" x14ac:dyDescent="0.15">
      <c r="A16" s="15"/>
      <c r="B16" s="74"/>
      <c r="C16" s="74"/>
      <c r="D16" s="74"/>
      <c r="E16" s="74"/>
      <c r="F16" s="74"/>
      <c r="G16" s="74"/>
      <c r="H16" s="74"/>
      <c r="I16" s="74"/>
      <c r="J16" s="74"/>
      <c r="K16" s="74"/>
      <c r="L16" s="74"/>
      <c r="M16" s="18"/>
      <c r="N16" s="18"/>
      <c r="O16" s="16"/>
    </row>
    <row r="17" spans="1:15" ht="21.95" customHeight="1" x14ac:dyDescent="0.15">
      <c r="A17" s="15"/>
      <c r="B17" s="18"/>
      <c r="C17" s="18"/>
      <c r="D17" s="18"/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16"/>
    </row>
    <row r="18" spans="1:15" ht="30" customHeight="1" x14ac:dyDescent="0.15">
      <c r="A18" s="15"/>
      <c r="B18" s="3" t="s">
        <v>17</v>
      </c>
      <c r="C18" s="26" t="s">
        <v>16</v>
      </c>
      <c r="D18" s="26" t="s">
        <v>16</v>
      </c>
      <c r="E18" s="26" t="s">
        <v>16</v>
      </c>
      <c r="F18" s="3" t="s">
        <v>18</v>
      </c>
      <c r="G18" s="27"/>
      <c r="H18" s="7"/>
      <c r="I18" s="7"/>
      <c r="J18" s="7"/>
      <c r="K18" s="18"/>
      <c r="L18" s="18"/>
      <c r="M18" s="18"/>
      <c r="N18" s="18"/>
      <c r="O18" s="16"/>
    </row>
    <row r="19" spans="1:15" ht="30" customHeight="1" x14ac:dyDescent="0.15">
      <c r="A19" s="15"/>
      <c r="B19" s="4" t="s">
        <v>15</v>
      </c>
      <c r="C19" s="5"/>
      <c r="D19" s="5"/>
      <c r="E19" s="5"/>
      <c r="F19" s="6">
        <f>SUM(C19:E19)</f>
        <v>0</v>
      </c>
      <c r="G19" s="28"/>
      <c r="H19" s="8"/>
      <c r="I19" s="8"/>
      <c r="J19" s="8"/>
      <c r="K19" s="18"/>
      <c r="L19" s="18"/>
      <c r="M19" s="18"/>
      <c r="N19" s="18"/>
      <c r="O19" s="16"/>
    </row>
    <row r="20" spans="1:15" ht="21.95" customHeight="1" x14ac:dyDescent="0.15">
      <c r="A20" s="15"/>
      <c r="B20" s="29" t="s">
        <v>40</v>
      </c>
      <c r="C20" s="18"/>
      <c r="D20" s="18"/>
      <c r="E20" s="18"/>
      <c r="F20" s="18"/>
      <c r="G20" s="18"/>
      <c r="H20" s="18"/>
      <c r="I20" s="18"/>
      <c r="J20" s="18"/>
      <c r="K20" s="18"/>
      <c r="L20" s="18"/>
      <c r="M20" s="18"/>
      <c r="N20" s="18"/>
      <c r="O20" s="16"/>
    </row>
    <row r="21" spans="1:15" ht="9" customHeight="1" thickBot="1" x14ac:dyDescent="0.2">
      <c r="A21" s="15"/>
      <c r="B21" s="29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6"/>
    </row>
    <row r="22" spans="1:15" ht="21.95" customHeight="1" thickTop="1" thickBot="1" x14ac:dyDescent="0.2">
      <c r="A22" s="15"/>
      <c r="B22" s="18"/>
      <c r="C22" s="18"/>
      <c r="D22" s="18"/>
      <c r="E22" s="18"/>
      <c r="F22" s="18"/>
      <c r="G22" s="19" t="s">
        <v>34</v>
      </c>
      <c r="H22" s="18"/>
      <c r="I22" s="18"/>
      <c r="J22" s="18" t="s">
        <v>41</v>
      </c>
      <c r="K22" s="8">
        <v>3</v>
      </c>
      <c r="L22" s="18" t="s">
        <v>36</v>
      </c>
      <c r="M22" s="18" t="s">
        <v>37</v>
      </c>
      <c r="N22" s="20">
        <f>ROUNDUP((F19/K22),0)</f>
        <v>0</v>
      </c>
      <c r="O22" s="16"/>
    </row>
    <row r="23" spans="1:15" ht="21.95" customHeight="1" thickTop="1" x14ac:dyDescent="0.15">
      <c r="A23" s="15"/>
      <c r="B23" s="18"/>
      <c r="C23" s="18"/>
      <c r="D23" s="18"/>
      <c r="E23" s="18"/>
      <c r="F23" s="18"/>
      <c r="G23" s="19" t="s">
        <v>38</v>
      </c>
      <c r="H23" s="18"/>
      <c r="I23" s="18"/>
      <c r="J23" s="18"/>
      <c r="K23" s="18"/>
      <c r="L23" s="18"/>
      <c r="M23" s="18"/>
      <c r="N23" s="21" t="str">
        <f>IF(N22&lt;=5,"OK","ERR")</f>
        <v>OK</v>
      </c>
      <c r="O23" s="16"/>
    </row>
    <row r="24" spans="1:15" ht="21.95" customHeight="1" thickBot="1" x14ac:dyDescent="0.2">
      <c r="A24" s="22"/>
      <c r="B24" s="23"/>
      <c r="C24" s="23"/>
      <c r="D24" s="23"/>
      <c r="E24" s="23"/>
      <c r="F24" s="23"/>
      <c r="G24" s="30"/>
      <c r="H24" s="23"/>
      <c r="I24" s="23"/>
      <c r="J24" s="23"/>
      <c r="K24" s="31"/>
      <c r="L24" s="23"/>
      <c r="M24" s="23"/>
      <c r="N24" s="23"/>
      <c r="O24" s="24"/>
    </row>
  </sheetData>
  <mergeCells count="3">
    <mergeCell ref="I1:J1"/>
    <mergeCell ref="B3:N4"/>
    <mergeCell ref="B15:L16"/>
  </mergeCells>
  <phoneticPr fontId="24"/>
  <printOptions horizontalCentered="1" verticalCentered="1"/>
  <pageMargins left="0.62992125984251968" right="0.31496062992125984" top="0.74803149606299213" bottom="0.59055118110236227" header="0.51181102362204722" footer="0.39370078740157483"/>
  <pageSetup paperSize="9" scale="85" orientation="portrait" blackAndWhite="1" horizontalDpi="300" verticalDpi="300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9"/>
  <sheetViews>
    <sheetView tabSelected="1" zoomScaleNormal="100" workbookViewId="0">
      <selection activeCell="A2" sqref="A2"/>
    </sheetView>
  </sheetViews>
  <sheetFormatPr defaultRowHeight="13.5" x14ac:dyDescent="0.15"/>
  <cols>
    <col min="1" max="1" width="1.125" style="37" customWidth="1"/>
    <col min="2" max="2" width="11.5" style="37" customWidth="1"/>
    <col min="3" max="10" width="6.5" style="37" customWidth="1"/>
    <col min="11" max="11" width="7.75" style="37" customWidth="1"/>
    <col min="12" max="13" width="6.5" style="37" customWidth="1"/>
    <col min="14" max="14" width="10.375" style="37" customWidth="1"/>
    <col min="15" max="15" width="1.125" style="37" customWidth="1"/>
    <col min="16" max="16384" width="9" style="37"/>
  </cols>
  <sheetData>
    <row r="1" spans="1:15" ht="22.5" customHeight="1" x14ac:dyDescent="0.15">
      <c r="A1" s="36" t="s">
        <v>51</v>
      </c>
      <c r="I1" s="80" t="s">
        <v>11</v>
      </c>
      <c r="J1" s="80"/>
      <c r="K1" s="81"/>
      <c r="L1" s="81"/>
      <c r="M1" s="81"/>
      <c r="N1" s="81"/>
    </row>
    <row r="2" spans="1:15" ht="33.75" customHeight="1" thickBot="1" x14ac:dyDescent="0.2">
      <c r="B2" s="67" t="s">
        <v>42</v>
      </c>
      <c r="C2" s="38"/>
      <c r="D2" s="38"/>
      <c r="E2" s="38"/>
      <c r="F2" s="38"/>
      <c r="G2" s="39"/>
      <c r="H2" s="39"/>
      <c r="I2" s="40"/>
    </row>
    <row r="3" spans="1:15" ht="9.75" customHeight="1" x14ac:dyDescent="0.15">
      <c r="A3" s="41"/>
      <c r="B3" s="42"/>
      <c r="C3" s="42"/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  <c r="O3" s="43"/>
    </row>
    <row r="4" spans="1:15" x14ac:dyDescent="0.15">
      <c r="A4" s="44"/>
      <c r="B4" s="45" t="s">
        <v>43</v>
      </c>
      <c r="C4" s="46"/>
      <c r="D4" s="46"/>
      <c r="E4" s="46"/>
      <c r="F4" s="46"/>
      <c r="G4" s="46"/>
      <c r="H4" s="46"/>
      <c r="I4" s="46"/>
      <c r="J4" s="46"/>
      <c r="K4" s="46"/>
      <c r="L4" s="46"/>
      <c r="M4" s="46"/>
      <c r="N4" s="46"/>
      <c r="O4" s="47"/>
    </row>
    <row r="5" spans="1:15" ht="20.25" customHeight="1" x14ac:dyDescent="0.15">
      <c r="A5" s="44"/>
      <c r="B5" s="48" t="s">
        <v>17</v>
      </c>
      <c r="C5" s="49" t="s">
        <v>0</v>
      </c>
      <c r="D5" s="49" t="s">
        <v>1</v>
      </c>
      <c r="E5" s="49" t="s">
        <v>2</v>
      </c>
      <c r="F5" s="49" t="s">
        <v>3</v>
      </c>
      <c r="G5" s="49" t="s">
        <v>4</v>
      </c>
      <c r="H5" s="49" t="s">
        <v>5</v>
      </c>
      <c r="I5" s="49" t="s">
        <v>6</v>
      </c>
      <c r="J5" s="49" t="s">
        <v>7</v>
      </c>
      <c r="K5" s="49" t="s">
        <v>8</v>
      </c>
      <c r="L5" s="49" t="s">
        <v>9</v>
      </c>
      <c r="M5" s="49" t="s">
        <v>10</v>
      </c>
      <c r="N5" s="48" t="s">
        <v>20</v>
      </c>
      <c r="O5" s="47"/>
    </row>
    <row r="6" spans="1:15" ht="33" customHeight="1" x14ac:dyDescent="0.15">
      <c r="A6" s="44"/>
      <c r="B6" s="50" t="s">
        <v>49</v>
      </c>
      <c r="C6" s="32"/>
      <c r="D6" s="32"/>
      <c r="E6" s="32"/>
      <c r="F6" s="32"/>
      <c r="G6" s="32"/>
      <c r="H6" s="32"/>
      <c r="I6" s="32"/>
      <c r="J6" s="32"/>
      <c r="K6" s="32"/>
      <c r="L6" s="32"/>
      <c r="M6" s="32"/>
      <c r="N6" s="62">
        <f>SUM(C6:M6)</f>
        <v>0</v>
      </c>
      <c r="O6" s="47"/>
    </row>
    <row r="7" spans="1:15" ht="28.5" customHeight="1" x14ac:dyDescent="0.15">
      <c r="A7" s="44"/>
      <c r="B7" s="50" t="s">
        <v>50</v>
      </c>
      <c r="C7" s="33"/>
      <c r="D7" s="32"/>
      <c r="E7" s="33"/>
      <c r="F7" s="32"/>
      <c r="G7" s="32"/>
      <c r="H7" s="33"/>
      <c r="I7" s="32"/>
      <c r="J7" s="32"/>
      <c r="K7" s="33"/>
      <c r="L7" s="32"/>
      <c r="M7" s="34"/>
      <c r="N7" s="62">
        <f>SUM(C7:M7)</f>
        <v>0</v>
      </c>
      <c r="O7" s="47"/>
    </row>
    <row r="8" spans="1:15" s="55" customFormat="1" ht="27.75" customHeight="1" x14ac:dyDescent="0.15">
      <c r="A8" s="51"/>
      <c r="B8" s="52" t="s">
        <v>44</v>
      </c>
      <c r="C8" s="52" t="s">
        <v>13</v>
      </c>
      <c r="D8" s="63" t="str">
        <f>IFERROR(IF(K8&lt;=N8,"OK","ERR"),"")</f>
        <v>ERR</v>
      </c>
      <c r="E8" s="75" t="s">
        <v>12</v>
      </c>
      <c r="F8" s="76"/>
      <c r="G8" s="77"/>
      <c r="H8" s="64">
        <f>COUNTIF(C6:M6,"&gt;0")</f>
        <v>0</v>
      </c>
      <c r="I8" s="78" t="s">
        <v>45</v>
      </c>
      <c r="J8" s="78"/>
      <c r="K8" s="65" t="str">
        <f>IFERROR(N6/H8,"")</f>
        <v/>
      </c>
      <c r="L8" s="79" t="s">
        <v>19</v>
      </c>
      <c r="M8" s="79"/>
      <c r="N8" s="53">
        <v>200</v>
      </c>
      <c r="O8" s="54"/>
    </row>
    <row r="9" spans="1:15" s="55" customFormat="1" ht="27.75" customHeight="1" x14ac:dyDescent="0.15">
      <c r="A9" s="51"/>
      <c r="B9" s="52" t="s">
        <v>46</v>
      </c>
      <c r="C9" s="52" t="s">
        <v>13</v>
      </c>
      <c r="D9" s="63" t="str">
        <f>IFERROR(IF(K9&lt;=N9,"OK","ERR"),"")</f>
        <v>ERR</v>
      </c>
      <c r="E9" s="75" t="s">
        <v>12</v>
      </c>
      <c r="F9" s="76"/>
      <c r="G9" s="77"/>
      <c r="H9" s="64">
        <f>COUNTIF(C7:M7,"&gt;0")</f>
        <v>0</v>
      </c>
      <c r="I9" s="78" t="s">
        <v>47</v>
      </c>
      <c r="J9" s="78"/>
      <c r="K9" s="65" t="str">
        <f>IFERROR(N7/H9,"")</f>
        <v/>
      </c>
      <c r="L9" s="79" t="s">
        <v>19</v>
      </c>
      <c r="M9" s="79"/>
      <c r="N9" s="56">
        <v>5</v>
      </c>
      <c r="O9" s="54"/>
    </row>
    <row r="10" spans="1:15" ht="14.25" thickBot="1" x14ac:dyDescent="0.2">
      <c r="A10" s="57"/>
      <c r="B10" s="58"/>
      <c r="C10" s="58"/>
      <c r="D10" s="58"/>
      <c r="E10" s="58"/>
      <c r="F10" s="58"/>
      <c r="G10" s="58"/>
      <c r="H10" s="58"/>
      <c r="I10" s="58"/>
      <c r="J10" s="58"/>
      <c r="K10" s="58"/>
      <c r="L10" s="58"/>
      <c r="M10" s="58"/>
      <c r="N10" s="58"/>
      <c r="O10" s="59"/>
    </row>
    <row r="11" spans="1:15" ht="14.25" thickBot="1" x14ac:dyDescent="0.2"/>
    <row r="12" spans="1:15" ht="6.75" customHeight="1" x14ac:dyDescent="0.15">
      <c r="A12" s="41"/>
      <c r="B12" s="42"/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3"/>
    </row>
    <row r="13" spans="1:15" ht="19.5" customHeight="1" x14ac:dyDescent="0.15">
      <c r="A13" s="44"/>
      <c r="B13" s="45" t="s">
        <v>48</v>
      </c>
      <c r="C13" s="46"/>
      <c r="D13" s="46"/>
      <c r="E13" s="46"/>
      <c r="F13" s="46"/>
      <c r="G13" s="46"/>
      <c r="H13" s="46"/>
      <c r="I13" s="46"/>
      <c r="J13" s="46"/>
      <c r="K13" s="46"/>
      <c r="L13" s="46"/>
      <c r="M13" s="46"/>
      <c r="N13" s="46"/>
      <c r="O13" s="47"/>
    </row>
    <row r="14" spans="1:15" ht="26.25" customHeight="1" x14ac:dyDescent="0.15">
      <c r="A14" s="44"/>
      <c r="B14" s="48" t="s">
        <v>17</v>
      </c>
      <c r="C14" s="49" t="s">
        <v>0</v>
      </c>
      <c r="D14" s="49" t="s">
        <v>1</v>
      </c>
      <c r="E14" s="49" t="s">
        <v>2</v>
      </c>
      <c r="F14" s="48" t="s">
        <v>20</v>
      </c>
      <c r="G14" s="46"/>
      <c r="H14" s="46"/>
      <c r="O14" s="47"/>
    </row>
    <row r="15" spans="1:15" ht="28.5" customHeight="1" x14ac:dyDescent="0.15">
      <c r="A15" s="44"/>
      <c r="B15" s="50" t="s">
        <v>49</v>
      </c>
      <c r="C15" s="32"/>
      <c r="D15" s="32"/>
      <c r="E15" s="32"/>
      <c r="F15" s="62">
        <f>SUM(C15:E15)</f>
        <v>0</v>
      </c>
      <c r="G15" s="46"/>
      <c r="H15" s="46"/>
      <c r="O15" s="47"/>
    </row>
    <row r="16" spans="1:15" ht="28.5" customHeight="1" x14ac:dyDescent="0.15">
      <c r="A16" s="44"/>
      <c r="B16" s="50" t="s">
        <v>50</v>
      </c>
      <c r="C16" s="33"/>
      <c r="D16" s="32"/>
      <c r="E16" s="35"/>
      <c r="F16" s="66">
        <f>SUM(C16:E16)</f>
        <v>0</v>
      </c>
      <c r="G16" s="60"/>
      <c r="J16" s="61"/>
      <c r="K16" s="61"/>
      <c r="O16" s="47"/>
    </row>
    <row r="17" spans="1:16" ht="23.25" customHeight="1" x14ac:dyDescent="0.15">
      <c r="A17" s="44"/>
      <c r="B17" s="52" t="s">
        <v>44</v>
      </c>
      <c r="C17" s="52" t="s">
        <v>13</v>
      </c>
      <c r="D17" s="63" t="str">
        <f>IFERROR(IF(G17&lt;=J17,"OK","ERR"),"")</f>
        <v>OK</v>
      </c>
      <c r="E17" s="78" t="s">
        <v>45</v>
      </c>
      <c r="F17" s="78"/>
      <c r="G17" s="65">
        <f>IFERROR(F15/3,"")</f>
        <v>0</v>
      </c>
      <c r="H17" s="79" t="s">
        <v>19</v>
      </c>
      <c r="I17" s="82"/>
      <c r="J17" s="83">
        <v>200</v>
      </c>
      <c r="K17" s="84"/>
      <c r="P17" s="44"/>
    </row>
    <row r="18" spans="1:16" ht="23.25" customHeight="1" x14ac:dyDescent="0.15">
      <c r="A18" s="44"/>
      <c r="B18" s="52" t="s">
        <v>46</v>
      </c>
      <c r="C18" s="52" t="s">
        <v>13</v>
      </c>
      <c r="D18" s="63" t="str">
        <f>IFERROR(IF(G18&lt;=J18,"OK","ERR"),"")</f>
        <v>OK</v>
      </c>
      <c r="E18" s="78" t="s">
        <v>47</v>
      </c>
      <c r="F18" s="78"/>
      <c r="G18" s="65">
        <f>IFERROR(F16/3,"")</f>
        <v>0</v>
      </c>
      <c r="H18" s="79" t="s">
        <v>19</v>
      </c>
      <c r="I18" s="82"/>
      <c r="J18" s="85">
        <v>5</v>
      </c>
      <c r="K18" s="86"/>
      <c r="P18" s="44"/>
    </row>
    <row r="19" spans="1:16" ht="6.75" customHeight="1" thickBot="1" x14ac:dyDescent="0.2">
      <c r="A19" s="57"/>
      <c r="B19" s="58"/>
      <c r="C19" s="58"/>
      <c r="D19" s="58"/>
      <c r="E19" s="58"/>
      <c r="F19" s="58"/>
      <c r="G19" s="58"/>
      <c r="H19" s="58"/>
      <c r="I19" s="58"/>
      <c r="J19" s="58"/>
      <c r="K19" s="58"/>
      <c r="L19" s="58"/>
      <c r="M19" s="58"/>
      <c r="N19" s="58"/>
      <c r="O19" s="59"/>
    </row>
  </sheetData>
  <sheetProtection sheet="1" objects="1" scenarios="1"/>
  <mergeCells count="14">
    <mergeCell ref="E17:F17"/>
    <mergeCell ref="H17:I17"/>
    <mergeCell ref="J17:K17"/>
    <mergeCell ref="E18:F18"/>
    <mergeCell ref="H18:I18"/>
    <mergeCell ref="J18:K18"/>
    <mergeCell ref="E9:G9"/>
    <mergeCell ref="I9:J9"/>
    <mergeCell ref="L9:M9"/>
    <mergeCell ref="I1:J1"/>
    <mergeCell ref="K1:N1"/>
    <mergeCell ref="E8:G8"/>
    <mergeCell ref="I8:J8"/>
    <mergeCell ref="L8:M8"/>
  </mergeCells>
  <phoneticPr fontId="24"/>
  <printOptions horizontalCentered="1" verticalCentered="1"/>
  <pageMargins left="0.5" right="0.22" top="0.75" bottom="0.75" header="0.3" footer="0.3"/>
  <pageSetup paperSize="9" scale="92" orientation="portrait" blackAndWhite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様式1-4</vt:lpstr>
      <vt:lpstr>計算表</vt:lpstr>
      <vt:lpstr>'様式1-4'!Print_Area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2022-03-08T09:22:01Z</dcterms:modified>
</cp:coreProperties>
</file>