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6.210\Share3\政策審議室\032統計書\R5年\09_原稿まとめ\02_原稿\02\"/>
    </mc:Choice>
  </mc:AlternateContent>
  <xr:revisionPtr revIDLastSave="0" documentId="13_ncr:1_{0B926BDB-1633-4933-9530-85A91667D251}" xr6:coauthVersionLast="36" xr6:coauthVersionMax="36" xr10:uidLastSave="{00000000-0000-0000-0000-000000000000}"/>
  <bookViews>
    <workbookView xWindow="0" yWindow="0" windowWidth="23040" windowHeight="9204" xr2:uid="{989B0AE1-08AC-4C9B-AFC1-B0B4D91C02FC}"/>
  </bookViews>
  <sheets>
    <sheet name="0230" sheetId="1" r:id="rId1"/>
  </sheets>
  <definedNames>
    <definedName name="_xlnm.Print_Area" localSheetId="0">'0230'!$A$1:$I$88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5" i="1" l="1"/>
  <c r="G85" i="1"/>
  <c r="F85" i="1"/>
  <c r="E85" i="1"/>
  <c r="D85" i="1"/>
  <c r="C85" i="1"/>
  <c r="B85" i="1"/>
  <c r="H83" i="1"/>
  <c r="G83" i="1"/>
  <c r="F83" i="1"/>
  <c r="E83" i="1"/>
  <c r="D83" i="1"/>
  <c r="C83" i="1"/>
  <c r="B83" i="1"/>
  <c r="H82" i="1"/>
  <c r="G82" i="1"/>
  <c r="F82" i="1"/>
  <c r="E82" i="1"/>
  <c r="H81" i="1"/>
  <c r="G81" i="1"/>
  <c r="F81" i="1"/>
  <c r="E81" i="1"/>
  <c r="H80" i="1"/>
  <c r="G80" i="1"/>
  <c r="F80" i="1"/>
  <c r="E80" i="1"/>
  <c r="H79" i="1"/>
  <c r="G79" i="1"/>
  <c r="F79" i="1"/>
  <c r="E79" i="1"/>
  <c r="H78" i="1"/>
  <c r="G78" i="1"/>
  <c r="F78" i="1"/>
  <c r="H77" i="1"/>
  <c r="G77" i="1"/>
  <c r="F77" i="1"/>
  <c r="H76" i="1"/>
  <c r="G76" i="1"/>
  <c r="F76" i="1"/>
  <c r="E75" i="1"/>
  <c r="D74" i="1"/>
  <c r="C74" i="1"/>
  <c r="B74" i="1"/>
  <c r="H73" i="1"/>
  <c r="G73" i="1"/>
  <c r="F73" i="1"/>
  <c r="E72" i="1"/>
  <c r="D72" i="1"/>
  <c r="C72" i="1"/>
  <c r="B72" i="1"/>
  <c r="H71" i="1"/>
  <c r="G71" i="1"/>
  <c r="F71" i="1"/>
  <c r="E70" i="1"/>
  <c r="D70" i="1"/>
  <c r="C70" i="1"/>
  <c r="B70" i="1"/>
  <c r="H69" i="1"/>
  <c r="G69" i="1"/>
  <c r="F69" i="1"/>
  <c r="E69" i="1"/>
  <c r="D68" i="1"/>
  <c r="C68" i="1"/>
  <c r="B68" i="1"/>
  <c r="H67" i="1"/>
  <c r="G67" i="1"/>
  <c r="F67" i="1"/>
  <c r="E66" i="1"/>
  <c r="H65" i="1"/>
  <c r="G65" i="1"/>
  <c r="F65" i="1"/>
  <c r="E65" i="1"/>
  <c r="D64" i="1"/>
  <c r="C64" i="1"/>
  <c r="B64" i="1"/>
  <c r="H63" i="1"/>
  <c r="G63" i="1"/>
  <c r="F63" i="1"/>
  <c r="E63" i="1"/>
  <c r="D63" i="1"/>
  <c r="C63" i="1"/>
  <c r="B63" i="1"/>
  <c r="H62" i="1"/>
  <c r="F62" i="1"/>
  <c r="E62" i="1"/>
  <c r="D62" i="1"/>
  <c r="C62" i="1"/>
  <c r="B62" i="1"/>
  <c r="H60" i="1"/>
  <c r="G60" i="1"/>
  <c r="F60" i="1"/>
  <c r="E60" i="1"/>
  <c r="D60" i="1"/>
  <c r="C60" i="1"/>
  <c r="B60" i="1"/>
  <c r="H59" i="1"/>
  <c r="G59" i="1"/>
  <c r="F59" i="1"/>
  <c r="E59" i="1"/>
  <c r="D59" i="1"/>
  <c r="C59" i="1"/>
  <c r="B59" i="1"/>
  <c r="H58" i="1"/>
  <c r="G58" i="1"/>
  <c r="F58" i="1"/>
  <c r="E57" i="1"/>
  <c r="D57" i="1"/>
  <c r="C57" i="1"/>
  <c r="B57" i="1"/>
  <c r="F56" i="1"/>
  <c r="E56" i="1"/>
  <c r="D56" i="1"/>
  <c r="C56" i="1"/>
  <c r="B56" i="1"/>
  <c r="H54" i="1"/>
  <c r="G54" i="1"/>
  <c r="F54" i="1"/>
  <c r="E54" i="1"/>
  <c r="D54" i="1"/>
  <c r="C54" i="1"/>
  <c r="B54" i="1"/>
  <c r="H53" i="1"/>
  <c r="G53" i="1"/>
  <c r="F53" i="1"/>
  <c r="H52" i="1"/>
  <c r="G52" i="1"/>
  <c r="F52" i="1"/>
  <c r="E51" i="1"/>
  <c r="D51" i="1"/>
  <c r="C51" i="1"/>
  <c r="B51" i="1"/>
  <c r="E50" i="1"/>
  <c r="D50" i="1"/>
  <c r="C50" i="1"/>
  <c r="B50" i="1"/>
  <c r="H49" i="1"/>
  <c r="G49" i="1"/>
  <c r="F49" i="1"/>
  <c r="E49" i="1"/>
  <c r="D49" i="1"/>
  <c r="C49" i="1"/>
  <c r="B49" i="1"/>
  <c r="H47" i="1"/>
  <c r="G47" i="1"/>
  <c r="F47" i="1"/>
  <c r="E47" i="1"/>
  <c r="D47" i="1"/>
  <c r="C47" i="1"/>
  <c r="B47" i="1"/>
  <c r="H21" i="1"/>
  <c r="G21" i="1"/>
  <c r="G62" i="1" s="1"/>
  <c r="H15" i="1"/>
  <c r="H56" i="1" s="1"/>
  <c r="G15" i="1"/>
  <c r="G56" i="1" s="1"/>
  <c r="H8" i="1"/>
  <c r="G8" i="1"/>
</calcChain>
</file>

<file path=xl/sharedStrings.xml><?xml version="1.0" encoding="utf-8"?>
<sst xmlns="http://schemas.openxmlformats.org/spreadsheetml/2006/main" count="86" uniqueCount="51">
  <si>
    <t>(実数）</t>
    <rPh sb="1" eb="3">
      <t>ジッスウ</t>
    </rPh>
    <phoneticPr fontId="4"/>
  </si>
  <si>
    <t>各年10月１日現在（単位：人）</t>
    <rPh sb="0" eb="1">
      <t>カク</t>
    </rPh>
    <rPh sb="1" eb="2">
      <t>ネン</t>
    </rPh>
    <rPh sb="4" eb="5">
      <t>ツキ</t>
    </rPh>
    <rPh sb="6" eb="7">
      <t>ヒ</t>
    </rPh>
    <rPh sb="7" eb="9">
      <t>ゲンザイ</t>
    </rPh>
    <rPh sb="10" eb="12">
      <t>タンイ</t>
    </rPh>
    <rPh sb="13" eb="14">
      <t>ヒト</t>
    </rPh>
    <phoneticPr fontId="4"/>
  </si>
  <si>
    <t>産業大分類</t>
    <rPh sb="0" eb="2">
      <t>サンギョウベツ</t>
    </rPh>
    <rPh sb="2" eb="5">
      <t>ダイブンルイ</t>
    </rPh>
    <phoneticPr fontId="4"/>
  </si>
  <si>
    <t>平成2年</t>
    <rPh sb="2" eb="3">
      <t>２ネン</t>
    </rPh>
    <rPh sb="3" eb="4">
      <t>ネン</t>
    </rPh>
    <phoneticPr fontId="4"/>
  </si>
  <si>
    <t>平成7年</t>
    <rPh sb="2" eb="3">
      <t>７ネン</t>
    </rPh>
    <rPh sb="3" eb="4">
      <t>ネン</t>
    </rPh>
    <phoneticPr fontId="4"/>
  </si>
  <si>
    <t>平成12年</t>
    <rPh sb="4" eb="5">
      <t>ネン</t>
    </rPh>
    <phoneticPr fontId="4"/>
  </si>
  <si>
    <t>平成17年</t>
    <rPh sb="4" eb="5">
      <t>ネン</t>
    </rPh>
    <phoneticPr fontId="4"/>
  </si>
  <si>
    <t>平成22年</t>
    <rPh sb="4" eb="5">
      <t>ネン</t>
    </rPh>
    <phoneticPr fontId="4"/>
  </si>
  <si>
    <t>平成27年</t>
    <rPh sb="4" eb="5">
      <t>ネン</t>
    </rPh>
    <phoneticPr fontId="4"/>
  </si>
  <si>
    <t>令和2年</t>
    <rPh sb="0" eb="2">
      <t>レイワ</t>
    </rPh>
    <rPh sb="3" eb="4">
      <t>ネン</t>
    </rPh>
    <phoneticPr fontId="4"/>
  </si>
  <si>
    <t>総数</t>
    <rPh sb="0" eb="2">
      <t>ソウスウ</t>
    </rPh>
    <phoneticPr fontId="4"/>
  </si>
  <si>
    <t>第１次産業</t>
    <rPh sb="0" eb="1">
      <t>ダイ</t>
    </rPh>
    <rPh sb="1" eb="3">
      <t>１ジ</t>
    </rPh>
    <rPh sb="3" eb="5">
      <t>サンギョウ</t>
    </rPh>
    <phoneticPr fontId="4"/>
  </si>
  <si>
    <t>（農業）</t>
    <rPh sb="1" eb="3">
      <t>ノウギョウ</t>
    </rPh>
    <phoneticPr fontId="4"/>
  </si>
  <si>
    <t>（林業）</t>
    <rPh sb="1" eb="3">
      <t>リンギョウ</t>
    </rPh>
    <phoneticPr fontId="4"/>
  </si>
  <si>
    <t>農業，林業</t>
    <rPh sb="0" eb="2">
      <t>ノウギョウ</t>
    </rPh>
    <rPh sb="3" eb="5">
      <t>リンギョウ</t>
    </rPh>
    <phoneticPr fontId="7"/>
  </si>
  <si>
    <t>うち農業</t>
    <rPh sb="2" eb="4">
      <t>ノウギョウ</t>
    </rPh>
    <phoneticPr fontId="7"/>
  </si>
  <si>
    <t>漁業</t>
    <rPh sb="0" eb="2">
      <t>ギョギョウ</t>
    </rPh>
    <phoneticPr fontId="4"/>
  </si>
  <si>
    <t>第２次産業</t>
    <rPh sb="0" eb="1">
      <t>ダイ</t>
    </rPh>
    <rPh sb="1" eb="3">
      <t>２ジ</t>
    </rPh>
    <rPh sb="3" eb="5">
      <t>サンギョウ</t>
    </rPh>
    <phoneticPr fontId="4"/>
  </si>
  <si>
    <t>（鉱業）</t>
    <rPh sb="1" eb="3">
      <t>コウギョウ</t>
    </rPh>
    <phoneticPr fontId="4"/>
  </si>
  <si>
    <t>鉱業，採石業，砂利採取業</t>
  </si>
  <si>
    <t>建設業</t>
    <rPh sb="0" eb="3">
      <t>ケンセツギョウ</t>
    </rPh>
    <phoneticPr fontId="4"/>
  </si>
  <si>
    <t>製造業</t>
    <rPh sb="0" eb="3">
      <t>セイゾウギョウ</t>
    </rPh>
    <phoneticPr fontId="4"/>
  </si>
  <si>
    <t>第３次産業</t>
    <rPh sb="0" eb="1">
      <t>ダイ</t>
    </rPh>
    <rPh sb="1" eb="3">
      <t>３ジ</t>
    </rPh>
    <rPh sb="3" eb="5">
      <t>サンギョウ</t>
    </rPh>
    <phoneticPr fontId="4"/>
  </si>
  <si>
    <t>電気・ｶﾞｽ・熱供給・水道業</t>
    <rPh sb="0" eb="2">
      <t>デンキ</t>
    </rPh>
    <rPh sb="13" eb="14">
      <t>ギョウ</t>
    </rPh>
    <phoneticPr fontId="4"/>
  </si>
  <si>
    <t>（運輸・通信業）</t>
    <rPh sb="1" eb="3">
      <t>ウンユ</t>
    </rPh>
    <rPh sb="4" eb="7">
      <t>ツウシンギョウ</t>
    </rPh>
    <phoneticPr fontId="7"/>
  </si>
  <si>
    <t>情報通信業</t>
    <rPh sb="0" eb="2">
      <t>ジョウホウ</t>
    </rPh>
    <rPh sb="2" eb="4">
      <t>ツウシン</t>
    </rPh>
    <rPh sb="4" eb="5">
      <t>ギョウ</t>
    </rPh>
    <phoneticPr fontId="8"/>
  </si>
  <si>
    <t>（運輸業）</t>
    <rPh sb="1" eb="3">
      <t>ウンユ</t>
    </rPh>
    <rPh sb="3" eb="4">
      <t>ギョウ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</si>
  <si>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8"/>
  </si>
  <si>
    <t>（卸売・小売業，飲食店）</t>
    <rPh sb="1" eb="3">
      <t>オロシウリ</t>
    </rPh>
    <rPh sb="4" eb="7">
      <t>コウリギョウ</t>
    </rPh>
    <rPh sb="8" eb="10">
      <t>インショク</t>
    </rPh>
    <rPh sb="10" eb="11">
      <t>テン</t>
    </rPh>
    <phoneticPr fontId="4"/>
  </si>
  <si>
    <t>卸売業，小売業</t>
    <rPh sb="0" eb="2">
      <t>オロシウ</t>
    </rPh>
    <rPh sb="2" eb="3">
      <t>ギョウ</t>
    </rPh>
    <rPh sb="4" eb="7">
      <t>コウリギョウ</t>
    </rPh>
    <phoneticPr fontId="4"/>
  </si>
  <si>
    <t>（金融・保険業）</t>
    <rPh sb="1" eb="3">
      <t>キンユウ</t>
    </rPh>
    <rPh sb="4" eb="7">
      <t>ホケンギョウ</t>
    </rPh>
    <phoneticPr fontId="4"/>
  </si>
  <si>
    <t>金融業，保険業</t>
    <rPh sb="0" eb="2">
      <t>キンユウ</t>
    </rPh>
    <rPh sb="2" eb="3">
      <t>ギョウ</t>
    </rPh>
    <rPh sb="4" eb="7">
      <t>ホケンギョウ</t>
    </rPh>
    <phoneticPr fontId="4"/>
  </si>
  <si>
    <t>（不動産業）</t>
    <rPh sb="1" eb="5">
      <t>フドウサンギョウ</t>
    </rPh>
    <phoneticPr fontId="4"/>
  </si>
  <si>
    <t>不動産業，物品賃貸業</t>
  </si>
  <si>
    <t>（サービス業）</t>
    <rPh sb="5" eb="6">
      <t>ギョウ</t>
    </rPh>
    <phoneticPr fontId="7"/>
  </si>
  <si>
    <t>（飲食店，宿泊業）</t>
    <phoneticPr fontId="7"/>
  </si>
  <si>
    <t>学術研究，専門・技術サービス業</t>
  </si>
  <si>
    <t>宿泊業，飲食サービス業</t>
  </si>
  <si>
    <t>生活関連サービス業，娯楽業</t>
  </si>
  <si>
    <t>教育・学習支援業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8"/>
  </si>
  <si>
    <t>医療・福祉</t>
    <rPh sb="0" eb="2">
      <t>イリョウ</t>
    </rPh>
    <rPh sb="3" eb="5">
      <t>フクシ</t>
    </rPh>
    <phoneticPr fontId="8"/>
  </si>
  <si>
    <t>複合サービス事業</t>
    <rPh sb="0" eb="2">
      <t>フクゴウ</t>
    </rPh>
    <rPh sb="6" eb="8">
      <t>ジギョウ</t>
    </rPh>
    <phoneticPr fontId="8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</si>
  <si>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4"/>
  </si>
  <si>
    <t>公務（他に分類されるものを除く）</t>
    <rPh sb="0" eb="2">
      <t>コウム</t>
    </rPh>
    <phoneticPr fontId="4"/>
  </si>
  <si>
    <t>分類不能の産業</t>
    <rPh sb="0" eb="2">
      <t>ブンルイ</t>
    </rPh>
    <rPh sb="2" eb="4">
      <t>フノウ</t>
    </rPh>
    <rPh sb="5" eb="7">
      <t>サンギョウ</t>
    </rPh>
    <phoneticPr fontId="4"/>
  </si>
  <si>
    <t>(構成比）</t>
    <rPh sb="1" eb="4">
      <t>コウセイヒ</t>
    </rPh>
    <phoneticPr fontId="4"/>
  </si>
  <si>
    <t>（単位：％）</t>
    <rPh sb="1" eb="3">
      <t>タンイ</t>
    </rPh>
    <phoneticPr fontId="8"/>
  </si>
  <si>
    <t>資料：総務省（国勢調査）</t>
    <rPh sb="3" eb="6">
      <t>ソウムショウ</t>
    </rPh>
    <phoneticPr fontId="4"/>
  </si>
  <si>
    <t>（注１）カッコつきの項目は，旧分類項目</t>
    <rPh sb="10" eb="12">
      <t>コウモク</t>
    </rPh>
    <rPh sb="14" eb="15">
      <t>キュウ</t>
    </rPh>
    <rPh sb="15" eb="17">
      <t>ブンルイ</t>
    </rPh>
    <rPh sb="17" eb="19">
      <t>コウモク</t>
    </rPh>
    <phoneticPr fontId="8"/>
  </si>
  <si>
    <t>（注2）平成17年以前は，旧上河内町，旧河内町を組み入れている。</t>
    <rPh sb="4" eb="6">
      <t>ヘイセイ</t>
    </rPh>
    <rPh sb="8" eb="9">
      <t>ネン</t>
    </rPh>
    <rPh sb="9" eb="11">
      <t>イゼン</t>
    </rPh>
    <rPh sb="13" eb="14">
      <t>キュウ</t>
    </rPh>
    <rPh sb="14" eb="18">
      <t>カミカワチマチ</t>
    </rPh>
    <rPh sb="19" eb="20">
      <t>キュウ</t>
    </rPh>
    <rPh sb="20" eb="23">
      <t>カワチマチ</t>
    </rPh>
    <rPh sb="24" eb="25">
      <t>ク</t>
    </rPh>
    <rPh sb="26" eb="27">
      <t>イ</t>
    </rPh>
    <phoneticPr fontId="8"/>
  </si>
  <si>
    <t>2－30　産業大分類別15歳以上人口の推移</t>
    <rPh sb="5" eb="7">
      <t>サンギョウ</t>
    </rPh>
    <rPh sb="7" eb="8">
      <t>ダイ</t>
    </rPh>
    <rPh sb="8" eb="10">
      <t>ブンルイ</t>
    </rPh>
    <rPh sb="10" eb="11">
      <t>ベツ</t>
    </rPh>
    <rPh sb="13" eb="14">
      <t>サイ</t>
    </rPh>
    <rPh sb="14" eb="16">
      <t>イジョウ</t>
    </rPh>
    <rPh sb="16" eb="18">
      <t>ジンコウ</t>
    </rPh>
    <rPh sb="19" eb="21">
      <t>スイイ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</si>
</sst>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(0000\)"/>
    <numFmt numFmtId="177" formatCode="#,##0.0"/>
  </numFmts>
  <fonts count="9">
    <font>
      <sz val="11"/>
      <color theme="1"/>
      <name val="ＭＳ Ｐゴシック"/>
      <family val="2"/>
      <charset val="128"/>
    </font>
    <font>
      <sz val="10"/>
      <name val="ＭＳ Ｐ明朝"/>
      <family val="1"/>
      <charset val="128"/>
    </font>
    <font>
      <sz val="13"/>
      <name val="ＭＳ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0"/>
      <name val="ＭＳゴシック"/>
      <family val="3"/>
      <charset val="128"/>
    </font>
    <font>
      <sz val="9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38" fontId="1" fillId="0" borderId="0" applyFont="0" applyFill="0" applyBorder="0" applyAlignment="0" applyProtection="0"/>
  </cellStyleXfs>
  <cellXfs count="43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2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6" fillId="0" borderId="0" xfId="2" applyFont="1" applyAlignment="1">
      <alignment vertical="center"/>
    </xf>
    <xf numFmtId="0" fontId="1" fillId="0" borderId="2" xfId="1" applyFont="1" applyBorder="1" applyAlignment="1">
      <alignment horizontal="center" vertical="center"/>
    </xf>
    <xf numFmtId="176" fontId="1" fillId="0" borderId="4" xfId="1" applyNumberFormat="1" applyFont="1" applyBorder="1" applyAlignment="1">
      <alignment horizontal="center" vertical="center"/>
    </xf>
    <xf numFmtId="176" fontId="1" fillId="0" borderId="5" xfId="1" applyNumberFormat="1" applyFont="1" applyBorder="1" applyAlignment="1">
      <alignment horizontal="center" vertical="center"/>
    </xf>
    <xf numFmtId="0" fontId="1" fillId="0" borderId="6" xfId="1" applyFont="1" applyBorder="1" applyAlignment="1">
      <alignment vertical="center" shrinkToFit="1"/>
    </xf>
    <xf numFmtId="3" fontId="1" fillId="0" borderId="0" xfId="1" applyNumberFormat="1" applyFont="1" applyAlignment="1">
      <alignment vertical="center"/>
    </xf>
    <xf numFmtId="38" fontId="1" fillId="0" borderId="0" xfId="3" applyFont="1" applyAlignment="1">
      <alignment vertical="center"/>
    </xf>
    <xf numFmtId="0" fontId="1" fillId="0" borderId="7" xfId="1" applyFont="1" applyBorder="1" applyAlignment="1">
      <alignment vertical="center" shrinkToFit="1"/>
    </xf>
    <xf numFmtId="0" fontId="1" fillId="0" borderId="7" xfId="1" applyFont="1" applyBorder="1" applyAlignment="1">
      <alignment horizontal="left" vertical="center" indent="1" shrinkToFit="1"/>
    </xf>
    <xf numFmtId="0" fontId="1" fillId="0" borderId="7" xfId="1" applyFont="1" applyBorder="1" applyAlignment="1">
      <alignment horizontal="left" vertical="center" indent="2" shrinkToFit="1"/>
    </xf>
    <xf numFmtId="0" fontId="1" fillId="0" borderId="0" xfId="2" applyFont="1" applyAlignment="1">
      <alignment horizontal="right" vertical="center"/>
    </xf>
    <xf numFmtId="38" fontId="1" fillId="0" borderId="0" xfId="3" applyFont="1" applyAlignment="1">
      <alignment horizontal="right" vertical="center"/>
    </xf>
    <xf numFmtId="3" fontId="1" fillId="0" borderId="0" xfId="1" applyNumberFormat="1" applyFont="1" applyAlignment="1">
      <alignment horizontal="right" vertical="center"/>
    </xf>
    <xf numFmtId="0" fontId="1" fillId="0" borderId="7" xfId="1" applyFont="1" applyBorder="1" applyAlignment="1">
      <alignment horizontal="left" vertical="center" indent="3" shrinkToFit="1"/>
    </xf>
    <xf numFmtId="0" fontId="1" fillId="0" borderId="3" xfId="1" applyFont="1" applyBorder="1" applyAlignment="1">
      <alignment horizontal="left" vertical="center" indent="1" shrinkToFit="1"/>
    </xf>
    <xf numFmtId="3" fontId="1" fillId="0" borderId="8" xfId="1" applyNumberFormat="1" applyFont="1" applyBorder="1" applyAlignment="1">
      <alignment vertical="center"/>
    </xf>
    <xf numFmtId="38" fontId="1" fillId="0" borderId="8" xfId="3" applyFont="1" applyBorder="1" applyAlignment="1">
      <alignment vertical="center"/>
    </xf>
    <xf numFmtId="0" fontId="1" fillId="0" borderId="0" xfId="1" applyFont="1" applyBorder="1" applyAlignment="1">
      <alignment vertical="center" shrinkToFit="1"/>
    </xf>
    <xf numFmtId="3" fontId="1" fillId="0" borderId="0" xfId="1" applyNumberFormat="1" applyFont="1" applyBorder="1" applyAlignment="1">
      <alignment vertical="center"/>
    </xf>
    <xf numFmtId="0" fontId="1" fillId="0" borderId="0" xfId="1" applyFont="1" applyAlignment="1">
      <alignment vertical="center" shrinkToFit="1"/>
    </xf>
    <xf numFmtId="177" fontId="1" fillId="0" borderId="9" xfId="1" applyNumberFormat="1" applyFont="1" applyBorder="1" applyAlignment="1">
      <alignment vertical="center"/>
    </xf>
    <xf numFmtId="177" fontId="1" fillId="0" borderId="10" xfId="1" applyNumberFormat="1" applyFont="1" applyBorder="1" applyAlignment="1">
      <alignment vertical="center"/>
    </xf>
    <xf numFmtId="177" fontId="1" fillId="0" borderId="10" xfId="3" applyNumberFormat="1" applyFont="1" applyBorder="1" applyAlignment="1">
      <alignment vertical="center"/>
    </xf>
    <xf numFmtId="177" fontId="1" fillId="0" borderId="0" xfId="1" applyNumberFormat="1" applyFont="1" applyAlignment="1">
      <alignment vertical="center"/>
    </xf>
    <xf numFmtId="177" fontId="1" fillId="0" borderId="0" xfId="3" applyNumberFormat="1" applyFont="1" applyAlignment="1">
      <alignment vertical="center"/>
    </xf>
    <xf numFmtId="177" fontId="1" fillId="0" borderId="0" xfId="2" applyNumberFormat="1" applyFont="1" applyAlignment="1">
      <alignment horizontal="right" vertical="center"/>
    </xf>
    <xf numFmtId="177" fontId="1" fillId="0" borderId="0" xfId="3" applyNumberFormat="1" applyFont="1" applyAlignment="1">
      <alignment horizontal="right" vertical="center"/>
    </xf>
    <xf numFmtId="177" fontId="1" fillId="0" borderId="0" xfId="1" applyNumberFormat="1" applyFont="1" applyAlignment="1">
      <alignment horizontal="right" vertical="center"/>
    </xf>
    <xf numFmtId="177" fontId="1" fillId="0" borderId="0" xfId="2" applyNumberFormat="1" applyFont="1" applyAlignment="1">
      <alignment vertical="center"/>
    </xf>
    <xf numFmtId="0" fontId="1" fillId="0" borderId="11" xfId="1" applyFont="1" applyBorder="1" applyAlignment="1">
      <alignment horizontal="left" vertical="center" indent="1" shrinkToFit="1"/>
    </xf>
    <xf numFmtId="177" fontId="1" fillId="0" borderId="12" xfId="1" applyNumberFormat="1" applyFont="1" applyBorder="1" applyAlignment="1">
      <alignment vertical="center"/>
    </xf>
    <xf numFmtId="177" fontId="1" fillId="0" borderId="12" xfId="3" applyNumberFormat="1" applyFont="1" applyBorder="1" applyAlignment="1">
      <alignment vertical="center"/>
    </xf>
    <xf numFmtId="0" fontId="1" fillId="0" borderId="0" xfId="1" applyFont="1" applyAlignment="1">
      <alignment horizontal="right" vertical="center"/>
    </xf>
    <xf numFmtId="0" fontId="1" fillId="0" borderId="0" xfId="1" applyFont="1" applyBorder="1" applyAlignment="1">
      <alignment vertical="center"/>
    </xf>
    <xf numFmtId="0" fontId="1" fillId="0" borderId="1" xfId="1" applyFont="1" applyBorder="1" applyAlignment="1">
      <alignment horizontal="center" vertical="center" shrinkToFit="1"/>
    </xf>
    <xf numFmtId="0" fontId="1" fillId="0" borderId="3" xfId="1" applyFont="1" applyBorder="1" applyAlignment="1">
      <alignment horizontal="center" vertical="center" shrinkToFit="1"/>
    </xf>
  </cellXfs>
  <cellStyles count="4">
    <cellStyle name="桁区切り 2" xfId="3" xr:uid="{9C1EAAA4-3BF5-4589-A890-A854DA3C3343}"/>
    <cellStyle name="標準" xfId="0" builtinId="0"/>
    <cellStyle name="標準 2" xfId="2" xr:uid="{11526D9B-1D21-4B35-8D1B-CEB6F9735858}"/>
    <cellStyle name="標準_☆H19原稿1☆1～2" xfId="1" xr:uid="{1353297C-5AE8-40DB-8E30-FB3E1A79EF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85</xdr:row>
      <xdr:rowOff>0</xdr:rowOff>
    </xdr:from>
    <xdr:to>
      <xdr:col>1</xdr:col>
      <xdr:colOff>0</xdr:colOff>
      <xdr:row>85</xdr:row>
      <xdr:rowOff>0</xdr:rowOff>
    </xdr:to>
    <xdr:sp macro="" textlink="">
      <xdr:nvSpPr>
        <xdr:cNvPr id="2" name="AutoShape 16">
          <a:extLst>
            <a:ext uri="{FF2B5EF4-FFF2-40B4-BE49-F238E27FC236}">
              <a16:creationId xmlns:a16="http://schemas.microsoft.com/office/drawing/2014/main" id="{8C5F990A-76AE-4564-A11E-B1D719FE9F13}"/>
            </a:ext>
          </a:extLst>
        </xdr:cNvPr>
        <xdr:cNvSpPr>
          <a:spLocks/>
        </xdr:cNvSpPr>
      </xdr:nvSpPr>
      <xdr:spPr bwMode="auto">
        <a:xfrm>
          <a:off x="2295525" y="12592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85</xdr:row>
      <xdr:rowOff>0</xdr:rowOff>
    </xdr:from>
    <xdr:to>
      <xdr:col>1</xdr:col>
      <xdr:colOff>0</xdr:colOff>
      <xdr:row>85</xdr:row>
      <xdr:rowOff>0</xdr:rowOff>
    </xdr:to>
    <xdr:sp macro="" textlink="">
      <xdr:nvSpPr>
        <xdr:cNvPr id="3" name="AutoShape 17">
          <a:extLst>
            <a:ext uri="{FF2B5EF4-FFF2-40B4-BE49-F238E27FC236}">
              <a16:creationId xmlns:a16="http://schemas.microsoft.com/office/drawing/2014/main" id="{C064E162-27D9-456C-A9A5-061870828D9C}"/>
            </a:ext>
          </a:extLst>
        </xdr:cNvPr>
        <xdr:cNvSpPr>
          <a:spLocks/>
        </xdr:cNvSpPr>
      </xdr:nvSpPr>
      <xdr:spPr bwMode="auto">
        <a:xfrm>
          <a:off x="2295525" y="12592050"/>
          <a:ext cx="0" cy="0"/>
        </a:xfrm>
        <a:prstGeom prst="rightBrace">
          <a:avLst>
            <a:gd name="adj1" fmla="val -2147483648"/>
            <a:gd name="adj2" fmla="val 4856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85</xdr:row>
      <xdr:rowOff>0</xdr:rowOff>
    </xdr:from>
    <xdr:to>
      <xdr:col>1</xdr:col>
      <xdr:colOff>0</xdr:colOff>
      <xdr:row>85</xdr:row>
      <xdr:rowOff>0</xdr:rowOff>
    </xdr:to>
    <xdr:sp macro="" textlink="">
      <xdr:nvSpPr>
        <xdr:cNvPr id="4" name="AutoShape 18">
          <a:extLst>
            <a:ext uri="{FF2B5EF4-FFF2-40B4-BE49-F238E27FC236}">
              <a16:creationId xmlns:a16="http://schemas.microsoft.com/office/drawing/2014/main" id="{3C7B71C2-50BF-4CF7-B70D-A393C24ABAF7}"/>
            </a:ext>
          </a:extLst>
        </xdr:cNvPr>
        <xdr:cNvSpPr>
          <a:spLocks/>
        </xdr:cNvSpPr>
      </xdr:nvSpPr>
      <xdr:spPr bwMode="auto">
        <a:xfrm>
          <a:off x="2295525" y="12592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85</xdr:row>
      <xdr:rowOff>0</xdr:rowOff>
    </xdr:from>
    <xdr:to>
      <xdr:col>1</xdr:col>
      <xdr:colOff>0</xdr:colOff>
      <xdr:row>85</xdr:row>
      <xdr:rowOff>0</xdr:rowOff>
    </xdr:to>
    <xdr:sp macro="" textlink="">
      <xdr:nvSpPr>
        <xdr:cNvPr id="5" name="AutoShape 20">
          <a:extLst>
            <a:ext uri="{FF2B5EF4-FFF2-40B4-BE49-F238E27FC236}">
              <a16:creationId xmlns:a16="http://schemas.microsoft.com/office/drawing/2014/main" id="{6B9A7297-D3C3-43B2-BCDC-24DDD574AE60}"/>
            </a:ext>
          </a:extLst>
        </xdr:cNvPr>
        <xdr:cNvSpPr>
          <a:spLocks/>
        </xdr:cNvSpPr>
      </xdr:nvSpPr>
      <xdr:spPr bwMode="auto">
        <a:xfrm>
          <a:off x="2295525" y="12592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85</xdr:row>
      <xdr:rowOff>0</xdr:rowOff>
    </xdr:from>
    <xdr:to>
      <xdr:col>1</xdr:col>
      <xdr:colOff>0</xdr:colOff>
      <xdr:row>85</xdr:row>
      <xdr:rowOff>0</xdr:rowOff>
    </xdr:to>
    <xdr:sp macro="" textlink="">
      <xdr:nvSpPr>
        <xdr:cNvPr id="6" name="AutoShape 21">
          <a:extLst>
            <a:ext uri="{FF2B5EF4-FFF2-40B4-BE49-F238E27FC236}">
              <a16:creationId xmlns:a16="http://schemas.microsoft.com/office/drawing/2014/main" id="{DB338E30-144F-40CB-BD27-9267F0DEF162}"/>
            </a:ext>
          </a:extLst>
        </xdr:cNvPr>
        <xdr:cNvSpPr>
          <a:spLocks/>
        </xdr:cNvSpPr>
      </xdr:nvSpPr>
      <xdr:spPr bwMode="auto">
        <a:xfrm>
          <a:off x="2295525" y="12592050"/>
          <a:ext cx="0" cy="0"/>
        </a:xfrm>
        <a:prstGeom prst="rightBrace">
          <a:avLst>
            <a:gd name="adj1" fmla="val -2147483648"/>
            <a:gd name="adj2" fmla="val 5277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85</xdr:row>
      <xdr:rowOff>0</xdr:rowOff>
    </xdr:from>
    <xdr:to>
      <xdr:col>1</xdr:col>
      <xdr:colOff>0</xdr:colOff>
      <xdr:row>85</xdr:row>
      <xdr:rowOff>0</xdr:rowOff>
    </xdr:to>
    <xdr:sp macro="" textlink="">
      <xdr:nvSpPr>
        <xdr:cNvPr id="7" name="AutoShape 22">
          <a:extLst>
            <a:ext uri="{FF2B5EF4-FFF2-40B4-BE49-F238E27FC236}">
              <a16:creationId xmlns:a16="http://schemas.microsoft.com/office/drawing/2014/main" id="{0F7EDDA4-51C0-4545-B21D-58437BE79E7E}"/>
            </a:ext>
          </a:extLst>
        </xdr:cNvPr>
        <xdr:cNvSpPr>
          <a:spLocks/>
        </xdr:cNvSpPr>
      </xdr:nvSpPr>
      <xdr:spPr bwMode="auto">
        <a:xfrm>
          <a:off x="2295525" y="12592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85</xdr:row>
      <xdr:rowOff>0</xdr:rowOff>
    </xdr:from>
    <xdr:to>
      <xdr:col>1</xdr:col>
      <xdr:colOff>0</xdr:colOff>
      <xdr:row>85</xdr:row>
      <xdr:rowOff>0</xdr:rowOff>
    </xdr:to>
    <xdr:sp macro="" textlink="">
      <xdr:nvSpPr>
        <xdr:cNvPr id="8" name="AutoShape 24">
          <a:extLst>
            <a:ext uri="{FF2B5EF4-FFF2-40B4-BE49-F238E27FC236}">
              <a16:creationId xmlns:a16="http://schemas.microsoft.com/office/drawing/2014/main" id="{2E895F3E-FAF4-4A87-9500-CB9CD5C00203}"/>
            </a:ext>
          </a:extLst>
        </xdr:cNvPr>
        <xdr:cNvSpPr>
          <a:spLocks/>
        </xdr:cNvSpPr>
      </xdr:nvSpPr>
      <xdr:spPr bwMode="auto">
        <a:xfrm>
          <a:off x="2295525" y="12592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85</xdr:row>
      <xdr:rowOff>0</xdr:rowOff>
    </xdr:from>
    <xdr:to>
      <xdr:col>1</xdr:col>
      <xdr:colOff>0</xdr:colOff>
      <xdr:row>85</xdr:row>
      <xdr:rowOff>0</xdr:rowOff>
    </xdr:to>
    <xdr:sp macro="" textlink="">
      <xdr:nvSpPr>
        <xdr:cNvPr id="9" name="AutoShape 25">
          <a:extLst>
            <a:ext uri="{FF2B5EF4-FFF2-40B4-BE49-F238E27FC236}">
              <a16:creationId xmlns:a16="http://schemas.microsoft.com/office/drawing/2014/main" id="{46693E63-4C21-4182-A22A-71BC32F3D174}"/>
            </a:ext>
          </a:extLst>
        </xdr:cNvPr>
        <xdr:cNvSpPr>
          <a:spLocks/>
        </xdr:cNvSpPr>
      </xdr:nvSpPr>
      <xdr:spPr bwMode="auto">
        <a:xfrm>
          <a:off x="2295525" y="12592050"/>
          <a:ext cx="0" cy="0"/>
        </a:xfrm>
        <a:prstGeom prst="rightBrace">
          <a:avLst>
            <a:gd name="adj1" fmla="val -2147483648"/>
            <a:gd name="adj2" fmla="val 4856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85</xdr:row>
      <xdr:rowOff>0</xdr:rowOff>
    </xdr:from>
    <xdr:to>
      <xdr:col>1</xdr:col>
      <xdr:colOff>0</xdr:colOff>
      <xdr:row>85</xdr:row>
      <xdr:rowOff>0</xdr:rowOff>
    </xdr:to>
    <xdr:sp macro="" textlink="">
      <xdr:nvSpPr>
        <xdr:cNvPr id="10" name="AutoShape 26">
          <a:extLst>
            <a:ext uri="{FF2B5EF4-FFF2-40B4-BE49-F238E27FC236}">
              <a16:creationId xmlns:a16="http://schemas.microsoft.com/office/drawing/2014/main" id="{D9BBC679-D653-4B31-B18B-48754CAEB2C7}"/>
            </a:ext>
          </a:extLst>
        </xdr:cNvPr>
        <xdr:cNvSpPr>
          <a:spLocks/>
        </xdr:cNvSpPr>
      </xdr:nvSpPr>
      <xdr:spPr bwMode="auto">
        <a:xfrm>
          <a:off x="2295525" y="12592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" name="AutoShape 31">
          <a:extLst>
            <a:ext uri="{FF2B5EF4-FFF2-40B4-BE49-F238E27FC236}">
              <a16:creationId xmlns:a16="http://schemas.microsoft.com/office/drawing/2014/main" id="{A6DC4851-C726-4F60-A3FE-C9351564CE13}"/>
            </a:ext>
          </a:extLst>
        </xdr:cNvPr>
        <xdr:cNvSpPr>
          <a:spLocks/>
        </xdr:cNvSpPr>
      </xdr:nvSpPr>
      <xdr:spPr bwMode="auto">
        <a:xfrm>
          <a:off x="789622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2" name="AutoShape 32">
          <a:extLst>
            <a:ext uri="{FF2B5EF4-FFF2-40B4-BE49-F238E27FC236}">
              <a16:creationId xmlns:a16="http://schemas.microsoft.com/office/drawing/2014/main" id="{E38992E2-0D37-4DB7-89A1-256720E97847}"/>
            </a:ext>
          </a:extLst>
        </xdr:cNvPr>
        <xdr:cNvSpPr>
          <a:spLocks/>
        </xdr:cNvSpPr>
      </xdr:nvSpPr>
      <xdr:spPr bwMode="auto">
        <a:xfrm>
          <a:off x="789622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3" name="AutoShape 33">
          <a:extLst>
            <a:ext uri="{FF2B5EF4-FFF2-40B4-BE49-F238E27FC236}">
              <a16:creationId xmlns:a16="http://schemas.microsoft.com/office/drawing/2014/main" id="{BFCA98FC-B64B-496C-A523-E6453985F270}"/>
            </a:ext>
          </a:extLst>
        </xdr:cNvPr>
        <xdr:cNvSpPr>
          <a:spLocks/>
        </xdr:cNvSpPr>
      </xdr:nvSpPr>
      <xdr:spPr bwMode="auto">
        <a:xfrm>
          <a:off x="789622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4" name="AutoShape 34">
          <a:extLst>
            <a:ext uri="{FF2B5EF4-FFF2-40B4-BE49-F238E27FC236}">
              <a16:creationId xmlns:a16="http://schemas.microsoft.com/office/drawing/2014/main" id="{4FD2E2BB-951F-45F5-AA48-89BA810937FC}"/>
            </a:ext>
          </a:extLst>
        </xdr:cNvPr>
        <xdr:cNvSpPr>
          <a:spLocks/>
        </xdr:cNvSpPr>
      </xdr:nvSpPr>
      <xdr:spPr bwMode="auto">
        <a:xfrm>
          <a:off x="789622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5" name="AutoShape 35">
          <a:extLst>
            <a:ext uri="{FF2B5EF4-FFF2-40B4-BE49-F238E27FC236}">
              <a16:creationId xmlns:a16="http://schemas.microsoft.com/office/drawing/2014/main" id="{18037FF6-D934-4E1C-B84E-21D29F9E1AB7}"/>
            </a:ext>
          </a:extLst>
        </xdr:cNvPr>
        <xdr:cNvSpPr>
          <a:spLocks/>
        </xdr:cNvSpPr>
      </xdr:nvSpPr>
      <xdr:spPr bwMode="auto">
        <a:xfrm>
          <a:off x="789622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6" name="AutoShape 36">
          <a:extLst>
            <a:ext uri="{FF2B5EF4-FFF2-40B4-BE49-F238E27FC236}">
              <a16:creationId xmlns:a16="http://schemas.microsoft.com/office/drawing/2014/main" id="{CCFBCD79-2B57-477E-BE9A-16858FA153FB}"/>
            </a:ext>
          </a:extLst>
        </xdr:cNvPr>
        <xdr:cNvSpPr>
          <a:spLocks/>
        </xdr:cNvSpPr>
      </xdr:nvSpPr>
      <xdr:spPr bwMode="auto">
        <a:xfrm>
          <a:off x="789622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7" name="AutoShape 37">
          <a:extLst>
            <a:ext uri="{FF2B5EF4-FFF2-40B4-BE49-F238E27FC236}">
              <a16:creationId xmlns:a16="http://schemas.microsoft.com/office/drawing/2014/main" id="{367A4BB1-07FF-42A4-8C22-D5FDAA34C81D}"/>
            </a:ext>
          </a:extLst>
        </xdr:cNvPr>
        <xdr:cNvSpPr>
          <a:spLocks/>
        </xdr:cNvSpPr>
      </xdr:nvSpPr>
      <xdr:spPr bwMode="auto">
        <a:xfrm>
          <a:off x="7896225" y="0"/>
          <a:ext cx="0" cy="0"/>
        </a:xfrm>
        <a:prstGeom prst="rightBrace">
          <a:avLst>
            <a:gd name="adj1" fmla="val -2147483648"/>
            <a:gd name="adj2" fmla="val 3235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8" name="AutoShape 38">
          <a:extLst>
            <a:ext uri="{FF2B5EF4-FFF2-40B4-BE49-F238E27FC236}">
              <a16:creationId xmlns:a16="http://schemas.microsoft.com/office/drawing/2014/main" id="{2FAD2758-A658-47D7-90E1-9C081EA4CAB9}"/>
            </a:ext>
          </a:extLst>
        </xdr:cNvPr>
        <xdr:cNvSpPr>
          <a:spLocks/>
        </xdr:cNvSpPr>
      </xdr:nvSpPr>
      <xdr:spPr bwMode="auto">
        <a:xfrm>
          <a:off x="789622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9" name="AutoShape 39">
          <a:extLst>
            <a:ext uri="{FF2B5EF4-FFF2-40B4-BE49-F238E27FC236}">
              <a16:creationId xmlns:a16="http://schemas.microsoft.com/office/drawing/2014/main" id="{7E28F44B-ECA0-46E9-B3BC-FF248AFE954F}"/>
            </a:ext>
          </a:extLst>
        </xdr:cNvPr>
        <xdr:cNvSpPr>
          <a:spLocks/>
        </xdr:cNvSpPr>
      </xdr:nvSpPr>
      <xdr:spPr bwMode="auto">
        <a:xfrm>
          <a:off x="7896225" y="0"/>
          <a:ext cx="0" cy="0"/>
        </a:xfrm>
        <a:prstGeom prst="rightBrace">
          <a:avLst>
            <a:gd name="adj1" fmla="val -2147483648"/>
            <a:gd name="adj2" fmla="val 2812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0" name="AutoShape 40">
          <a:extLst>
            <a:ext uri="{FF2B5EF4-FFF2-40B4-BE49-F238E27FC236}">
              <a16:creationId xmlns:a16="http://schemas.microsoft.com/office/drawing/2014/main" id="{D4920324-7B49-40D9-9610-640BBD1493E1}"/>
            </a:ext>
          </a:extLst>
        </xdr:cNvPr>
        <xdr:cNvSpPr>
          <a:spLocks/>
        </xdr:cNvSpPr>
      </xdr:nvSpPr>
      <xdr:spPr bwMode="auto">
        <a:xfrm>
          <a:off x="789622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1" name="AutoShape 41">
          <a:extLst>
            <a:ext uri="{FF2B5EF4-FFF2-40B4-BE49-F238E27FC236}">
              <a16:creationId xmlns:a16="http://schemas.microsoft.com/office/drawing/2014/main" id="{A55847ED-BC85-4DF6-9BAD-401695F9DE40}"/>
            </a:ext>
          </a:extLst>
        </xdr:cNvPr>
        <xdr:cNvSpPr>
          <a:spLocks/>
        </xdr:cNvSpPr>
      </xdr:nvSpPr>
      <xdr:spPr bwMode="auto">
        <a:xfrm>
          <a:off x="789622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2" name="AutoShape 42">
          <a:extLst>
            <a:ext uri="{FF2B5EF4-FFF2-40B4-BE49-F238E27FC236}">
              <a16:creationId xmlns:a16="http://schemas.microsoft.com/office/drawing/2014/main" id="{AD0D9721-2D59-4A1D-99E2-EC75852640AE}"/>
            </a:ext>
          </a:extLst>
        </xdr:cNvPr>
        <xdr:cNvSpPr>
          <a:spLocks/>
        </xdr:cNvSpPr>
      </xdr:nvSpPr>
      <xdr:spPr bwMode="auto">
        <a:xfrm>
          <a:off x="789622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3" name="AutoShape 43">
          <a:extLst>
            <a:ext uri="{FF2B5EF4-FFF2-40B4-BE49-F238E27FC236}">
              <a16:creationId xmlns:a16="http://schemas.microsoft.com/office/drawing/2014/main" id="{FBA28EF8-3099-464C-AB2F-E36E2F514C79}"/>
            </a:ext>
          </a:extLst>
        </xdr:cNvPr>
        <xdr:cNvSpPr>
          <a:spLocks/>
        </xdr:cNvSpPr>
      </xdr:nvSpPr>
      <xdr:spPr bwMode="auto">
        <a:xfrm>
          <a:off x="7896225" y="0"/>
          <a:ext cx="0" cy="0"/>
        </a:xfrm>
        <a:prstGeom prst="rightBrace">
          <a:avLst>
            <a:gd name="adj1" fmla="val -2147483648"/>
            <a:gd name="adj2" fmla="val 2812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4" name="AutoShape 44">
          <a:extLst>
            <a:ext uri="{FF2B5EF4-FFF2-40B4-BE49-F238E27FC236}">
              <a16:creationId xmlns:a16="http://schemas.microsoft.com/office/drawing/2014/main" id="{B6408B13-95E2-4E33-B0C0-755FDB966096}"/>
            </a:ext>
          </a:extLst>
        </xdr:cNvPr>
        <xdr:cNvSpPr>
          <a:spLocks/>
        </xdr:cNvSpPr>
      </xdr:nvSpPr>
      <xdr:spPr bwMode="auto">
        <a:xfrm>
          <a:off x="789622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5" name="AutoShape 45">
          <a:extLst>
            <a:ext uri="{FF2B5EF4-FFF2-40B4-BE49-F238E27FC236}">
              <a16:creationId xmlns:a16="http://schemas.microsoft.com/office/drawing/2014/main" id="{B7E8F543-C9AF-435C-8D5B-2C3E169DC3F1}"/>
            </a:ext>
          </a:extLst>
        </xdr:cNvPr>
        <xdr:cNvSpPr>
          <a:spLocks/>
        </xdr:cNvSpPr>
      </xdr:nvSpPr>
      <xdr:spPr bwMode="auto">
        <a:xfrm>
          <a:off x="789622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6" name="AutoShape 46">
          <a:extLst>
            <a:ext uri="{FF2B5EF4-FFF2-40B4-BE49-F238E27FC236}">
              <a16:creationId xmlns:a16="http://schemas.microsoft.com/office/drawing/2014/main" id="{9841D5C2-6F1D-4295-A859-859DCC3DB276}"/>
            </a:ext>
          </a:extLst>
        </xdr:cNvPr>
        <xdr:cNvSpPr>
          <a:spLocks/>
        </xdr:cNvSpPr>
      </xdr:nvSpPr>
      <xdr:spPr bwMode="auto">
        <a:xfrm>
          <a:off x="7896225" y="0"/>
          <a:ext cx="0" cy="0"/>
        </a:xfrm>
        <a:prstGeom prst="rightBrace">
          <a:avLst>
            <a:gd name="adj1" fmla="val -2147483648"/>
            <a:gd name="adj2" fmla="val 3235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7" name="AutoShape 47">
          <a:extLst>
            <a:ext uri="{FF2B5EF4-FFF2-40B4-BE49-F238E27FC236}">
              <a16:creationId xmlns:a16="http://schemas.microsoft.com/office/drawing/2014/main" id="{67321400-BA06-4B88-BFAF-C6E2F1D21D44}"/>
            </a:ext>
          </a:extLst>
        </xdr:cNvPr>
        <xdr:cNvSpPr>
          <a:spLocks/>
        </xdr:cNvSpPr>
      </xdr:nvSpPr>
      <xdr:spPr bwMode="auto">
        <a:xfrm>
          <a:off x="7896225" y="0"/>
          <a:ext cx="0" cy="0"/>
        </a:xfrm>
        <a:prstGeom prst="rightBrace">
          <a:avLst>
            <a:gd name="adj1" fmla="val -2147483648"/>
            <a:gd name="adj2" fmla="val 3235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" name="AutoShape 48">
          <a:extLst>
            <a:ext uri="{FF2B5EF4-FFF2-40B4-BE49-F238E27FC236}">
              <a16:creationId xmlns:a16="http://schemas.microsoft.com/office/drawing/2014/main" id="{4E0F173E-2014-441C-A5E7-43B27A71EEFB}"/>
            </a:ext>
          </a:extLst>
        </xdr:cNvPr>
        <xdr:cNvSpPr>
          <a:spLocks/>
        </xdr:cNvSpPr>
      </xdr:nvSpPr>
      <xdr:spPr bwMode="auto">
        <a:xfrm>
          <a:off x="789622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9" name="AutoShape 49">
          <a:extLst>
            <a:ext uri="{FF2B5EF4-FFF2-40B4-BE49-F238E27FC236}">
              <a16:creationId xmlns:a16="http://schemas.microsoft.com/office/drawing/2014/main" id="{72062BC2-18C0-42F9-96B4-689945676139}"/>
            </a:ext>
          </a:extLst>
        </xdr:cNvPr>
        <xdr:cNvSpPr>
          <a:spLocks/>
        </xdr:cNvSpPr>
      </xdr:nvSpPr>
      <xdr:spPr bwMode="auto">
        <a:xfrm>
          <a:off x="789622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30" name="AutoShape 50">
          <a:extLst>
            <a:ext uri="{FF2B5EF4-FFF2-40B4-BE49-F238E27FC236}">
              <a16:creationId xmlns:a16="http://schemas.microsoft.com/office/drawing/2014/main" id="{50FDB467-1A80-4A7C-91B5-D584542FFA31}"/>
            </a:ext>
          </a:extLst>
        </xdr:cNvPr>
        <xdr:cNvSpPr>
          <a:spLocks/>
        </xdr:cNvSpPr>
      </xdr:nvSpPr>
      <xdr:spPr bwMode="auto">
        <a:xfrm>
          <a:off x="789622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31" name="AutoShape 51">
          <a:extLst>
            <a:ext uri="{FF2B5EF4-FFF2-40B4-BE49-F238E27FC236}">
              <a16:creationId xmlns:a16="http://schemas.microsoft.com/office/drawing/2014/main" id="{9BB48409-D78E-4136-99CD-6C06841C32B4}"/>
            </a:ext>
          </a:extLst>
        </xdr:cNvPr>
        <xdr:cNvSpPr>
          <a:spLocks/>
        </xdr:cNvSpPr>
      </xdr:nvSpPr>
      <xdr:spPr bwMode="auto">
        <a:xfrm>
          <a:off x="789622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32" name="AutoShape 52">
          <a:extLst>
            <a:ext uri="{FF2B5EF4-FFF2-40B4-BE49-F238E27FC236}">
              <a16:creationId xmlns:a16="http://schemas.microsoft.com/office/drawing/2014/main" id="{F8C8CBCA-EB0A-4FD1-9AB6-8FFC5F5C3BEB}"/>
            </a:ext>
          </a:extLst>
        </xdr:cNvPr>
        <xdr:cNvSpPr>
          <a:spLocks/>
        </xdr:cNvSpPr>
      </xdr:nvSpPr>
      <xdr:spPr bwMode="auto">
        <a:xfrm>
          <a:off x="789622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56A43-77D8-4553-8B63-05F7BA0A90F4}">
  <sheetPr>
    <pageSetUpPr fitToPage="1"/>
  </sheetPr>
  <dimension ref="A1:H140"/>
  <sheetViews>
    <sheetView showGridLines="0" tabSelected="1" zoomScaleNormal="100" zoomScaleSheetLayoutView="100" workbookViewId="0"/>
  </sheetViews>
  <sheetFormatPr defaultColWidth="7.77734375" defaultRowHeight="12"/>
  <cols>
    <col min="1" max="1" width="32.88671875" style="2" customWidth="1"/>
    <col min="2" max="8" width="9.88671875" style="2" customWidth="1"/>
    <col min="9" max="9" width="10.44140625" style="3" customWidth="1"/>
    <col min="10" max="256" width="7.77734375" style="3"/>
    <col min="257" max="257" width="30" style="3" customWidth="1"/>
    <col min="258" max="265" width="10.44140625" style="3" customWidth="1"/>
    <col min="266" max="512" width="7.77734375" style="3"/>
    <col min="513" max="513" width="30" style="3" customWidth="1"/>
    <col min="514" max="521" width="10.44140625" style="3" customWidth="1"/>
    <col min="522" max="768" width="7.77734375" style="3"/>
    <col min="769" max="769" width="30" style="3" customWidth="1"/>
    <col min="770" max="777" width="10.44140625" style="3" customWidth="1"/>
    <col min="778" max="1024" width="7.77734375" style="3"/>
    <col min="1025" max="1025" width="30" style="3" customWidth="1"/>
    <col min="1026" max="1033" width="10.44140625" style="3" customWidth="1"/>
    <col min="1034" max="1280" width="7.77734375" style="3"/>
    <col min="1281" max="1281" width="30" style="3" customWidth="1"/>
    <col min="1282" max="1289" width="10.44140625" style="3" customWidth="1"/>
    <col min="1290" max="1536" width="7.77734375" style="3"/>
    <col min="1537" max="1537" width="30" style="3" customWidth="1"/>
    <col min="1538" max="1545" width="10.44140625" style="3" customWidth="1"/>
    <col min="1546" max="1792" width="7.77734375" style="3"/>
    <col min="1793" max="1793" width="30" style="3" customWidth="1"/>
    <col min="1794" max="1801" width="10.44140625" style="3" customWidth="1"/>
    <col min="1802" max="2048" width="7.77734375" style="3"/>
    <col min="2049" max="2049" width="30" style="3" customWidth="1"/>
    <col min="2050" max="2057" width="10.44140625" style="3" customWidth="1"/>
    <col min="2058" max="2304" width="7.77734375" style="3"/>
    <col min="2305" max="2305" width="30" style="3" customWidth="1"/>
    <col min="2306" max="2313" width="10.44140625" style="3" customWidth="1"/>
    <col min="2314" max="2560" width="7.77734375" style="3"/>
    <col min="2561" max="2561" width="30" style="3" customWidth="1"/>
    <col min="2562" max="2569" width="10.44140625" style="3" customWidth="1"/>
    <col min="2570" max="2816" width="7.77734375" style="3"/>
    <col min="2817" max="2817" width="30" style="3" customWidth="1"/>
    <col min="2818" max="2825" width="10.44140625" style="3" customWidth="1"/>
    <col min="2826" max="3072" width="7.77734375" style="3"/>
    <col min="3073" max="3073" width="30" style="3" customWidth="1"/>
    <col min="3074" max="3081" width="10.44140625" style="3" customWidth="1"/>
    <col min="3082" max="3328" width="7.77734375" style="3"/>
    <col min="3329" max="3329" width="30" style="3" customWidth="1"/>
    <col min="3330" max="3337" width="10.44140625" style="3" customWidth="1"/>
    <col min="3338" max="3584" width="7.77734375" style="3"/>
    <col min="3585" max="3585" width="30" style="3" customWidth="1"/>
    <col min="3586" max="3593" width="10.44140625" style="3" customWidth="1"/>
    <col min="3594" max="3840" width="7.77734375" style="3"/>
    <col min="3841" max="3841" width="30" style="3" customWidth="1"/>
    <col min="3842" max="3849" width="10.44140625" style="3" customWidth="1"/>
    <col min="3850" max="4096" width="7.77734375" style="3"/>
    <col min="4097" max="4097" width="30" style="3" customWidth="1"/>
    <col min="4098" max="4105" width="10.44140625" style="3" customWidth="1"/>
    <col min="4106" max="4352" width="7.77734375" style="3"/>
    <col min="4353" max="4353" width="30" style="3" customWidth="1"/>
    <col min="4354" max="4361" width="10.44140625" style="3" customWidth="1"/>
    <col min="4362" max="4608" width="7.77734375" style="3"/>
    <col min="4609" max="4609" width="30" style="3" customWidth="1"/>
    <col min="4610" max="4617" width="10.44140625" style="3" customWidth="1"/>
    <col min="4618" max="4864" width="7.77734375" style="3"/>
    <col min="4865" max="4865" width="30" style="3" customWidth="1"/>
    <col min="4866" max="4873" width="10.44140625" style="3" customWidth="1"/>
    <col min="4874" max="5120" width="7.77734375" style="3"/>
    <col min="5121" max="5121" width="30" style="3" customWidth="1"/>
    <col min="5122" max="5129" width="10.44140625" style="3" customWidth="1"/>
    <col min="5130" max="5376" width="7.77734375" style="3"/>
    <col min="5377" max="5377" width="30" style="3" customWidth="1"/>
    <col min="5378" max="5385" width="10.44140625" style="3" customWidth="1"/>
    <col min="5386" max="5632" width="7.77734375" style="3"/>
    <col min="5633" max="5633" width="30" style="3" customWidth="1"/>
    <col min="5634" max="5641" width="10.44140625" style="3" customWidth="1"/>
    <col min="5642" max="5888" width="7.77734375" style="3"/>
    <col min="5889" max="5889" width="30" style="3" customWidth="1"/>
    <col min="5890" max="5897" width="10.44140625" style="3" customWidth="1"/>
    <col min="5898" max="6144" width="7.77734375" style="3"/>
    <col min="6145" max="6145" width="30" style="3" customWidth="1"/>
    <col min="6146" max="6153" width="10.44140625" style="3" customWidth="1"/>
    <col min="6154" max="6400" width="7.77734375" style="3"/>
    <col min="6401" max="6401" width="30" style="3" customWidth="1"/>
    <col min="6402" max="6409" width="10.44140625" style="3" customWidth="1"/>
    <col min="6410" max="6656" width="7.77734375" style="3"/>
    <col min="6657" max="6657" width="30" style="3" customWidth="1"/>
    <col min="6658" max="6665" width="10.44140625" style="3" customWidth="1"/>
    <col min="6666" max="6912" width="7.77734375" style="3"/>
    <col min="6913" max="6913" width="30" style="3" customWidth="1"/>
    <col min="6914" max="6921" width="10.44140625" style="3" customWidth="1"/>
    <col min="6922" max="7168" width="7.77734375" style="3"/>
    <col min="7169" max="7169" width="30" style="3" customWidth="1"/>
    <col min="7170" max="7177" width="10.44140625" style="3" customWidth="1"/>
    <col min="7178" max="7424" width="7.77734375" style="3"/>
    <col min="7425" max="7425" width="30" style="3" customWidth="1"/>
    <col min="7426" max="7433" width="10.44140625" style="3" customWidth="1"/>
    <col min="7434" max="7680" width="7.77734375" style="3"/>
    <col min="7681" max="7681" width="30" style="3" customWidth="1"/>
    <col min="7682" max="7689" width="10.44140625" style="3" customWidth="1"/>
    <col min="7690" max="7936" width="7.77734375" style="3"/>
    <col min="7937" max="7937" width="30" style="3" customWidth="1"/>
    <col min="7938" max="7945" width="10.44140625" style="3" customWidth="1"/>
    <col min="7946" max="8192" width="7.77734375" style="3"/>
    <col min="8193" max="8193" width="30" style="3" customWidth="1"/>
    <col min="8194" max="8201" width="10.44140625" style="3" customWidth="1"/>
    <col min="8202" max="8448" width="7.77734375" style="3"/>
    <col min="8449" max="8449" width="30" style="3" customWidth="1"/>
    <col min="8450" max="8457" width="10.44140625" style="3" customWidth="1"/>
    <col min="8458" max="8704" width="7.77734375" style="3"/>
    <col min="8705" max="8705" width="30" style="3" customWidth="1"/>
    <col min="8706" max="8713" width="10.44140625" style="3" customWidth="1"/>
    <col min="8714" max="8960" width="7.77734375" style="3"/>
    <col min="8961" max="8961" width="30" style="3" customWidth="1"/>
    <col min="8962" max="8969" width="10.44140625" style="3" customWidth="1"/>
    <col min="8970" max="9216" width="7.77734375" style="3"/>
    <col min="9217" max="9217" width="30" style="3" customWidth="1"/>
    <col min="9218" max="9225" width="10.44140625" style="3" customWidth="1"/>
    <col min="9226" max="9472" width="7.77734375" style="3"/>
    <col min="9473" max="9473" width="30" style="3" customWidth="1"/>
    <col min="9474" max="9481" width="10.44140625" style="3" customWidth="1"/>
    <col min="9482" max="9728" width="7.77734375" style="3"/>
    <col min="9729" max="9729" width="30" style="3" customWidth="1"/>
    <col min="9730" max="9737" width="10.44140625" style="3" customWidth="1"/>
    <col min="9738" max="9984" width="7.77734375" style="3"/>
    <col min="9985" max="9985" width="30" style="3" customWidth="1"/>
    <col min="9986" max="9993" width="10.44140625" style="3" customWidth="1"/>
    <col min="9994" max="10240" width="7.77734375" style="3"/>
    <col min="10241" max="10241" width="30" style="3" customWidth="1"/>
    <col min="10242" max="10249" width="10.44140625" style="3" customWidth="1"/>
    <col min="10250" max="10496" width="7.77734375" style="3"/>
    <col min="10497" max="10497" width="30" style="3" customWidth="1"/>
    <col min="10498" max="10505" width="10.44140625" style="3" customWidth="1"/>
    <col min="10506" max="10752" width="7.77734375" style="3"/>
    <col min="10753" max="10753" width="30" style="3" customWidth="1"/>
    <col min="10754" max="10761" width="10.44140625" style="3" customWidth="1"/>
    <col min="10762" max="11008" width="7.77734375" style="3"/>
    <col min="11009" max="11009" width="30" style="3" customWidth="1"/>
    <col min="11010" max="11017" width="10.44140625" style="3" customWidth="1"/>
    <col min="11018" max="11264" width="7.77734375" style="3"/>
    <col min="11265" max="11265" width="30" style="3" customWidth="1"/>
    <col min="11266" max="11273" width="10.44140625" style="3" customWidth="1"/>
    <col min="11274" max="11520" width="7.77734375" style="3"/>
    <col min="11521" max="11521" width="30" style="3" customWidth="1"/>
    <col min="11522" max="11529" width="10.44140625" style="3" customWidth="1"/>
    <col min="11530" max="11776" width="7.77734375" style="3"/>
    <col min="11777" max="11777" width="30" style="3" customWidth="1"/>
    <col min="11778" max="11785" width="10.44140625" style="3" customWidth="1"/>
    <col min="11786" max="12032" width="7.77734375" style="3"/>
    <col min="12033" max="12033" width="30" style="3" customWidth="1"/>
    <col min="12034" max="12041" width="10.44140625" style="3" customWidth="1"/>
    <col min="12042" max="12288" width="7.77734375" style="3"/>
    <col min="12289" max="12289" width="30" style="3" customWidth="1"/>
    <col min="12290" max="12297" width="10.44140625" style="3" customWidth="1"/>
    <col min="12298" max="12544" width="7.77734375" style="3"/>
    <col min="12545" max="12545" width="30" style="3" customWidth="1"/>
    <col min="12546" max="12553" width="10.44140625" style="3" customWidth="1"/>
    <col min="12554" max="12800" width="7.77734375" style="3"/>
    <col min="12801" max="12801" width="30" style="3" customWidth="1"/>
    <col min="12802" max="12809" width="10.44140625" style="3" customWidth="1"/>
    <col min="12810" max="13056" width="7.77734375" style="3"/>
    <col min="13057" max="13057" width="30" style="3" customWidth="1"/>
    <col min="13058" max="13065" width="10.44140625" style="3" customWidth="1"/>
    <col min="13066" max="13312" width="7.77734375" style="3"/>
    <col min="13313" max="13313" width="30" style="3" customWidth="1"/>
    <col min="13314" max="13321" width="10.44140625" style="3" customWidth="1"/>
    <col min="13322" max="13568" width="7.77734375" style="3"/>
    <col min="13569" max="13569" width="30" style="3" customWidth="1"/>
    <col min="13570" max="13577" width="10.44140625" style="3" customWidth="1"/>
    <col min="13578" max="13824" width="7.77734375" style="3"/>
    <col min="13825" max="13825" width="30" style="3" customWidth="1"/>
    <col min="13826" max="13833" width="10.44140625" style="3" customWidth="1"/>
    <col min="13834" max="14080" width="7.77734375" style="3"/>
    <col min="14081" max="14081" width="30" style="3" customWidth="1"/>
    <col min="14082" max="14089" width="10.44140625" style="3" customWidth="1"/>
    <col min="14090" max="14336" width="7.77734375" style="3"/>
    <col min="14337" max="14337" width="30" style="3" customWidth="1"/>
    <col min="14338" max="14345" width="10.44140625" style="3" customWidth="1"/>
    <col min="14346" max="14592" width="7.77734375" style="3"/>
    <col min="14593" max="14593" width="30" style="3" customWidth="1"/>
    <col min="14594" max="14601" width="10.44140625" style="3" customWidth="1"/>
    <col min="14602" max="14848" width="7.77734375" style="3"/>
    <col min="14849" max="14849" width="30" style="3" customWidth="1"/>
    <col min="14850" max="14857" width="10.44140625" style="3" customWidth="1"/>
    <col min="14858" max="15104" width="7.77734375" style="3"/>
    <col min="15105" max="15105" width="30" style="3" customWidth="1"/>
    <col min="15106" max="15113" width="10.44140625" style="3" customWidth="1"/>
    <col min="15114" max="15360" width="7.77734375" style="3"/>
    <col min="15361" max="15361" width="30" style="3" customWidth="1"/>
    <col min="15362" max="15369" width="10.44140625" style="3" customWidth="1"/>
    <col min="15370" max="15616" width="7.77734375" style="3"/>
    <col min="15617" max="15617" width="30" style="3" customWidth="1"/>
    <col min="15618" max="15625" width="10.44140625" style="3" customWidth="1"/>
    <col min="15626" max="15872" width="7.77734375" style="3"/>
    <col min="15873" max="15873" width="30" style="3" customWidth="1"/>
    <col min="15874" max="15881" width="10.44140625" style="3" customWidth="1"/>
    <col min="15882" max="16128" width="7.77734375" style="3"/>
    <col min="16129" max="16129" width="30" style="3" customWidth="1"/>
    <col min="16130" max="16137" width="10.44140625" style="3" customWidth="1"/>
    <col min="16138" max="16384" width="7.77734375" style="3"/>
  </cols>
  <sheetData>
    <row r="1" spans="1:8" ht="15.6">
      <c r="A1" s="1" t="s">
        <v>50</v>
      </c>
    </row>
    <row r="2" spans="1:8" ht="7.5" customHeight="1">
      <c r="A2" s="4"/>
    </row>
    <row r="3" spans="1:8" s="7" customFormat="1" ht="12.6" thickBot="1">
      <c r="A3" s="2" t="s">
        <v>0</v>
      </c>
      <c r="B3" s="5"/>
      <c r="C3" s="5"/>
      <c r="D3" s="5"/>
      <c r="E3" s="5"/>
      <c r="F3" s="5"/>
      <c r="G3" s="6"/>
      <c r="H3" s="39" t="s">
        <v>1</v>
      </c>
    </row>
    <row r="4" spans="1:8" s="7" customFormat="1">
      <c r="A4" s="41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</row>
    <row r="5" spans="1:8" s="7" customFormat="1">
      <c r="A5" s="42"/>
      <c r="B5" s="9">
        <v>1990</v>
      </c>
      <c r="C5" s="10">
        <v>1995</v>
      </c>
      <c r="D5" s="10">
        <v>2000</v>
      </c>
      <c r="E5" s="10">
        <v>2005</v>
      </c>
      <c r="F5" s="10">
        <v>2010</v>
      </c>
      <c r="G5" s="10">
        <v>2015</v>
      </c>
      <c r="H5" s="10">
        <v>2020</v>
      </c>
    </row>
    <row r="6" spans="1:8" s="7" customFormat="1" ht="12" customHeight="1">
      <c r="A6" s="11" t="s">
        <v>10</v>
      </c>
      <c r="B6" s="12">
        <v>237486</v>
      </c>
      <c r="C6" s="12">
        <v>248835</v>
      </c>
      <c r="D6" s="13">
        <v>249151</v>
      </c>
      <c r="E6" s="13">
        <v>244206</v>
      </c>
      <c r="F6" s="13">
        <v>241950</v>
      </c>
      <c r="G6" s="13">
        <v>242002</v>
      </c>
      <c r="H6" s="13">
        <v>226786</v>
      </c>
    </row>
    <row r="7" spans="1:8" s="7" customFormat="1" ht="9" customHeight="1">
      <c r="A7" s="14"/>
      <c r="B7" s="12"/>
      <c r="C7" s="12"/>
      <c r="D7" s="13"/>
      <c r="E7" s="13"/>
      <c r="F7" s="13"/>
      <c r="G7" s="13"/>
      <c r="H7" s="13"/>
    </row>
    <row r="8" spans="1:8" s="7" customFormat="1" ht="12" customHeight="1">
      <c r="A8" s="15" t="s">
        <v>11</v>
      </c>
      <c r="B8" s="12">
        <v>11405</v>
      </c>
      <c r="C8" s="12">
        <v>9858</v>
      </c>
      <c r="D8" s="13">
        <v>7986</v>
      </c>
      <c r="E8" s="13">
        <v>7320</v>
      </c>
      <c r="F8" s="13">
        <v>5534</v>
      </c>
      <c r="G8" s="13">
        <f>G11+G13</f>
        <v>5788</v>
      </c>
      <c r="H8" s="13">
        <f>H11+H13</f>
        <v>5271</v>
      </c>
    </row>
    <row r="9" spans="1:8" s="7" customFormat="1" ht="12" customHeight="1">
      <c r="A9" s="16" t="s">
        <v>12</v>
      </c>
      <c r="B9" s="12">
        <v>11313</v>
      </c>
      <c r="C9" s="12">
        <v>9797</v>
      </c>
      <c r="D9" s="13">
        <v>7893</v>
      </c>
      <c r="E9" s="13">
        <v>7248</v>
      </c>
      <c r="F9" s="17"/>
      <c r="G9" s="17"/>
      <c r="H9" s="17"/>
    </row>
    <row r="10" spans="1:8" s="7" customFormat="1" ht="12" customHeight="1">
      <c r="A10" s="16" t="s">
        <v>13</v>
      </c>
      <c r="B10" s="12">
        <v>65</v>
      </c>
      <c r="C10" s="12">
        <v>41</v>
      </c>
      <c r="D10" s="13">
        <v>63</v>
      </c>
      <c r="E10" s="13">
        <v>42</v>
      </c>
      <c r="F10" s="18"/>
      <c r="G10" s="18"/>
      <c r="H10" s="18"/>
    </row>
    <row r="11" spans="1:8" s="7" customFormat="1" ht="12" customHeight="1">
      <c r="A11" s="16" t="s">
        <v>14</v>
      </c>
      <c r="B11" s="19"/>
      <c r="C11" s="19"/>
      <c r="D11" s="18"/>
      <c r="E11" s="18"/>
      <c r="F11" s="18">
        <v>5509</v>
      </c>
      <c r="G11" s="13">
        <v>5767</v>
      </c>
      <c r="H11" s="13">
        <v>5255</v>
      </c>
    </row>
    <row r="12" spans="1:8" s="7" customFormat="1" ht="12" customHeight="1">
      <c r="A12" s="20" t="s">
        <v>15</v>
      </c>
      <c r="B12" s="19"/>
      <c r="C12" s="19"/>
      <c r="D12" s="18"/>
      <c r="E12" s="18"/>
      <c r="F12" s="18">
        <v>5393</v>
      </c>
      <c r="G12" s="13">
        <v>5652</v>
      </c>
      <c r="H12" s="13">
        <v>5152</v>
      </c>
    </row>
    <row r="13" spans="1:8" s="7" customFormat="1" ht="12" customHeight="1">
      <c r="A13" s="16" t="s">
        <v>16</v>
      </c>
      <c r="B13" s="12">
        <v>27</v>
      </c>
      <c r="C13" s="12">
        <v>20</v>
      </c>
      <c r="D13" s="13">
        <v>30</v>
      </c>
      <c r="E13" s="13">
        <v>30</v>
      </c>
      <c r="F13" s="13">
        <v>25</v>
      </c>
      <c r="G13" s="13">
        <v>21</v>
      </c>
      <c r="H13" s="13">
        <v>16</v>
      </c>
    </row>
    <row r="14" spans="1:8" s="7" customFormat="1" ht="9" customHeight="1">
      <c r="A14" s="14"/>
      <c r="B14" s="12"/>
      <c r="C14" s="12"/>
      <c r="D14" s="13"/>
      <c r="E14" s="13"/>
      <c r="F14" s="13"/>
      <c r="G14" s="13"/>
      <c r="H14" s="13"/>
    </row>
    <row r="15" spans="1:8" s="7" customFormat="1" ht="12" customHeight="1">
      <c r="A15" s="15" t="s">
        <v>17</v>
      </c>
      <c r="B15" s="12">
        <v>75870</v>
      </c>
      <c r="C15" s="12">
        <v>74270</v>
      </c>
      <c r="D15" s="13">
        <v>71478</v>
      </c>
      <c r="E15" s="13">
        <v>63626</v>
      </c>
      <c r="F15" s="13">
        <v>58661</v>
      </c>
      <c r="G15" s="13">
        <f>SUM(G16:G19)</f>
        <v>60456</v>
      </c>
      <c r="H15" s="13">
        <f>SUM(H16:H19)</f>
        <v>57710</v>
      </c>
    </row>
    <row r="16" spans="1:8" s="7" customFormat="1" ht="12" customHeight="1">
      <c r="A16" s="16" t="s">
        <v>18</v>
      </c>
      <c r="B16" s="12">
        <v>350</v>
      </c>
      <c r="C16" s="12">
        <v>220</v>
      </c>
      <c r="D16" s="13">
        <v>174</v>
      </c>
      <c r="E16" s="13">
        <v>99</v>
      </c>
      <c r="F16" s="18"/>
      <c r="G16" s="18"/>
      <c r="H16" s="18"/>
    </row>
    <row r="17" spans="1:8" s="7" customFormat="1" ht="12" customHeight="1">
      <c r="A17" s="16" t="s">
        <v>19</v>
      </c>
      <c r="B17" s="19"/>
      <c r="C17" s="19"/>
      <c r="D17" s="19"/>
      <c r="E17" s="19"/>
      <c r="F17" s="13">
        <v>69</v>
      </c>
      <c r="G17" s="13">
        <v>55</v>
      </c>
      <c r="H17" s="13">
        <v>54</v>
      </c>
    </row>
    <row r="18" spans="1:8" s="7" customFormat="1" ht="12" customHeight="1">
      <c r="A18" s="16" t="s">
        <v>20</v>
      </c>
      <c r="B18" s="12">
        <v>20723</v>
      </c>
      <c r="C18" s="12">
        <v>24208</v>
      </c>
      <c r="D18" s="13">
        <v>23156</v>
      </c>
      <c r="E18" s="13">
        <v>19772</v>
      </c>
      <c r="F18" s="13">
        <v>16958</v>
      </c>
      <c r="G18" s="13">
        <v>16507</v>
      </c>
      <c r="H18" s="13">
        <v>15506</v>
      </c>
    </row>
    <row r="19" spans="1:8" s="7" customFormat="1" ht="12" customHeight="1">
      <c r="A19" s="16" t="s">
        <v>21</v>
      </c>
      <c r="B19" s="12">
        <v>54797</v>
      </c>
      <c r="C19" s="12">
        <v>49842</v>
      </c>
      <c r="D19" s="13">
        <v>48148</v>
      </c>
      <c r="E19" s="13">
        <v>43755</v>
      </c>
      <c r="F19" s="13">
        <v>41634</v>
      </c>
      <c r="G19" s="13">
        <v>43894</v>
      </c>
      <c r="H19" s="13">
        <v>42150</v>
      </c>
    </row>
    <row r="20" spans="1:8" s="7" customFormat="1" ht="9" customHeight="1">
      <c r="A20" s="14"/>
      <c r="B20" s="12"/>
      <c r="C20" s="12"/>
      <c r="D20" s="13"/>
      <c r="E20" s="13"/>
      <c r="F20" s="13"/>
      <c r="G20" s="13"/>
      <c r="H20" s="13"/>
    </row>
    <row r="21" spans="1:8" s="7" customFormat="1" ht="12" customHeight="1">
      <c r="A21" s="15" t="s">
        <v>22</v>
      </c>
      <c r="B21" s="12">
        <v>149184</v>
      </c>
      <c r="C21" s="12">
        <v>163077</v>
      </c>
      <c r="D21" s="13">
        <v>165650</v>
      </c>
      <c r="E21" s="13">
        <v>168620</v>
      </c>
      <c r="F21" s="13">
        <v>160370</v>
      </c>
      <c r="G21" s="13">
        <f>SUM(G22:G42)</f>
        <v>159399</v>
      </c>
      <c r="H21" s="13">
        <f>SUM(H22:H42)</f>
        <v>155631</v>
      </c>
    </row>
    <row r="22" spans="1:8" s="7" customFormat="1" ht="12" customHeight="1">
      <c r="A22" s="16" t="s">
        <v>23</v>
      </c>
      <c r="B22" s="19">
        <v>1291</v>
      </c>
      <c r="C22" s="19">
        <v>1348</v>
      </c>
      <c r="D22" s="18">
        <v>1279</v>
      </c>
      <c r="E22" s="18">
        <v>1130</v>
      </c>
      <c r="F22" s="18">
        <v>1169</v>
      </c>
      <c r="G22" s="18">
        <v>1097</v>
      </c>
      <c r="H22" s="18">
        <v>1013</v>
      </c>
    </row>
    <row r="23" spans="1:8" s="7" customFormat="1" ht="12" customHeight="1">
      <c r="A23" s="16" t="s">
        <v>24</v>
      </c>
      <c r="B23" s="18">
        <v>12167</v>
      </c>
      <c r="C23" s="19">
        <v>13147</v>
      </c>
      <c r="D23" s="18">
        <v>12574</v>
      </c>
      <c r="E23" s="18"/>
      <c r="F23" s="18"/>
      <c r="G23" s="18"/>
      <c r="H23" s="18"/>
    </row>
    <row r="24" spans="1:8" s="7" customFormat="1" ht="12" customHeight="1">
      <c r="A24" s="16" t="s">
        <v>25</v>
      </c>
      <c r="B24" s="17"/>
      <c r="C24" s="17"/>
      <c r="D24" s="17"/>
      <c r="E24" s="18">
        <v>4662</v>
      </c>
      <c r="F24" s="18">
        <v>4046</v>
      </c>
      <c r="G24" s="18">
        <v>4068</v>
      </c>
      <c r="H24" s="18">
        <v>4291</v>
      </c>
    </row>
    <row r="25" spans="1:8" s="7" customFormat="1" ht="12" customHeight="1">
      <c r="A25" s="16" t="s">
        <v>26</v>
      </c>
      <c r="B25" s="18"/>
      <c r="C25" s="19"/>
      <c r="D25" s="18"/>
      <c r="E25" s="13">
        <v>9986</v>
      </c>
      <c r="F25" s="18"/>
      <c r="G25" s="18"/>
      <c r="H25" s="18"/>
    </row>
    <row r="26" spans="1:8" s="7" customFormat="1" ht="12" customHeight="1">
      <c r="A26" s="16" t="s">
        <v>27</v>
      </c>
      <c r="B26" s="19"/>
      <c r="C26" s="19"/>
      <c r="D26" s="19"/>
      <c r="E26" s="19"/>
      <c r="F26" s="18">
        <v>10560</v>
      </c>
      <c r="G26" s="18">
        <v>10233</v>
      </c>
      <c r="H26" s="18">
        <v>9864</v>
      </c>
    </row>
    <row r="27" spans="1:8" s="7" customFormat="1" ht="12" customHeight="1">
      <c r="A27" s="16" t="s">
        <v>28</v>
      </c>
      <c r="B27" s="12">
        <v>58228</v>
      </c>
      <c r="C27" s="12">
        <v>62936</v>
      </c>
      <c r="D27" s="13">
        <v>61211</v>
      </c>
      <c r="E27" s="3"/>
      <c r="F27" s="3"/>
      <c r="G27" s="3"/>
      <c r="H27" s="3"/>
    </row>
    <row r="28" spans="1:8" s="7" customFormat="1" ht="12" customHeight="1">
      <c r="A28" s="16" t="s">
        <v>29</v>
      </c>
      <c r="B28" s="12"/>
      <c r="C28" s="12"/>
      <c r="D28" s="13"/>
      <c r="E28" s="13">
        <v>46487</v>
      </c>
      <c r="F28" s="13">
        <v>41313</v>
      </c>
      <c r="G28" s="13">
        <v>37388</v>
      </c>
      <c r="H28" s="13">
        <v>36249</v>
      </c>
    </row>
    <row r="29" spans="1:8" s="7" customFormat="1" ht="12" customHeight="1">
      <c r="A29" s="16" t="s">
        <v>30</v>
      </c>
      <c r="B29" s="12">
        <v>8911</v>
      </c>
      <c r="C29" s="12">
        <v>9109</v>
      </c>
      <c r="D29" s="13">
        <v>8035</v>
      </c>
      <c r="E29" s="13">
        <v>6554</v>
      </c>
      <c r="F29" s="13"/>
      <c r="G29" s="13"/>
      <c r="H29" s="13"/>
    </row>
    <row r="30" spans="1:8" s="7" customFormat="1" ht="12" customHeight="1">
      <c r="A30" s="16" t="s">
        <v>31</v>
      </c>
      <c r="B30" s="12"/>
      <c r="C30" s="12"/>
      <c r="D30" s="13"/>
      <c r="E30" s="3"/>
      <c r="F30" s="13">
        <v>6461</v>
      </c>
      <c r="G30" s="13">
        <v>6258</v>
      </c>
      <c r="H30" s="13">
        <v>5655</v>
      </c>
    </row>
    <row r="31" spans="1:8" s="7" customFormat="1" ht="12" customHeight="1">
      <c r="A31" s="16" t="s">
        <v>32</v>
      </c>
      <c r="B31" s="12">
        <v>2505</v>
      </c>
      <c r="C31" s="12">
        <v>2566</v>
      </c>
      <c r="D31" s="13">
        <v>2809</v>
      </c>
      <c r="E31" s="13">
        <v>2925</v>
      </c>
      <c r="F31" s="18"/>
      <c r="G31" s="18"/>
      <c r="H31" s="18"/>
    </row>
    <row r="32" spans="1:8" s="7" customFormat="1" ht="12" customHeight="1">
      <c r="A32" s="16" t="s">
        <v>33</v>
      </c>
      <c r="B32" s="19"/>
      <c r="C32" s="19"/>
      <c r="D32" s="18"/>
      <c r="E32" s="18"/>
      <c r="F32" s="13">
        <v>4041</v>
      </c>
      <c r="G32" s="13">
        <v>4518</v>
      </c>
      <c r="H32" s="13">
        <v>4470</v>
      </c>
    </row>
    <row r="33" spans="1:8" s="7" customFormat="1" ht="12" customHeight="1">
      <c r="A33" s="16" t="s">
        <v>34</v>
      </c>
      <c r="B33" s="19">
        <v>56790</v>
      </c>
      <c r="C33" s="19">
        <v>64981</v>
      </c>
      <c r="D33" s="18">
        <v>71075</v>
      </c>
      <c r="E33" s="18"/>
      <c r="F33" s="13"/>
      <c r="G33" s="13"/>
      <c r="H33" s="13"/>
    </row>
    <row r="34" spans="1:8" s="7" customFormat="1" ht="12" customHeight="1">
      <c r="A34" s="16" t="s">
        <v>35</v>
      </c>
      <c r="B34" s="19"/>
      <c r="C34" s="19"/>
      <c r="D34" s="18"/>
      <c r="E34" s="13">
        <v>12598</v>
      </c>
      <c r="F34" s="13"/>
      <c r="G34" s="13"/>
      <c r="H34" s="13"/>
    </row>
    <row r="35" spans="1:8" s="7" customFormat="1" ht="12" customHeight="1">
      <c r="A35" s="16" t="s">
        <v>36</v>
      </c>
      <c r="B35" s="19"/>
      <c r="C35" s="19"/>
      <c r="D35" s="18"/>
      <c r="E35" s="18"/>
      <c r="F35" s="13">
        <v>14705</v>
      </c>
      <c r="G35" s="13">
        <v>14386</v>
      </c>
      <c r="H35" s="13">
        <v>12557</v>
      </c>
    </row>
    <row r="36" spans="1:8" s="7" customFormat="1" ht="12" customHeight="1">
      <c r="A36" s="16" t="s">
        <v>37</v>
      </c>
      <c r="B36" s="19"/>
      <c r="C36" s="19"/>
      <c r="D36" s="18"/>
      <c r="E36" s="18"/>
      <c r="F36" s="18">
        <v>13567</v>
      </c>
      <c r="G36" s="18">
        <v>12913</v>
      </c>
      <c r="H36" s="18">
        <v>11732</v>
      </c>
    </row>
    <row r="37" spans="1:8" s="7" customFormat="1" ht="12" customHeight="1">
      <c r="A37" s="16" t="s">
        <v>38</v>
      </c>
      <c r="B37" s="19"/>
      <c r="C37" s="19"/>
      <c r="D37" s="18"/>
      <c r="E37" s="18"/>
      <c r="F37" s="18">
        <v>9041</v>
      </c>
      <c r="G37" s="18">
        <v>8646</v>
      </c>
      <c r="H37" s="18">
        <v>7780</v>
      </c>
    </row>
    <row r="38" spans="1:8" s="7" customFormat="1" ht="12" customHeight="1">
      <c r="A38" s="16" t="s">
        <v>39</v>
      </c>
      <c r="B38" s="19"/>
      <c r="C38" s="19"/>
      <c r="D38" s="18"/>
      <c r="E38" s="13">
        <v>11684</v>
      </c>
      <c r="F38" s="13">
        <v>11248</v>
      </c>
      <c r="G38" s="13">
        <v>11215</v>
      </c>
      <c r="H38" s="13">
        <v>11602</v>
      </c>
    </row>
    <row r="39" spans="1:8" s="7" customFormat="1" ht="12" customHeight="1">
      <c r="A39" s="16" t="s">
        <v>40</v>
      </c>
      <c r="B39" s="19"/>
      <c r="C39" s="19"/>
      <c r="D39" s="18"/>
      <c r="E39" s="13">
        <v>18122</v>
      </c>
      <c r="F39" s="13">
        <v>20886</v>
      </c>
      <c r="G39" s="13">
        <v>24306</v>
      </c>
      <c r="H39" s="13">
        <v>26376</v>
      </c>
    </row>
    <row r="40" spans="1:8" s="7" customFormat="1" ht="12" customHeight="1">
      <c r="A40" s="16" t="s">
        <v>41</v>
      </c>
      <c r="B40" s="19"/>
      <c r="C40" s="19"/>
      <c r="D40" s="18"/>
      <c r="E40" s="13">
        <v>1904</v>
      </c>
      <c r="F40" s="13">
        <v>1045</v>
      </c>
      <c r="G40" s="13">
        <v>1638</v>
      </c>
      <c r="H40" s="13">
        <v>1423</v>
      </c>
    </row>
    <row r="41" spans="1:8" s="7" customFormat="1" ht="12" customHeight="1">
      <c r="A41" s="16" t="s">
        <v>42</v>
      </c>
      <c r="B41" s="19"/>
      <c r="C41" s="19"/>
      <c r="D41" s="18"/>
      <c r="E41" s="13">
        <v>43780</v>
      </c>
      <c r="F41" s="13">
        <v>13054</v>
      </c>
      <c r="G41" s="13">
        <v>13315</v>
      </c>
      <c r="H41" s="13">
        <v>13114</v>
      </c>
    </row>
    <row r="42" spans="1:8" s="7" customFormat="1" ht="12" customHeight="1">
      <c r="A42" s="16" t="s">
        <v>43</v>
      </c>
      <c r="B42" s="12">
        <v>9292</v>
      </c>
      <c r="C42" s="12">
        <v>8990</v>
      </c>
      <c r="D42" s="13">
        <v>8667</v>
      </c>
      <c r="E42" s="13">
        <v>8788</v>
      </c>
      <c r="F42" s="13">
        <v>9234</v>
      </c>
      <c r="G42" s="13">
        <v>9418</v>
      </c>
      <c r="H42" s="13">
        <v>9505</v>
      </c>
    </row>
    <row r="43" spans="1:8" s="7" customFormat="1" ht="9" customHeight="1">
      <c r="A43" s="14"/>
      <c r="B43" s="12"/>
      <c r="C43" s="12"/>
      <c r="D43" s="13"/>
      <c r="E43" s="13"/>
      <c r="F43" s="13"/>
      <c r="G43" s="13"/>
      <c r="H43" s="13"/>
    </row>
    <row r="44" spans="1:8" s="7" customFormat="1" ht="12" customHeight="1">
      <c r="A44" s="21" t="s">
        <v>44</v>
      </c>
      <c r="B44" s="22">
        <v>1027</v>
      </c>
      <c r="C44" s="22">
        <v>1630</v>
      </c>
      <c r="D44" s="23">
        <v>4037</v>
      </c>
      <c r="E44" s="23">
        <v>4640</v>
      </c>
      <c r="F44" s="23">
        <v>17385</v>
      </c>
      <c r="G44" s="23">
        <v>16359</v>
      </c>
      <c r="H44" s="23">
        <v>8174</v>
      </c>
    </row>
    <row r="45" spans="1:8" s="7" customFormat="1" ht="7.5" customHeight="1">
      <c r="A45" s="24"/>
      <c r="B45" s="25"/>
      <c r="C45" s="25"/>
      <c r="D45" s="25"/>
      <c r="E45" s="25"/>
      <c r="F45" s="25"/>
      <c r="G45" s="25"/>
      <c r="H45" s="25"/>
    </row>
    <row r="46" spans="1:8" s="7" customFormat="1" ht="12" customHeight="1">
      <c r="A46" s="26" t="s">
        <v>45</v>
      </c>
      <c r="B46" s="12"/>
      <c r="C46" s="12"/>
      <c r="D46" s="12"/>
      <c r="E46" s="12"/>
      <c r="F46" s="19"/>
      <c r="G46" s="19"/>
      <c r="H46" s="19" t="s">
        <v>46</v>
      </c>
    </row>
    <row r="47" spans="1:8" s="7" customFormat="1" ht="12" customHeight="1">
      <c r="A47" s="11" t="s">
        <v>10</v>
      </c>
      <c r="B47" s="27">
        <f>ROUND(B6/B$6*100,1)</f>
        <v>100</v>
      </c>
      <c r="C47" s="28">
        <f t="shared" ref="C47:H47" si="0">ROUND(C6/C$6*100,1)</f>
        <v>100</v>
      </c>
      <c r="D47" s="29">
        <f t="shared" si="0"/>
        <v>100</v>
      </c>
      <c r="E47" s="29">
        <f t="shared" si="0"/>
        <v>100</v>
      </c>
      <c r="F47" s="29">
        <f t="shared" si="0"/>
        <v>100</v>
      </c>
      <c r="G47" s="29">
        <f t="shared" si="0"/>
        <v>100</v>
      </c>
      <c r="H47" s="29">
        <f t="shared" si="0"/>
        <v>100</v>
      </c>
    </row>
    <row r="48" spans="1:8" s="7" customFormat="1" ht="9" customHeight="1">
      <c r="A48" s="14"/>
      <c r="B48" s="30"/>
      <c r="C48" s="30"/>
      <c r="D48" s="31"/>
      <c r="E48" s="31"/>
      <c r="F48" s="31"/>
      <c r="G48" s="31"/>
      <c r="H48" s="31"/>
    </row>
    <row r="49" spans="1:8" s="7" customFormat="1" ht="12" customHeight="1">
      <c r="A49" s="15" t="s">
        <v>11</v>
      </c>
      <c r="B49" s="30">
        <f t="shared" ref="B49:H51" si="1">ROUND(B8/B$6*100,1)</f>
        <v>4.8</v>
      </c>
      <c r="C49" s="30">
        <f t="shared" si="1"/>
        <v>4</v>
      </c>
      <c r="D49" s="31">
        <f t="shared" si="1"/>
        <v>3.2</v>
      </c>
      <c r="E49" s="31">
        <f t="shared" si="1"/>
        <v>3</v>
      </c>
      <c r="F49" s="31">
        <f t="shared" si="1"/>
        <v>2.2999999999999998</v>
      </c>
      <c r="G49" s="31">
        <f t="shared" si="1"/>
        <v>2.4</v>
      </c>
      <c r="H49" s="31">
        <f t="shared" si="1"/>
        <v>2.2999999999999998</v>
      </c>
    </row>
    <row r="50" spans="1:8" s="7" customFormat="1" ht="12" customHeight="1">
      <c r="A50" s="16" t="s">
        <v>12</v>
      </c>
      <c r="B50" s="30">
        <f t="shared" si="1"/>
        <v>4.8</v>
      </c>
      <c r="C50" s="30">
        <f t="shared" si="1"/>
        <v>3.9</v>
      </c>
      <c r="D50" s="31">
        <f t="shared" si="1"/>
        <v>3.2</v>
      </c>
      <c r="E50" s="31">
        <f t="shared" si="1"/>
        <v>3</v>
      </c>
      <c r="F50" s="32"/>
      <c r="G50" s="32"/>
      <c r="H50" s="32"/>
    </row>
    <row r="51" spans="1:8" s="7" customFormat="1" ht="12" customHeight="1">
      <c r="A51" s="16" t="s">
        <v>13</v>
      </c>
      <c r="B51" s="30">
        <f t="shared" si="1"/>
        <v>0</v>
      </c>
      <c r="C51" s="30">
        <f t="shared" si="1"/>
        <v>0</v>
      </c>
      <c r="D51" s="31">
        <f t="shared" si="1"/>
        <v>0</v>
      </c>
      <c r="E51" s="31">
        <f t="shared" si="1"/>
        <v>0</v>
      </c>
      <c r="F51" s="33"/>
      <c r="G51" s="33"/>
      <c r="H51" s="33"/>
    </row>
    <row r="52" spans="1:8" s="7" customFormat="1" ht="12" customHeight="1">
      <c r="A52" s="16" t="s">
        <v>14</v>
      </c>
      <c r="B52" s="34"/>
      <c r="C52" s="34"/>
      <c r="D52" s="33"/>
      <c r="E52" s="33"/>
      <c r="F52" s="33">
        <f t="shared" ref="F52:H53" si="2">ROUND(F11/F$6*100,1)</f>
        <v>2.2999999999999998</v>
      </c>
      <c r="G52" s="31">
        <f t="shared" si="2"/>
        <v>2.4</v>
      </c>
      <c r="H52" s="31">
        <f t="shared" si="2"/>
        <v>2.2999999999999998</v>
      </c>
    </row>
    <row r="53" spans="1:8" s="7" customFormat="1" ht="12" customHeight="1">
      <c r="A53" s="20" t="s">
        <v>15</v>
      </c>
      <c r="B53" s="34"/>
      <c r="C53" s="34"/>
      <c r="D53" s="33"/>
      <c r="E53" s="33"/>
      <c r="F53" s="33">
        <f t="shared" si="2"/>
        <v>2.2000000000000002</v>
      </c>
      <c r="G53" s="31">
        <f t="shared" si="2"/>
        <v>2.2999999999999998</v>
      </c>
      <c r="H53" s="31">
        <f t="shared" si="2"/>
        <v>2.2999999999999998</v>
      </c>
    </row>
    <row r="54" spans="1:8" s="7" customFormat="1" ht="12" customHeight="1">
      <c r="A54" s="16" t="s">
        <v>16</v>
      </c>
      <c r="B54" s="30">
        <f t="shared" ref="B54:H54" si="3">ROUND(B13/B$6*100,1)</f>
        <v>0</v>
      </c>
      <c r="C54" s="30">
        <f t="shared" si="3"/>
        <v>0</v>
      </c>
      <c r="D54" s="31">
        <f t="shared" si="3"/>
        <v>0</v>
      </c>
      <c r="E54" s="31">
        <f t="shared" si="3"/>
        <v>0</v>
      </c>
      <c r="F54" s="31">
        <f t="shared" si="3"/>
        <v>0</v>
      </c>
      <c r="G54" s="31">
        <f t="shared" si="3"/>
        <v>0</v>
      </c>
      <c r="H54" s="31">
        <f t="shared" si="3"/>
        <v>0</v>
      </c>
    </row>
    <row r="55" spans="1:8" s="7" customFormat="1" ht="9" customHeight="1">
      <c r="A55" s="14"/>
      <c r="B55" s="30"/>
      <c r="C55" s="30"/>
      <c r="D55" s="31"/>
      <c r="E55" s="31"/>
      <c r="F55" s="31"/>
      <c r="G55" s="31"/>
      <c r="H55" s="31"/>
    </row>
    <row r="56" spans="1:8" s="7" customFormat="1" ht="12" customHeight="1">
      <c r="A56" s="15" t="s">
        <v>17</v>
      </c>
      <c r="B56" s="30">
        <f t="shared" ref="B56:H57" si="4">ROUND(B15/B$6*100,1)</f>
        <v>31.9</v>
      </c>
      <c r="C56" s="30">
        <f t="shared" si="4"/>
        <v>29.8</v>
      </c>
      <c r="D56" s="31">
        <f t="shared" si="4"/>
        <v>28.7</v>
      </c>
      <c r="E56" s="31">
        <f t="shared" si="4"/>
        <v>26.1</v>
      </c>
      <c r="F56" s="31">
        <f t="shared" si="4"/>
        <v>24.2</v>
      </c>
      <c r="G56" s="31">
        <f t="shared" si="4"/>
        <v>25</v>
      </c>
      <c r="H56" s="31">
        <f t="shared" si="4"/>
        <v>25.4</v>
      </c>
    </row>
    <row r="57" spans="1:8" s="7" customFormat="1" ht="12" customHeight="1">
      <c r="A57" s="16" t="s">
        <v>18</v>
      </c>
      <c r="B57" s="30">
        <f t="shared" si="4"/>
        <v>0.1</v>
      </c>
      <c r="C57" s="30">
        <f t="shared" si="4"/>
        <v>0.1</v>
      </c>
      <c r="D57" s="31">
        <f t="shared" si="4"/>
        <v>0.1</v>
      </c>
      <c r="E57" s="31">
        <f t="shared" si="4"/>
        <v>0</v>
      </c>
      <c r="F57" s="33"/>
      <c r="G57" s="33"/>
      <c r="H57" s="33"/>
    </row>
    <row r="58" spans="1:8" s="7" customFormat="1" ht="12" customHeight="1">
      <c r="A58" s="16" t="s">
        <v>19</v>
      </c>
      <c r="B58" s="34"/>
      <c r="C58" s="34"/>
      <c r="D58" s="34"/>
      <c r="E58" s="34"/>
      <c r="F58" s="31">
        <f t="shared" ref="F58:H58" si="5">ROUND(F17/F$6*100,1)</f>
        <v>0</v>
      </c>
      <c r="G58" s="31">
        <f t="shared" si="5"/>
        <v>0</v>
      </c>
      <c r="H58" s="31">
        <f t="shared" si="5"/>
        <v>0</v>
      </c>
    </row>
    <row r="59" spans="1:8" s="7" customFormat="1" ht="12" customHeight="1">
      <c r="A59" s="16" t="s">
        <v>20</v>
      </c>
      <c r="B59" s="30">
        <f t="shared" ref="B59:H60" si="6">ROUND(B18/B$6*100,1)</f>
        <v>8.6999999999999993</v>
      </c>
      <c r="C59" s="30">
        <f t="shared" si="6"/>
        <v>9.6999999999999993</v>
      </c>
      <c r="D59" s="31">
        <f t="shared" si="6"/>
        <v>9.3000000000000007</v>
      </c>
      <c r="E59" s="31">
        <f t="shared" si="6"/>
        <v>8.1</v>
      </c>
      <c r="F59" s="31">
        <f t="shared" si="6"/>
        <v>7</v>
      </c>
      <c r="G59" s="31">
        <f t="shared" si="6"/>
        <v>6.8</v>
      </c>
      <c r="H59" s="31">
        <f t="shared" si="6"/>
        <v>6.8</v>
      </c>
    </row>
    <row r="60" spans="1:8" s="7" customFormat="1" ht="12" customHeight="1">
      <c r="A60" s="16" t="s">
        <v>21</v>
      </c>
      <c r="B60" s="30">
        <f t="shared" si="6"/>
        <v>23.1</v>
      </c>
      <c r="C60" s="30">
        <f t="shared" si="6"/>
        <v>20</v>
      </c>
      <c r="D60" s="31">
        <f t="shared" si="6"/>
        <v>19.3</v>
      </c>
      <c r="E60" s="31">
        <f t="shared" si="6"/>
        <v>17.899999999999999</v>
      </c>
      <c r="F60" s="31">
        <f t="shared" si="6"/>
        <v>17.2</v>
      </c>
      <c r="G60" s="31">
        <f t="shared" si="6"/>
        <v>18.100000000000001</v>
      </c>
      <c r="H60" s="31">
        <f t="shared" si="6"/>
        <v>18.600000000000001</v>
      </c>
    </row>
    <row r="61" spans="1:8" s="7" customFormat="1" ht="9" customHeight="1">
      <c r="A61" s="14"/>
      <c r="B61" s="30"/>
      <c r="C61" s="30"/>
      <c r="D61" s="31"/>
      <c r="E61" s="31"/>
      <c r="F61" s="31"/>
      <c r="G61" s="31"/>
      <c r="H61" s="31"/>
    </row>
    <row r="62" spans="1:8" s="7" customFormat="1" ht="12" customHeight="1">
      <c r="A62" s="15" t="s">
        <v>22</v>
      </c>
      <c r="B62" s="30">
        <f t="shared" ref="B62:H64" si="7">ROUND(B21/B$6*100,1)</f>
        <v>62.8</v>
      </c>
      <c r="C62" s="30">
        <f t="shared" si="7"/>
        <v>65.5</v>
      </c>
      <c r="D62" s="31">
        <f t="shared" si="7"/>
        <v>66.5</v>
      </c>
      <c r="E62" s="31">
        <f t="shared" si="7"/>
        <v>69</v>
      </c>
      <c r="F62" s="31">
        <f t="shared" si="7"/>
        <v>66.3</v>
      </c>
      <c r="G62" s="31">
        <f t="shared" si="7"/>
        <v>65.900000000000006</v>
      </c>
      <c r="H62" s="31">
        <f t="shared" si="7"/>
        <v>68.599999999999994</v>
      </c>
    </row>
    <row r="63" spans="1:8" s="7" customFormat="1" ht="12" customHeight="1">
      <c r="A63" s="16" t="s">
        <v>23</v>
      </c>
      <c r="B63" s="34">
        <f t="shared" si="7"/>
        <v>0.5</v>
      </c>
      <c r="C63" s="34">
        <f t="shared" si="7"/>
        <v>0.5</v>
      </c>
      <c r="D63" s="33">
        <f t="shared" si="7"/>
        <v>0.5</v>
      </c>
      <c r="E63" s="33">
        <f t="shared" si="7"/>
        <v>0.5</v>
      </c>
      <c r="F63" s="33">
        <f t="shared" si="7"/>
        <v>0.5</v>
      </c>
      <c r="G63" s="33">
        <f t="shared" si="7"/>
        <v>0.5</v>
      </c>
      <c r="H63" s="33">
        <f t="shared" si="7"/>
        <v>0.4</v>
      </c>
    </row>
    <row r="64" spans="1:8" s="7" customFormat="1" ht="12" customHeight="1">
      <c r="A64" s="16" t="s">
        <v>24</v>
      </c>
      <c r="B64" s="33">
        <f t="shared" si="7"/>
        <v>5.0999999999999996</v>
      </c>
      <c r="C64" s="34">
        <f t="shared" si="7"/>
        <v>5.3</v>
      </c>
      <c r="D64" s="33">
        <f t="shared" si="7"/>
        <v>5</v>
      </c>
      <c r="E64" s="33"/>
      <c r="F64" s="33"/>
      <c r="G64" s="33"/>
      <c r="H64" s="33"/>
    </row>
    <row r="65" spans="1:8" s="7" customFormat="1" ht="12" customHeight="1">
      <c r="A65" s="16" t="s">
        <v>25</v>
      </c>
      <c r="B65" s="32"/>
      <c r="C65" s="32"/>
      <c r="D65" s="32"/>
      <c r="E65" s="33">
        <f t="shared" ref="E65:H66" si="8">ROUND(E24/E$6*100,1)</f>
        <v>1.9</v>
      </c>
      <c r="F65" s="33">
        <f t="shared" si="8"/>
        <v>1.7</v>
      </c>
      <c r="G65" s="33">
        <f t="shared" si="8"/>
        <v>1.7</v>
      </c>
      <c r="H65" s="33">
        <f t="shared" si="8"/>
        <v>1.9</v>
      </c>
    </row>
    <row r="66" spans="1:8" s="7" customFormat="1" ht="12" customHeight="1">
      <c r="A66" s="16" t="s">
        <v>26</v>
      </c>
      <c r="B66" s="33"/>
      <c r="C66" s="34"/>
      <c r="D66" s="33"/>
      <c r="E66" s="31">
        <f t="shared" si="8"/>
        <v>4.0999999999999996</v>
      </c>
      <c r="F66" s="33"/>
      <c r="G66" s="33"/>
      <c r="H66" s="33"/>
    </row>
    <row r="67" spans="1:8" s="7" customFormat="1" ht="12" customHeight="1">
      <c r="A67" s="16" t="s">
        <v>27</v>
      </c>
      <c r="B67" s="34"/>
      <c r="C67" s="34"/>
      <c r="D67" s="34"/>
      <c r="E67" s="34"/>
      <c r="F67" s="33">
        <f t="shared" ref="F67:H67" si="9">ROUND(F26/F$6*100,1)</f>
        <v>4.4000000000000004</v>
      </c>
      <c r="G67" s="33">
        <f t="shared" si="9"/>
        <v>4.2</v>
      </c>
      <c r="H67" s="33">
        <f t="shared" si="9"/>
        <v>4.3</v>
      </c>
    </row>
    <row r="68" spans="1:8" s="7" customFormat="1" ht="12" customHeight="1">
      <c r="A68" s="16" t="s">
        <v>28</v>
      </c>
      <c r="B68" s="30">
        <f t="shared" ref="B68:D68" si="10">ROUND(B27/B$6*100,1)</f>
        <v>24.5</v>
      </c>
      <c r="C68" s="30">
        <f t="shared" si="10"/>
        <v>25.3</v>
      </c>
      <c r="D68" s="31">
        <f t="shared" si="10"/>
        <v>24.6</v>
      </c>
      <c r="E68" s="35"/>
      <c r="F68" s="35"/>
      <c r="G68" s="35"/>
      <c r="H68" s="35"/>
    </row>
    <row r="69" spans="1:8" s="7" customFormat="1" ht="12" customHeight="1">
      <c r="A69" s="16" t="s">
        <v>29</v>
      </c>
      <c r="B69" s="30"/>
      <c r="C69" s="30"/>
      <c r="D69" s="31"/>
      <c r="E69" s="31">
        <f t="shared" ref="E69:H69" si="11">ROUND(E28/E$6*100,1)</f>
        <v>19</v>
      </c>
      <c r="F69" s="31">
        <f t="shared" si="11"/>
        <v>17.100000000000001</v>
      </c>
      <c r="G69" s="31">
        <f t="shared" si="11"/>
        <v>15.4</v>
      </c>
      <c r="H69" s="31">
        <f t="shared" si="11"/>
        <v>16</v>
      </c>
    </row>
    <row r="70" spans="1:8" s="7" customFormat="1" ht="12" customHeight="1">
      <c r="A70" s="16" t="s">
        <v>30</v>
      </c>
      <c r="B70" s="30">
        <f t="shared" ref="B70:E70" si="12">ROUND(B29/B$6*100,1)</f>
        <v>3.8</v>
      </c>
      <c r="C70" s="30">
        <f t="shared" si="12"/>
        <v>3.7</v>
      </c>
      <c r="D70" s="31">
        <f t="shared" si="12"/>
        <v>3.2</v>
      </c>
      <c r="E70" s="31">
        <f t="shared" si="12"/>
        <v>2.7</v>
      </c>
      <c r="F70" s="31"/>
      <c r="G70" s="31"/>
      <c r="H70" s="31"/>
    </row>
    <row r="71" spans="1:8" s="7" customFormat="1" ht="12" customHeight="1">
      <c r="A71" s="16" t="s">
        <v>31</v>
      </c>
      <c r="B71" s="30"/>
      <c r="C71" s="30"/>
      <c r="D71" s="31"/>
      <c r="E71" s="35"/>
      <c r="F71" s="31">
        <f t="shared" ref="F71:H71" si="13">ROUND(F30/F$6*100,1)</f>
        <v>2.7</v>
      </c>
      <c r="G71" s="31">
        <f t="shared" si="13"/>
        <v>2.6</v>
      </c>
      <c r="H71" s="31">
        <f t="shared" si="13"/>
        <v>2.5</v>
      </c>
    </row>
    <row r="72" spans="1:8" s="7" customFormat="1" ht="12" customHeight="1">
      <c r="A72" s="16" t="s">
        <v>32</v>
      </c>
      <c r="B72" s="30">
        <f t="shared" ref="B72:E72" si="14">ROUND(B31/B$6*100,1)</f>
        <v>1.1000000000000001</v>
      </c>
      <c r="C72" s="30">
        <f t="shared" si="14"/>
        <v>1</v>
      </c>
      <c r="D72" s="31">
        <f t="shared" si="14"/>
        <v>1.1000000000000001</v>
      </c>
      <c r="E72" s="31">
        <f t="shared" si="14"/>
        <v>1.2</v>
      </c>
      <c r="F72" s="33"/>
      <c r="G72" s="33"/>
      <c r="H72" s="33"/>
    </row>
    <row r="73" spans="1:8" s="7" customFormat="1" ht="12" customHeight="1">
      <c r="A73" s="16" t="s">
        <v>33</v>
      </c>
      <c r="B73" s="34"/>
      <c r="C73" s="34"/>
      <c r="D73" s="33"/>
      <c r="E73" s="33"/>
      <c r="F73" s="31">
        <f t="shared" ref="F73:H73" si="15">ROUND(F32/F$6*100,1)</f>
        <v>1.7</v>
      </c>
      <c r="G73" s="31">
        <f t="shared" si="15"/>
        <v>1.9</v>
      </c>
      <c r="H73" s="31">
        <f t="shared" si="15"/>
        <v>2</v>
      </c>
    </row>
    <row r="74" spans="1:8" s="7" customFormat="1" ht="12" customHeight="1">
      <c r="A74" s="16" t="s">
        <v>34</v>
      </c>
      <c r="B74" s="34">
        <f t="shared" ref="B74:D74" si="16">ROUND(B33/B$6*100,1)</f>
        <v>23.9</v>
      </c>
      <c r="C74" s="34">
        <f t="shared" si="16"/>
        <v>26.1</v>
      </c>
      <c r="D74" s="33">
        <f t="shared" si="16"/>
        <v>28.5</v>
      </c>
      <c r="E74" s="33"/>
      <c r="F74" s="31"/>
      <c r="G74" s="31"/>
      <c r="H74" s="31"/>
    </row>
    <row r="75" spans="1:8" s="7" customFormat="1" ht="12" customHeight="1">
      <c r="A75" s="16" t="s">
        <v>35</v>
      </c>
      <c r="B75" s="34"/>
      <c r="C75" s="34"/>
      <c r="D75" s="33"/>
      <c r="E75" s="31">
        <f t="shared" ref="E75" si="17">ROUND(E34/E$6*100,1)</f>
        <v>5.2</v>
      </c>
      <c r="F75" s="31"/>
      <c r="G75" s="31"/>
      <c r="H75" s="31"/>
    </row>
    <row r="76" spans="1:8" s="7" customFormat="1" ht="12" customHeight="1">
      <c r="A76" s="16" t="s">
        <v>36</v>
      </c>
      <c r="B76" s="34"/>
      <c r="C76" s="34"/>
      <c r="D76" s="33"/>
      <c r="E76" s="33"/>
      <c r="F76" s="31">
        <f t="shared" ref="F76:H78" si="18">ROUND(F35/F$6*100,1)</f>
        <v>6.1</v>
      </c>
      <c r="G76" s="31">
        <f t="shared" si="18"/>
        <v>5.9</v>
      </c>
      <c r="H76" s="31">
        <f t="shared" si="18"/>
        <v>5.5</v>
      </c>
    </row>
    <row r="77" spans="1:8" s="7" customFormat="1" ht="12" customHeight="1">
      <c r="A77" s="16" t="s">
        <v>37</v>
      </c>
      <c r="B77" s="34"/>
      <c r="C77" s="34"/>
      <c r="D77" s="33"/>
      <c r="E77" s="33"/>
      <c r="F77" s="33">
        <f t="shared" si="18"/>
        <v>5.6</v>
      </c>
      <c r="G77" s="33">
        <f t="shared" si="18"/>
        <v>5.3</v>
      </c>
      <c r="H77" s="33">
        <f t="shared" si="18"/>
        <v>5.2</v>
      </c>
    </row>
    <row r="78" spans="1:8" s="7" customFormat="1" ht="12" customHeight="1">
      <c r="A78" s="16" t="s">
        <v>38</v>
      </c>
      <c r="B78" s="34"/>
      <c r="C78" s="34"/>
      <c r="D78" s="33"/>
      <c r="E78" s="33"/>
      <c r="F78" s="33">
        <f t="shared" si="18"/>
        <v>3.7</v>
      </c>
      <c r="G78" s="33">
        <f t="shared" si="18"/>
        <v>3.6</v>
      </c>
      <c r="H78" s="33">
        <f t="shared" si="18"/>
        <v>3.4</v>
      </c>
    </row>
    <row r="79" spans="1:8" s="7" customFormat="1" ht="12" customHeight="1">
      <c r="A79" s="16" t="s">
        <v>39</v>
      </c>
      <c r="B79" s="34"/>
      <c r="C79" s="34"/>
      <c r="D79" s="33"/>
      <c r="E79" s="31">
        <f t="shared" ref="E79:H82" si="19">ROUND(E38/E$6*100,1)</f>
        <v>4.8</v>
      </c>
      <c r="F79" s="31">
        <f t="shared" si="19"/>
        <v>4.5999999999999996</v>
      </c>
      <c r="G79" s="31">
        <f t="shared" si="19"/>
        <v>4.5999999999999996</v>
      </c>
      <c r="H79" s="31">
        <f t="shared" si="19"/>
        <v>5.0999999999999996</v>
      </c>
    </row>
    <row r="80" spans="1:8" s="7" customFormat="1" ht="12" customHeight="1">
      <c r="A80" s="16" t="s">
        <v>40</v>
      </c>
      <c r="B80" s="34"/>
      <c r="C80" s="34"/>
      <c r="D80" s="33"/>
      <c r="E80" s="31">
        <f t="shared" si="19"/>
        <v>7.4</v>
      </c>
      <c r="F80" s="31">
        <f t="shared" si="19"/>
        <v>8.6</v>
      </c>
      <c r="G80" s="31">
        <f t="shared" si="19"/>
        <v>10</v>
      </c>
      <c r="H80" s="31">
        <f t="shared" si="19"/>
        <v>11.6</v>
      </c>
    </row>
    <row r="81" spans="1:8" s="7" customFormat="1" ht="12" customHeight="1">
      <c r="A81" s="16" t="s">
        <v>41</v>
      </c>
      <c r="B81" s="34"/>
      <c r="C81" s="34"/>
      <c r="D81" s="33"/>
      <c r="E81" s="31">
        <f t="shared" si="19"/>
        <v>0.8</v>
      </c>
      <c r="F81" s="31">
        <f t="shared" si="19"/>
        <v>0.4</v>
      </c>
      <c r="G81" s="31">
        <f t="shared" si="19"/>
        <v>0.7</v>
      </c>
      <c r="H81" s="31">
        <f t="shared" si="19"/>
        <v>0.6</v>
      </c>
    </row>
    <row r="82" spans="1:8" s="7" customFormat="1" ht="12" customHeight="1">
      <c r="A82" s="16" t="s">
        <v>42</v>
      </c>
      <c r="B82" s="34"/>
      <c r="C82" s="34"/>
      <c r="D82" s="33"/>
      <c r="E82" s="31">
        <f t="shared" si="19"/>
        <v>17.899999999999999</v>
      </c>
      <c r="F82" s="31">
        <f t="shared" si="19"/>
        <v>5.4</v>
      </c>
      <c r="G82" s="31">
        <f t="shared" si="19"/>
        <v>5.5</v>
      </c>
      <c r="H82" s="31">
        <f t="shared" si="19"/>
        <v>5.8</v>
      </c>
    </row>
    <row r="83" spans="1:8" s="7" customFormat="1" ht="12" customHeight="1">
      <c r="A83" s="16" t="s">
        <v>43</v>
      </c>
      <c r="B83" s="30">
        <f t="shared" ref="B83:H83" si="20">ROUND(B42/B$6*100,1)</f>
        <v>3.9</v>
      </c>
      <c r="C83" s="30">
        <f t="shared" si="20"/>
        <v>3.6</v>
      </c>
      <c r="D83" s="31">
        <f t="shared" si="20"/>
        <v>3.5</v>
      </c>
      <c r="E83" s="31">
        <f t="shared" si="20"/>
        <v>3.6</v>
      </c>
      <c r="F83" s="31">
        <f t="shared" si="20"/>
        <v>3.8</v>
      </c>
      <c r="G83" s="31">
        <f t="shared" si="20"/>
        <v>3.9</v>
      </c>
      <c r="H83" s="31">
        <f t="shared" si="20"/>
        <v>4.2</v>
      </c>
    </row>
    <row r="84" spans="1:8" s="7" customFormat="1" ht="9" customHeight="1">
      <c r="A84" s="14"/>
      <c r="B84" s="30"/>
      <c r="C84" s="30"/>
      <c r="D84" s="31"/>
      <c r="E84" s="31"/>
      <c r="F84" s="31"/>
      <c r="G84" s="31"/>
      <c r="H84" s="31"/>
    </row>
    <row r="85" spans="1:8" s="7" customFormat="1" ht="12" customHeight="1" thickBot="1">
      <c r="A85" s="36" t="s">
        <v>44</v>
      </c>
      <c r="B85" s="37">
        <f t="shared" ref="B85:H85" si="21">ROUND(B44/B$6*100,1)</f>
        <v>0.4</v>
      </c>
      <c r="C85" s="37">
        <f t="shared" si="21"/>
        <v>0.7</v>
      </c>
      <c r="D85" s="38">
        <f t="shared" si="21"/>
        <v>1.6</v>
      </c>
      <c r="E85" s="38">
        <f t="shared" si="21"/>
        <v>1.9</v>
      </c>
      <c r="F85" s="38">
        <f t="shared" si="21"/>
        <v>7.2</v>
      </c>
      <c r="G85" s="38">
        <f t="shared" si="21"/>
        <v>6.8</v>
      </c>
      <c r="H85" s="38">
        <f t="shared" si="21"/>
        <v>3.6</v>
      </c>
    </row>
    <row r="86" spans="1:8">
      <c r="A86" s="2" t="s">
        <v>47</v>
      </c>
      <c r="H86" s="40"/>
    </row>
    <row r="87" spans="1:8">
      <c r="A87" s="2" t="s">
        <v>48</v>
      </c>
    </row>
    <row r="88" spans="1:8">
      <c r="A88" s="2" t="s">
        <v>49</v>
      </c>
    </row>
    <row r="89" spans="1:8">
      <c r="D89" s="12"/>
      <c r="E89" s="12"/>
      <c r="F89" s="12"/>
      <c r="G89" s="12"/>
      <c r="H89" s="12"/>
    </row>
    <row r="90" spans="1:8">
      <c r="D90" s="12"/>
      <c r="E90" s="12"/>
      <c r="F90" s="12"/>
      <c r="G90" s="12"/>
      <c r="H90" s="12"/>
    </row>
    <row r="91" spans="1:8">
      <c r="D91" s="12"/>
      <c r="E91" s="12"/>
      <c r="F91" s="12"/>
      <c r="G91" s="12"/>
      <c r="H91" s="12"/>
    </row>
    <row r="92" spans="1:8">
      <c r="D92" s="12"/>
      <c r="E92" s="12"/>
      <c r="F92" s="12"/>
      <c r="G92" s="12"/>
      <c r="H92" s="12"/>
    </row>
    <row r="93" spans="1:8">
      <c r="D93" s="12"/>
      <c r="E93" s="12"/>
      <c r="F93" s="12"/>
      <c r="G93" s="12"/>
      <c r="H93" s="12"/>
    </row>
    <row r="94" spans="1:8">
      <c r="D94" s="12"/>
      <c r="E94" s="12"/>
      <c r="F94" s="12"/>
      <c r="G94" s="12"/>
      <c r="H94" s="12"/>
    </row>
    <row r="95" spans="1:8">
      <c r="D95" s="12"/>
      <c r="E95" s="12"/>
      <c r="F95" s="12"/>
      <c r="G95" s="12"/>
      <c r="H95" s="12"/>
    </row>
    <row r="96" spans="1:8">
      <c r="D96" s="12"/>
      <c r="E96" s="12"/>
      <c r="F96" s="12"/>
      <c r="G96" s="12"/>
      <c r="H96" s="12"/>
    </row>
    <row r="97" spans="4:8">
      <c r="D97" s="12"/>
      <c r="E97" s="12"/>
      <c r="F97" s="12"/>
      <c r="G97" s="12"/>
      <c r="H97" s="12"/>
    </row>
    <row r="98" spans="4:8">
      <c r="D98" s="12"/>
      <c r="E98" s="12"/>
      <c r="F98" s="12"/>
      <c r="G98" s="12"/>
      <c r="H98" s="12"/>
    </row>
    <row r="99" spans="4:8">
      <c r="D99" s="12"/>
      <c r="E99" s="12"/>
      <c r="F99" s="12"/>
      <c r="G99" s="12"/>
      <c r="H99" s="12"/>
    </row>
    <row r="100" spans="4:8">
      <c r="D100" s="12"/>
      <c r="E100" s="12"/>
      <c r="F100" s="12"/>
      <c r="G100" s="12"/>
      <c r="H100" s="12"/>
    </row>
    <row r="101" spans="4:8">
      <c r="D101" s="12"/>
      <c r="E101" s="12"/>
      <c r="F101" s="12"/>
      <c r="G101" s="12"/>
      <c r="H101" s="12"/>
    </row>
    <row r="102" spans="4:8">
      <c r="D102" s="12"/>
      <c r="E102" s="12"/>
      <c r="F102" s="12"/>
      <c r="G102" s="12"/>
      <c r="H102" s="12"/>
    </row>
    <row r="103" spans="4:8">
      <c r="D103" s="12"/>
      <c r="E103" s="12"/>
      <c r="F103" s="12"/>
      <c r="G103" s="12"/>
      <c r="H103" s="12"/>
    </row>
    <row r="104" spans="4:8">
      <c r="D104" s="12"/>
      <c r="E104" s="12"/>
      <c r="F104" s="12"/>
      <c r="G104" s="12"/>
      <c r="H104" s="12"/>
    </row>
    <row r="105" spans="4:8">
      <c r="D105" s="12"/>
      <c r="E105" s="12"/>
      <c r="F105" s="12"/>
      <c r="G105" s="12"/>
      <c r="H105" s="12"/>
    </row>
    <row r="106" spans="4:8">
      <c r="D106" s="12"/>
      <c r="E106" s="12"/>
      <c r="F106" s="12"/>
      <c r="G106" s="12"/>
      <c r="H106" s="12"/>
    </row>
    <row r="107" spans="4:8">
      <c r="D107" s="12"/>
      <c r="E107" s="12"/>
      <c r="F107" s="12"/>
      <c r="G107" s="12"/>
      <c r="H107" s="12"/>
    </row>
    <row r="108" spans="4:8">
      <c r="D108" s="12"/>
      <c r="E108" s="12"/>
      <c r="F108" s="12"/>
      <c r="G108" s="12"/>
      <c r="H108" s="12"/>
    </row>
    <row r="109" spans="4:8">
      <c r="D109" s="12"/>
      <c r="E109" s="12"/>
      <c r="F109" s="12"/>
      <c r="G109" s="12"/>
      <c r="H109" s="12"/>
    </row>
    <row r="110" spans="4:8">
      <c r="D110" s="12"/>
      <c r="E110" s="12"/>
      <c r="F110" s="12"/>
      <c r="G110" s="12"/>
      <c r="H110" s="12"/>
    </row>
    <row r="111" spans="4:8">
      <c r="D111" s="12"/>
      <c r="E111" s="12"/>
      <c r="F111" s="12"/>
      <c r="G111" s="12"/>
      <c r="H111" s="12"/>
    </row>
    <row r="112" spans="4:8">
      <c r="D112" s="12"/>
      <c r="E112" s="12"/>
      <c r="F112" s="12"/>
      <c r="G112" s="12"/>
      <c r="H112" s="12"/>
    </row>
    <row r="113" spans="4:8">
      <c r="D113" s="12"/>
      <c r="E113" s="12"/>
      <c r="F113" s="12"/>
      <c r="G113" s="12"/>
      <c r="H113" s="12"/>
    </row>
    <row r="114" spans="4:8">
      <c r="D114" s="12"/>
      <c r="E114" s="12"/>
      <c r="F114" s="12"/>
      <c r="G114" s="12"/>
      <c r="H114" s="12"/>
    </row>
    <row r="115" spans="4:8">
      <c r="D115" s="12"/>
      <c r="E115" s="12"/>
      <c r="F115" s="12"/>
      <c r="G115" s="12"/>
      <c r="H115" s="12"/>
    </row>
    <row r="116" spans="4:8">
      <c r="D116" s="12"/>
      <c r="E116" s="12"/>
      <c r="F116" s="12"/>
      <c r="G116" s="12"/>
      <c r="H116" s="12"/>
    </row>
    <row r="117" spans="4:8">
      <c r="D117" s="12"/>
      <c r="E117" s="12"/>
      <c r="F117" s="12"/>
      <c r="G117" s="12"/>
      <c r="H117" s="12"/>
    </row>
    <row r="118" spans="4:8">
      <c r="D118" s="12"/>
      <c r="E118" s="12"/>
      <c r="F118" s="12"/>
      <c r="G118" s="12"/>
      <c r="H118" s="12"/>
    </row>
    <row r="119" spans="4:8">
      <c r="D119" s="12"/>
      <c r="E119" s="12"/>
      <c r="F119" s="12"/>
      <c r="G119" s="12"/>
      <c r="H119" s="12"/>
    </row>
    <row r="120" spans="4:8">
      <c r="D120" s="12"/>
      <c r="E120" s="12"/>
      <c r="F120" s="12"/>
      <c r="G120" s="12"/>
      <c r="H120" s="12"/>
    </row>
    <row r="121" spans="4:8">
      <c r="D121" s="12"/>
      <c r="E121" s="12"/>
      <c r="F121" s="12"/>
      <c r="G121" s="12"/>
      <c r="H121" s="12"/>
    </row>
    <row r="122" spans="4:8">
      <c r="D122" s="12"/>
      <c r="E122" s="12"/>
      <c r="F122" s="12"/>
      <c r="G122" s="12"/>
      <c r="H122" s="12"/>
    </row>
    <row r="123" spans="4:8">
      <c r="D123" s="12"/>
      <c r="E123" s="12"/>
      <c r="F123" s="12"/>
      <c r="G123" s="12"/>
      <c r="H123" s="12"/>
    </row>
    <row r="124" spans="4:8">
      <c r="D124" s="12"/>
      <c r="E124" s="12"/>
      <c r="F124" s="12"/>
      <c r="G124" s="12"/>
      <c r="H124" s="12"/>
    </row>
    <row r="125" spans="4:8">
      <c r="D125" s="12"/>
      <c r="E125" s="12"/>
      <c r="F125" s="12"/>
      <c r="G125" s="12"/>
      <c r="H125" s="12"/>
    </row>
    <row r="126" spans="4:8">
      <c r="D126" s="12"/>
      <c r="E126" s="12"/>
      <c r="F126" s="12"/>
      <c r="G126" s="12"/>
      <c r="H126" s="12"/>
    </row>
    <row r="127" spans="4:8">
      <c r="D127" s="12"/>
      <c r="E127" s="12"/>
      <c r="F127" s="12"/>
      <c r="G127" s="12"/>
      <c r="H127" s="12"/>
    </row>
    <row r="128" spans="4:8">
      <c r="D128" s="12"/>
      <c r="E128" s="12"/>
      <c r="F128" s="12"/>
      <c r="G128" s="12"/>
      <c r="H128" s="12"/>
    </row>
    <row r="129" spans="4:8">
      <c r="D129" s="12"/>
      <c r="E129" s="12"/>
      <c r="F129" s="12"/>
      <c r="G129" s="12"/>
      <c r="H129" s="12"/>
    </row>
    <row r="130" spans="4:8">
      <c r="D130" s="12"/>
      <c r="E130" s="12"/>
      <c r="F130" s="12"/>
      <c r="G130" s="12"/>
      <c r="H130" s="12"/>
    </row>
    <row r="131" spans="4:8">
      <c r="D131" s="12"/>
      <c r="E131" s="12"/>
      <c r="F131" s="12"/>
      <c r="G131" s="12"/>
      <c r="H131" s="12"/>
    </row>
    <row r="132" spans="4:8">
      <c r="D132" s="12"/>
      <c r="E132" s="12"/>
      <c r="F132" s="12"/>
      <c r="G132" s="12"/>
      <c r="H132" s="12"/>
    </row>
    <row r="133" spans="4:8">
      <c r="D133" s="12"/>
      <c r="E133" s="12"/>
      <c r="F133" s="12"/>
      <c r="G133" s="12"/>
      <c r="H133" s="12"/>
    </row>
    <row r="134" spans="4:8">
      <c r="D134" s="12"/>
      <c r="E134" s="12"/>
      <c r="F134" s="12"/>
      <c r="G134" s="12"/>
      <c r="H134" s="12"/>
    </row>
    <row r="135" spans="4:8">
      <c r="D135" s="12"/>
      <c r="E135" s="12"/>
      <c r="F135" s="12"/>
      <c r="G135" s="12"/>
      <c r="H135" s="12"/>
    </row>
    <row r="136" spans="4:8">
      <c r="D136" s="12"/>
      <c r="E136" s="12"/>
      <c r="F136" s="12"/>
      <c r="G136" s="12"/>
      <c r="H136" s="12"/>
    </row>
    <row r="137" spans="4:8">
      <c r="D137" s="12"/>
      <c r="E137" s="12"/>
      <c r="F137" s="12"/>
      <c r="G137" s="12"/>
      <c r="H137" s="12"/>
    </row>
    <row r="138" spans="4:8">
      <c r="D138" s="12"/>
      <c r="E138" s="12"/>
      <c r="F138" s="12"/>
      <c r="G138" s="12"/>
      <c r="H138" s="12"/>
    </row>
    <row r="139" spans="4:8">
      <c r="D139" s="12"/>
      <c r="E139" s="12"/>
      <c r="F139" s="12"/>
      <c r="G139" s="12"/>
      <c r="H139" s="12"/>
    </row>
    <row r="140" spans="4:8">
      <c r="D140" s="12"/>
      <c r="E140" s="12"/>
      <c r="F140" s="12"/>
      <c r="G140" s="12"/>
      <c r="H140" s="12"/>
    </row>
  </sheetData>
  <mergeCells count="1">
    <mergeCell ref="A4:A5"/>
  </mergeCells>
  <phoneticPr fontId="3"/>
  <pageMargins left="0.78740157480314965" right="0.78740157480314965" top="0.78740157480314965" bottom="0.78740157480314965" header="0.51181102362204722" footer="0.51181102362204722"/>
  <pageSetup paperSize="9" scale="74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0230</vt:lpstr>
      <vt:lpstr>'0230'!Print_Area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2023-03-01T07:15:02Z</dcterms:created>
  <dcterms:modified xsi:type="dcterms:W3CDTF">2024-03-25T05:36:35Z</dcterms:modified>
</cp:coreProperties>
</file>