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6.210\Share3\政策審議室\032統計書\R5年\09_原稿まとめ\02_原稿\02\"/>
    </mc:Choice>
  </mc:AlternateContent>
  <xr:revisionPtr revIDLastSave="0" documentId="13_ncr:1_{C883BB1D-A0F5-488C-A9E1-EB474EBABF91}" xr6:coauthVersionLast="36" xr6:coauthVersionMax="36" xr10:uidLastSave="{00000000-0000-0000-0000-000000000000}"/>
  <bookViews>
    <workbookView xWindow="0" yWindow="0" windowWidth="23040" windowHeight="9204" xr2:uid="{00000000-000D-0000-FFFF-FFFF00000000}"/>
  </bookViews>
  <sheets>
    <sheet name="023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I10" i="1" l="1"/>
  <c r="I12" i="1"/>
  <c r="J12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I9" i="1"/>
  <c r="C10" i="1"/>
  <c r="D10" i="1"/>
  <c r="J10" i="1" s="1"/>
  <c r="E10" i="1"/>
  <c r="F10" i="1"/>
  <c r="G10" i="1"/>
  <c r="B10" i="1"/>
  <c r="H10" i="1" s="1"/>
  <c r="C9" i="1"/>
  <c r="D9" i="1"/>
  <c r="J9" i="1" s="1"/>
  <c r="B9" i="1"/>
  <c r="H9" i="1" s="1"/>
</calcChain>
</file>

<file path=xl/sharedStrings.xml><?xml version="1.0" encoding="utf-8"?>
<sst xmlns="http://schemas.openxmlformats.org/spreadsheetml/2006/main" count="57" uniqueCount="40">
  <si>
    <t>市町村名</t>
  </si>
  <si>
    <t>常住する就業者・通学者</t>
  </si>
  <si>
    <t>宇都宮市内への通勤者・通学者</t>
    <rPh sb="0" eb="3">
      <t>ウツノミヤ</t>
    </rPh>
    <rPh sb="3" eb="5">
      <t>シナイ</t>
    </rPh>
    <phoneticPr fontId="4"/>
  </si>
  <si>
    <t>流入率</t>
  </si>
  <si>
    <t>総数</t>
  </si>
  <si>
    <t>就業者</t>
  </si>
  <si>
    <t>通学者</t>
  </si>
  <si>
    <t>足利市</t>
    <rPh sb="0" eb="3">
      <t>アシカガシ</t>
    </rPh>
    <phoneticPr fontId="4"/>
  </si>
  <si>
    <t>栃木市</t>
    <rPh sb="0" eb="3">
      <t>トチギシ</t>
    </rPh>
    <phoneticPr fontId="4"/>
  </si>
  <si>
    <t>佐野市</t>
    <rPh sb="0" eb="3">
      <t>サノシ</t>
    </rPh>
    <phoneticPr fontId="4"/>
  </si>
  <si>
    <t>鹿沼市</t>
    <rPh sb="0" eb="3">
      <t>カヌマシ</t>
    </rPh>
    <phoneticPr fontId="4"/>
  </si>
  <si>
    <t>日光市</t>
    <rPh sb="0" eb="3">
      <t>ニッコウシ</t>
    </rPh>
    <phoneticPr fontId="4"/>
  </si>
  <si>
    <t>小山市</t>
    <rPh sb="0" eb="3">
      <t>オヤマシ</t>
    </rPh>
    <phoneticPr fontId="4"/>
  </si>
  <si>
    <t>真岡市</t>
    <rPh sb="0" eb="3">
      <t>モオカシ</t>
    </rPh>
    <phoneticPr fontId="4"/>
  </si>
  <si>
    <t>大田原市</t>
    <rPh sb="0" eb="4">
      <t>オオタワラシ</t>
    </rPh>
    <phoneticPr fontId="4"/>
  </si>
  <si>
    <t>矢板市</t>
    <rPh sb="0" eb="3">
      <t>ヤイタシ</t>
    </rPh>
    <phoneticPr fontId="4"/>
  </si>
  <si>
    <t>那須塩原市</t>
    <rPh sb="0" eb="4">
      <t>ナスシオバラ</t>
    </rPh>
    <rPh sb="4" eb="5">
      <t>シ</t>
    </rPh>
    <phoneticPr fontId="4"/>
  </si>
  <si>
    <t>さくら市</t>
    <rPh sb="3" eb="4">
      <t>シ</t>
    </rPh>
    <phoneticPr fontId="5"/>
  </si>
  <si>
    <t>那須烏山市</t>
    <rPh sb="0" eb="2">
      <t>ナス</t>
    </rPh>
    <rPh sb="2" eb="3">
      <t>カラス</t>
    </rPh>
    <rPh sb="3" eb="4">
      <t>ヤマ</t>
    </rPh>
    <rPh sb="4" eb="5">
      <t>シ</t>
    </rPh>
    <phoneticPr fontId="5"/>
  </si>
  <si>
    <t>下野市</t>
    <rPh sb="0" eb="2">
      <t>シモツケ</t>
    </rPh>
    <rPh sb="2" eb="3">
      <t>シ</t>
    </rPh>
    <phoneticPr fontId="5"/>
  </si>
  <si>
    <t>上三川町</t>
    <rPh sb="0" eb="3">
      <t>カミノカワ</t>
    </rPh>
    <rPh sb="3" eb="4">
      <t>マチ</t>
    </rPh>
    <phoneticPr fontId="4"/>
  </si>
  <si>
    <t>益子町</t>
    <rPh sb="0" eb="3">
      <t>マシコマチ</t>
    </rPh>
    <phoneticPr fontId="4"/>
  </si>
  <si>
    <t>茂木町</t>
    <rPh sb="0" eb="3">
      <t>モテギマチ</t>
    </rPh>
    <phoneticPr fontId="4"/>
  </si>
  <si>
    <t>市貝町</t>
    <rPh sb="0" eb="3">
      <t>イチカイマチ</t>
    </rPh>
    <phoneticPr fontId="4"/>
  </si>
  <si>
    <t>芳賀町</t>
    <rPh sb="0" eb="3">
      <t>ハガマチ</t>
    </rPh>
    <phoneticPr fontId="4"/>
  </si>
  <si>
    <t>壬生町</t>
    <rPh sb="0" eb="3">
      <t>ミブマチ</t>
    </rPh>
    <phoneticPr fontId="4"/>
  </si>
  <si>
    <t>野木町</t>
    <rPh sb="0" eb="3">
      <t>ノギマチ</t>
    </rPh>
    <phoneticPr fontId="4"/>
  </si>
  <si>
    <t>塩谷町</t>
    <rPh sb="0" eb="3">
      <t>シオヤマチ</t>
    </rPh>
    <phoneticPr fontId="4"/>
  </si>
  <si>
    <t>高根沢町</t>
    <rPh sb="0" eb="4">
      <t>タカネザワマチ</t>
    </rPh>
    <phoneticPr fontId="4"/>
  </si>
  <si>
    <t>那須町</t>
    <rPh sb="0" eb="3">
      <t>ナスマチ</t>
    </rPh>
    <phoneticPr fontId="4"/>
  </si>
  <si>
    <t>那珂川町</t>
    <rPh sb="0" eb="3">
      <t>ナカガワ</t>
    </rPh>
    <rPh sb="3" eb="4">
      <t>マチ</t>
    </rPh>
    <phoneticPr fontId="4"/>
  </si>
  <si>
    <t>栃木県</t>
    <rPh sb="0" eb="3">
      <t>トチギケン</t>
    </rPh>
    <phoneticPr fontId="3"/>
  </si>
  <si>
    <t>宇都宮市</t>
    <rPh sb="0" eb="4">
      <t>ウツノミヤシ</t>
    </rPh>
    <phoneticPr fontId="3"/>
  </si>
  <si>
    <t>-</t>
    <phoneticPr fontId="3"/>
  </si>
  <si>
    <t>県内他市町計</t>
    <rPh sb="0" eb="2">
      <t>ケンナイ</t>
    </rPh>
    <rPh sb="2" eb="3">
      <t>タ</t>
    </rPh>
    <rPh sb="3" eb="4">
      <t>シ</t>
    </rPh>
    <rPh sb="4" eb="5">
      <t>マチ</t>
    </rPh>
    <rPh sb="5" eb="6">
      <t>ケイ</t>
    </rPh>
    <phoneticPr fontId="3"/>
  </si>
  <si>
    <t>（広域）</t>
    <rPh sb="1" eb="3">
      <t>コウイキ</t>
    </rPh>
    <phoneticPr fontId="3"/>
  </si>
  <si>
    <t>（注） 広域とは，宇都宮広域地区連携研究会（宇都宮市，上三川町，壬生町）のうち，本市を除いたもの。</t>
    <rPh sb="1" eb="2">
      <t>チュウ</t>
    </rPh>
    <rPh sb="4" eb="6">
      <t>コウイキ</t>
    </rPh>
    <rPh sb="9" eb="12">
      <t>ウツノミヤ</t>
    </rPh>
    <rPh sb="12" eb="14">
      <t>コウイキ</t>
    </rPh>
    <rPh sb="14" eb="16">
      <t>チク</t>
    </rPh>
    <rPh sb="16" eb="18">
      <t>レンケイ</t>
    </rPh>
    <rPh sb="18" eb="21">
      <t>ケンキュウカイ</t>
    </rPh>
    <rPh sb="22" eb="26">
      <t>ウツノミヤシ</t>
    </rPh>
    <rPh sb="27" eb="30">
      <t>カミノカワ</t>
    </rPh>
    <rPh sb="32" eb="35">
      <t>ミブマチ</t>
    </rPh>
    <rPh sb="40" eb="42">
      <t>ホンシ</t>
    </rPh>
    <rPh sb="43" eb="44">
      <t>ノゾ</t>
    </rPh>
    <phoneticPr fontId="5"/>
  </si>
  <si>
    <t>令和2年10月1日現在</t>
    <rPh sb="0" eb="2">
      <t>レイワ</t>
    </rPh>
    <rPh sb="3" eb="4">
      <t>ネン</t>
    </rPh>
    <rPh sb="6" eb="7">
      <t>ツキ</t>
    </rPh>
    <rPh sb="8" eb="9">
      <t>ヒ</t>
    </rPh>
    <rPh sb="9" eb="11">
      <t>ゲンザイ</t>
    </rPh>
    <phoneticPr fontId="4"/>
  </si>
  <si>
    <t>資料：総務省（国勢調査）</t>
    <rPh sb="0" eb="2">
      <t>シリョウ</t>
    </rPh>
    <rPh sb="3" eb="6">
      <t>ソウムショウ</t>
    </rPh>
    <rPh sb="7" eb="9">
      <t>コクセイ</t>
    </rPh>
    <rPh sb="9" eb="11">
      <t>チョウサ</t>
    </rPh>
    <phoneticPr fontId="4"/>
  </si>
  <si>
    <t>2－35　県内他市町村の就業者，通学者の流入状況（15歳以上）</t>
    <rPh sb="27" eb="28">
      <t>サイ</t>
    </rPh>
    <rPh sb="28" eb="30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</si>
</sst>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###,###,##0;&quot;-&quot;###,###,##0"/>
    <numFmt numFmtId="177" formatCode="0.0"/>
    <numFmt numFmtId="178" formatCode="0.0_ "/>
  </numFmts>
  <fonts count="8"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 wrapText="1"/>
    </xf>
    <xf numFmtId="38" fontId="7" fillId="0" borderId="9" xfId="3" applyFont="1" applyFill="1" applyBorder="1" applyAlignment="1">
      <alignment horizontal="right" vertical="center" wrapText="1"/>
    </xf>
    <xf numFmtId="38" fontId="7" fillId="0" borderId="0" xfId="3" applyFont="1" applyFill="1" applyBorder="1" applyAlignment="1">
      <alignment horizontal="right" vertical="center" wrapText="1"/>
    </xf>
    <xf numFmtId="177" fontId="7" fillId="0" borderId="0" xfId="3" applyNumberFormat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horizontal="right" vertical="center" wrapText="1"/>
    </xf>
    <xf numFmtId="178" fontId="7" fillId="0" borderId="0" xfId="1" applyNumberFormat="1" applyFont="1" applyFill="1" applyBorder="1" applyAlignment="1">
      <alignment horizontal="right" vertical="center" wrapText="1"/>
    </xf>
    <xf numFmtId="0" fontId="1" fillId="0" borderId="0" xfId="1" applyFont="1" applyFill="1" applyAlignment="1">
      <alignment horizontal="distributed" vertical="center"/>
    </xf>
    <xf numFmtId="176" fontId="7" fillId="0" borderId="9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Alignment="1">
      <alignment vertical="center"/>
    </xf>
    <xf numFmtId="38" fontId="1" fillId="0" borderId="0" xfId="3" applyFont="1" applyFill="1" applyAlignment="1">
      <alignment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176" fontId="7" fillId="0" borderId="11" xfId="2" applyNumberFormat="1" applyFont="1" applyFill="1" applyBorder="1" applyAlignment="1">
      <alignment horizontal="right" vertical="center"/>
    </xf>
    <xf numFmtId="176" fontId="7" fillId="0" borderId="10" xfId="2" applyNumberFormat="1" applyFont="1" applyFill="1" applyBorder="1" applyAlignment="1">
      <alignment horizontal="right" vertical="center"/>
    </xf>
    <xf numFmtId="3" fontId="7" fillId="0" borderId="10" xfId="1" applyNumberFormat="1" applyFont="1" applyFill="1" applyBorder="1" applyAlignment="1">
      <alignment horizontal="right" vertical="center"/>
    </xf>
    <xf numFmtId="178" fontId="7" fillId="0" borderId="10" xfId="1" applyNumberFormat="1" applyFont="1" applyFill="1" applyBorder="1" applyAlignment="1">
      <alignment horizontal="right" vertical="center" wrapText="1"/>
    </xf>
    <xf numFmtId="176" fontId="1" fillId="0" borderId="0" xfId="1" applyNumberFormat="1" applyFont="1" applyFill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horizontal="distributed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 shrinkToFi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top" wrapText="1"/>
    </xf>
  </cellXfs>
  <cellStyles count="4">
    <cellStyle name="桁区切り 4" xfId="3" xr:uid="{00000000-0005-0000-0000-000000000000}"/>
    <cellStyle name="標準" xfId="0" builtinId="0"/>
    <cellStyle name="標準_☆H19原稿1☆1～2" xfId="1" xr:uid="{00000000-0005-0000-0000-000002000000}"/>
    <cellStyle name="標準_JB16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showGridLines="0" tabSelected="1" zoomScaleNormal="100" zoomScaleSheetLayoutView="100" workbookViewId="0"/>
  </sheetViews>
  <sheetFormatPr defaultColWidth="8" defaultRowHeight="12"/>
  <cols>
    <col min="1" max="1" width="13.59765625" style="2" customWidth="1"/>
    <col min="2" max="2" width="8.19921875" style="2" customWidth="1"/>
    <col min="3" max="3" width="8.5" style="2" customWidth="1"/>
    <col min="4" max="10" width="8" style="2" customWidth="1"/>
    <col min="11" max="11" width="4.59765625" style="2" customWidth="1"/>
    <col min="12" max="256" width="8" style="2"/>
    <col min="257" max="257" width="13.59765625" style="2" customWidth="1"/>
    <col min="258" max="258" width="8.19921875" style="2" customWidth="1"/>
    <col min="259" max="259" width="8.5" style="2" customWidth="1"/>
    <col min="260" max="266" width="8" style="2"/>
    <col min="267" max="267" width="4.59765625" style="2" customWidth="1"/>
    <col min="268" max="512" width="8" style="2"/>
    <col min="513" max="513" width="13.59765625" style="2" customWidth="1"/>
    <col min="514" max="514" width="8.19921875" style="2" customWidth="1"/>
    <col min="515" max="515" width="8.5" style="2" customWidth="1"/>
    <col min="516" max="522" width="8" style="2"/>
    <col min="523" max="523" width="4.59765625" style="2" customWidth="1"/>
    <col min="524" max="768" width="8" style="2"/>
    <col min="769" max="769" width="13.59765625" style="2" customWidth="1"/>
    <col min="770" max="770" width="8.19921875" style="2" customWidth="1"/>
    <col min="771" max="771" width="8.5" style="2" customWidth="1"/>
    <col min="772" max="778" width="8" style="2"/>
    <col min="779" max="779" width="4.59765625" style="2" customWidth="1"/>
    <col min="780" max="1024" width="8" style="2"/>
    <col min="1025" max="1025" width="13.59765625" style="2" customWidth="1"/>
    <col min="1026" max="1026" width="8.19921875" style="2" customWidth="1"/>
    <col min="1027" max="1027" width="8.5" style="2" customWidth="1"/>
    <col min="1028" max="1034" width="8" style="2"/>
    <col min="1035" max="1035" width="4.59765625" style="2" customWidth="1"/>
    <col min="1036" max="1280" width="8" style="2"/>
    <col min="1281" max="1281" width="13.59765625" style="2" customWidth="1"/>
    <col min="1282" max="1282" width="8.19921875" style="2" customWidth="1"/>
    <col min="1283" max="1283" width="8.5" style="2" customWidth="1"/>
    <col min="1284" max="1290" width="8" style="2"/>
    <col min="1291" max="1291" width="4.59765625" style="2" customWidth="1"/>
    <col min="1292" max="1536" width="8" style="2"/>
    <col min="1537" max="1537" width="13.59765625" style="2" customWidth="1"/>
    <col min="1538" max="1538" width="8.19921875" style="2" customWidth="1"/>
    <col min="1539" max="1539" width="8.5" style="2" customWidth="1"/>
    <col min="1540" max="1546" width="8" style="2"/>
    <col min="1547" max="1547" width="4.59765625" style="2" customWidth="1"/>
    <col min="1548" max="1792" width="8" style="2"/>
    <col min="1793" max="1793" width="13.59765625" style="2" customWidth="1"/>
    <col min="1794" max="1794" width="8.19921875" style="2" customWidth="1"/>
    <col min="1795" max="1795" width="8.5" style="2" customWidth="1"/>
    <col min="1796" max="1802" width="8" style="2"/>
    <col min="1803" max="1803" width="4.59765625" style="2" customWidth="1"/>
    <col min="1804" max="2048" width="8" style="2"/>
    <col min="2049" max="2049" width="13.59765625" style="2" customWidth="1"/>
    <col min="2050" max="2050" width="8.19921875" style="2" customWidth="1"/>
    <col min="2051" max="2051" width="8.5" style="2" customWidth="1"/>
    <col min="2052" max="2058" width="8" style="2"/>
    <col min="2059" max="2059" width="4.59765625" style="2" customWidth="1"/>
    <col min="2060" max="2304" width="8" style="2"/>
    <col min="2305" max="2305" width="13.59765625" style="2" customWidth="1"/>
    <col min="2306" max="2306" width="8.19921875" style="2" customWidth="1"/>
    <col min="2307" max="2307" width="8.5" style="2" customWidth="1"/>
    <col min="2308" max="2314" width="8" style="2"/>
    <col min="2315" max="2315" width="4.59765625" style="2" customWidth="1"/>
    <col min="2316" max="2560" width="8" style="2"/>
    <col min="2561" max="2561" width="13.59765625" style="2" customWidth="1"/>
    <col min="2562" max="2562" width="8.19921875" style="2" customWidth="1"/>
    <col min="2563" max="2563" width="8.5" style="2" customWidth="1"/>
    <col min="2564" max="2570" width="8" style="2"/>
    <col min="2571" max="2571" width="4.59765625" style="2" customWidth="1"/>
    <col min="2572" max="2816" width="8" style="2"/>
    <col min="2817" max="2817" width="13.59765625" style="2" customWidth="1"/>
    <col min="2818" max="2818" width="8.19921875" style="2" customWidth="1"/>
    <col min="2819" max="2819" width="8.5" style="2" customWidth="1"/>
    <col min="2820" max="2826" width="8" style="2"/>
    <col min="2827" max="2827" width="4.59765625" style="2" customWidth="1"/>
    <col min="2828" max="3072" width="8" style="2"/>
    <col min="3073" max="3073" width="13.59765625" style="2" customWidth="1"/>
    <col min="3074" max="3074" width="8.19921875" style="2" customWidth="1"/>
    <col min="3075" max="3075" width="8.5" style="2" customWidth="1"/>
    <col min="3076" max="3082" width="8" style="2"/>
    <col min="3083" max="3083" width="4.59765625" style="2" customWidth="1"/>
    <col min="3084" max="3328" width="8" style="2"/>
    <col min="3329" max="3329" width="13.59765625" style="2" customWidth="1"/>
    <col min="3330" max="3330" width="8.19921875" style="2" customWidth="1"/>
    <col min="3331" max="3331" width="8.5" style="2" customWidth="1"/>
    <col min="3332" max="3338" width="8" style="2"/>
    <col min="3339" max="3339" width="4.59765625" style="2" customWidth="1"/>
    <col min="3340" max="3584" width="8" style="2"/>
    <col min="3585" max="3585" width="13.59765625" style="2" customWidth="1"/>
    <col min="3586" max="3586" width="8.19921875" style="2" customWidth="1"/>
    <col min="3587" max="3587" width="8.5" style="2" customWidth="1"/>
    <col min="3588" max="3594" width="8" style="2"/>
    <col min="3595" max="3595" width="4.59765625" style="2" customWidth="1"/>
    <col min="3596" max="3840" width="8" style="2"/>
    <col min="3841" max="3841" width="13.59765625" style="2" customWidth="1"/>
    <col min="3842" max="3842" width="8.19921875" style="2" customWidth="1"/>
    <col min="3843" max="3843" width="8.5" style="2" customWidth="1"/>
    <col min="3844" max="3850" width="8" style="2"/>
    <col min="3851" max="3851" width="4.59765625" style="2" customWidth="1"/>
    <col min="3852" max="4096" width="8" style="2"/>
    <col min="4097" max="4097" width="13.59765625" style="2" customWidth="1"/>
    <col min="4098" max="4098" width="8.19921875" style="2" customWidth="1"/>
    <col min="4099" max="4099" width="8.5" style="2" customWidth="1"/>
    <col min="4100" max="4106" width="8" style="2"/>
    <col min="4107" max="4107" width="4.59765625" style="2" customWidth="1"/>
    <col min="4108" max="4352" width="8" style="2"/>
    <col min="4353" max="4353" width="13.59765625" style="2" customWidth="1"/>
    <col min="4354" max="4354" width="8.19921875" style="2" customWidth="1"/>
    <col min="4355" max="4355" width="8.5" style="2" customWidth="1"/>
    <col min="4356" max="4362" width="8" style="2"/>
    <col min="4363" max="4363" width="4.59765625" style="2" customWidth="1"/>
    <col min="4364" max="4608" width="8" style="2"/>
    <col min="4609" max="4609" width="13.59765625" style="2" customWidth="1"/>
    <col min="4610" max="4610" width="8.19921875" style="2" customWidth="1"/>
    <col min="4611" max="4611" width="8.5" style="2" customWidth="1"/>
    <col min="4612" max="4618" width="8" style="2"/>
    <col min="4619" max="4619" width="4.59765625" style="2" customWidth="1"/>
    <col min="4620" max="4864" width="8" style="2"/>
    <col min="4865" max="4865" width="13.59765625" style="2" customWidth="1"/>
    <col min="4866" max="4866" width="8.19921875" style="2" customWidth="1"/>
    <col min="4867" max="4867" width="8.5" style="2" customWidth="1"/>
    <col min="4868" max="4874" width="8" style="2"/>
    <col min="4875" max="4875" width="4.59765625" style="2" customWidth="1"/>
    <col min="4876" max="5120" width="8" style="2"/>
    <col min="5121" max="5121" width="13.59765625" style="2" customWidth="1"/>
    <col min="5122" max="5122" width="8.19921875" style="2" customWidth="1"/>
    <col min="5123" max="5123" width="8.5" style="2" customWidth="1"/>
    <col min="5124" max="5130" width="8" style="2"/>
    <col min="5131" max="5131" width="4.59765625" style="2" customWidth="1"/>
    <col min="5132" max="5376" width="8" style="2"/>
    <col min="5377" max="5377" width="13.59765625" style="2" customWidth="1"/>
    <col min="5378" max="5378" width="8.19921875" style="2" customWidth="1"/>
    <col min="5379" max="5379" width="8.5" style="2" customWidth="1"/>
    <col min="5380" max="5386" width="8" style="2"/>
    <col min="5387" max="5387" width="4.59765625" style="2" customWidth="1"/>
    <col min="5388" max="5632" width="8" style="2"/>
    <col min="5633" max="5633" width="13.59765625" style="2" customWidth="1"/>
    <col min="5634" max="5634" width="8.19921875" style="2" customWidth="1"/>
    <col min="5635" max="5635" width="8.5" style="2" customWidth="1"/>
    <col min="5636" max="5642" width="8" style="2"/>
    <col min="5643" max="5643" width="4.59765625" style="2" customWidth="1"/>
    <col min="5644" max="5888" width="8" style="2"/>
    <col min="5889" max="5889" width="13.59765625" style="2" customWidth="1"/>
    <col min="5890" max="5890" width="8.19921875" style="2" customWidth="1"/>
    <col min="5891" max="5891" width="8.5" style="2" customWidth="1"/>
    <col min="5892" max="5898" width="8" style="2"/>
    <col min="5899" max="5899" width="4.59765625" style="2" customWidth="1"/>
    <col min="5900" max="6144" width="8" style="2"/>
    <col min="6145" max="6145" width="13.59765625" style="2" customWidth="1"/>
    <col min="6146" max="6146" width="8.19921875" style="2" customWidth="1"/>
    <col min="6147" max="6147" width="8.5" style="2" customWidth="1"/>
    <col min="6148" max="6154" width="8" style="2"/>
    <col min="6155" max="6155" width="4.59765625" style="2" customWidth="1"/>
    <col min="6156" max="6400" width="8" style="2"/>
    <col min="6401" max="6401" width="13.59765625" style="2" customWidth="1"/>
    <col min="6402" max="6402" width="8.19921875" style="2" customWidth="1"/>
    <col min="6403" max="6403" width="8.5" style="2" customWidth="1"/>
    <col min="6404" max="6410" width="8" style="2"/>
    <col min="6411" max="6411" width="4.59765625" style="2" customWidth="1"/>
    <col min="6412" max="6656" width="8" style="2"/>
    <col min="6657" max="6657" width="13.59765625" style="2" customWidth="1"/>
    <col min="6658" max="6658" width="8.19921875" style="2" customWidth="1"/>
    <col min="6659" max="6659" width="8.5" style="2" customWidth="1"/>
    <col min="6660" max="6666" width="8" style="2"/>
    <col min="6667" max="6667" width="4.59765625" style="2" customWidth="1"/>
    <col min="6668" max="6912" width="8" style="2"/>
    <col min="6913" max="6913" width="13.59765625" style="2" customWidth="1"/>
    <col min="6914" max="6914" width="8.19921875" style="2" customWidth="1"/>
    <col min="6915" max="6915" width="8.5" style="2" customWidth="1"/>
    <col min="6916" max="6922" width="8" style="2"/>
    <col min="6923" max="6923" width="4.59765625" style="2" customWidth="1"/>
    <col min="6924" max="7168" width="8" style="2"/>
    <col min="7169" max="7169" width="13.59765625" style="2" customWidth="1"/>
    <col min="7170" max="7170" width="8.19921875" style="2" customWidth="1"/>
    <col min="7171" max="7171" width="8.5" style="2" customWidth="1"/>
    <col min="7172" max="7178" width="8" style="2"/>
    <col min="7179" max="7179" width="4.59765625" style="2" customWidth="1"/>
    <col min="7180" max="7424" width="8" style="2"/>
    <col min="7425" max="7425" width="13.59765625" style="2" customWidth="1"/>
    <col min="7426" max="7426" width="8.19921875" style="2" customWidth="1"/>
    <col min="7427" max="7427" width="8.5" style="2" customWidth="1"/>
    <col min="7428" max="7434" width="8" style="2"/>
    <col min="7435" max="7435" width="4.59765625" style="2" customWidth="1"/>
    <col min="7436" max="7680" width="8" style="2"/>
    <col min="7681" max="7681" width="13.59765625" style="2" customWidth="1"/>
    <col min="7682" max="7682" width="8.19921875" style="2" customWidth="1"/>
    <col min="7683" max="7683" width="8.5" style="2" customWidth="1"/>
    <col min="7684" max="7690" width="8" style="2"/>
    <col min="7691" max="7691" width="4.59765625" style="2" customWidth="1"/>
    <col min="7692" max="7936" width="8" style="2"/>
    <col min="7937" max="7937" width="13.59765625" style="2" customWidth="1"/>
    <col min="7938" max="7938" width="8.19921875" style="2" customWidth="1"/>
    <col min="7939" max="7939" width="8.5" style="2" customWidth="1"/>
    <col min="7940" max="7946" width="8" style="2"/>
    <col min="7947" max="7947" width="4.59765625" style="2" customWidth="1"/>
    <col min="7948" max="8192" width="8" style="2"/>
    <col min="8193" max="8193" width="13.59765625" style="2" customWidth="1"/>
    <col min="8194" max="8194" width="8.19921875" style="2" customWidth="1"/>
    <col min="8195" max="8195" width="8.5" style="2" customWidth="1"/>
    <col min="8196" max="8202" width="8" style="2"/>
    <col min="8203" max="8203" width="4.59765625" style="2" customWidth="1"/>
    <col min="8204" max="8448" width="8" style="2"/>
    <col min="8449" max="8449" width="13.59765625" style="2" customWidth="1"/>
    <col min="8450" max="8450" width="8.19921875" style="2" customWidth="1"/>
    <col min="8451" max="8451" width="8.5" style="2" customWidth="1"/>
    <col min="8452" max="8458" width="8" style="2"/>
    <col min="8459" max="8459" width="4.59765625" style="2" customWidth="1"/>
    <col min="8460" max="8704" width="8" style="2"/>
    <col min="8705" max="8705" width="13.59765625" style="2" customWidth="1"/>
    <col min="8706" max="8706" width="8.19921875" style="2" customWidth="1"/>
    <col min="8707" max="8707" width="8.5" style="2" customWidth="1"/>
    <col min="8708" max="8714" width="8" style="2"/>
    <col min="8715" max="8715" width="4.59765625" style="2" customWidth="1"/>
    <col min="8716" max="8960" width="8" style="2"/>
    <col min="8961" max="8961" width="13.59765625" style="2" customWidth="1"/>
    <col min="8962" max="8962" width="8.19921875" style="2" customWidth="1"/>
    <col min="8963" max="8963" width="8.5" style="2" customWidth="1"/>
    <col min="8964" max="8970" width="8" style="2"/>
    <col min="8971" max="8971" width="4.59765625" style="2" customWidth="1"/>
    <col min="8972" max="9216" width="8" style="2"/>
    <col min="9217" max="9217" width="13.59765625" style="2" customWidth="1"/>
    <col min="9218" max="9218" width="8.19921875" style="2" customWidth="1"/>
    <col min="9219" max="9219" width="8.5" style="2" customWidth="1"/>
    <col min="9220" max="9226" width="8" style="2"/>
    <col min="9227" max="9227" width="4.59765625" style="2" customWidth="1"/>
    <col min="9228" max="9472" width="8" style="2"/>
    <col min="9473" max="9473" width="13.59765625" style="2" customWidth="1"/>
    <col min="9474" max="9474" width="8.19921875" style="2" customWidth="1"/>
    <col min="9475" max="9475" width="8.5" style="2" customWidth="1"/>
    <col min="9476" max="9482" width="8" style="2"/>
    <col min="9483" max="9483" width="4.59765625" style="2" customWidth="1"/>
    <col min="9484" max="9728" width="8" style="2"/>
    <col min="9729" max="9729" width="13.59765625" style="2" customWidth="1"/>
    <col min="9730" max="9730" width="8.19921875" style="2" customWidth="1"/>
    <col min="9731" max="9731" width="8.5" style="2" customWidth="1"/>
    <col min="9732" max="9738" width="8" style="2"/>
    <col min="9739" max="9739" width="4.59765625" style="2" customWidth="1"/>
    <col min="9740" max="9984" width="8" style="2"/>
    <col min="9985" max="9985" width="13.59765625" style="2" customWidth="1"/>
    <col min="9986" max="9986" width="8.19921875" style="2" customWidth="1"/>
    <col min="9987" max="9987" width="8.5" style="2" customWidth="1"/>
    <col min="9988" max="9994" width="8" style="2"/>
    <col min="9995" max="9995" width="4.59765625" style="2" customWidth="1"/>
    <col min="9996" max="10240" width="8" style="2"/>
    <col min="10241" max="10241" width="13.59765625" style="2" customWidth="1"/>
    <col min="10242" max="10242" width="8.19921875" style="2" customWidth="1"/>
    <col min="10243" max="10243" width="8.5" style="2" customWidth="1"/>
    <col min="10244" max="10250" width="8" style="2"/>
    <col min="10251" max="10251" width="4.59765625" style="2" customWidth="1"/>
    <col min="10252" max="10496" width="8" style="2"/>
    <col min="10497" max="10497" width="13.59765625" style="2" customWidth="1"/>
    <col min="10498" max="10498" width="8.19921875" style="2" customWidth="1"/>
    <col min="10499" max="10499" width="8.5" style="2" customWidth="1"/>
    <col min="10500" max="10506" width="8" style="2"/>
    <col min="10507" max="10507" width="4.59765625" style="2" customWidth="1"/>
    <col min="10508" max="10752" width="8" style="2"/>
    <col min="10753" max="10753" width="13.59765625" style="2" customWidth="1"/>
    <col min="10754" max="10754" width="8.19921875" style="2" customWidth="1"/>
    <col min="10755" max="10755" width="8.5" style="2" customWidth="1"/>
    <col min="10756" max="10762" width="8" style="2"/>
    <col min="10763" max="10763" width="4.59765625" style="2" customWidth="1"/>
    <col min="10764" max="11008" width="8" style="2"/>
    <col min="11009" max="11009" width="13.59765625" style="2" customWidth="1"/>
    <col min="11010" max="11010" width="8.19921875" style="2" customWidth="1"/>
    <col min="11011" max="11011" width="8.5" style="2" customWidth="1"/>
    <col min="11012" max="11018" width="8" style="2"/>
    <col min="11019" max="11019" width="4.59765625" style="2" customWidth="1"/>
    <col min="11020" max="11264" width="8" style="2"/>
    <col min="11265" max="11265" width="13.59765625" style="2" customWidth="1"/>
    <col min="11266" max="11266" width="8.19921875" style="2" customWidth="1"/>
    <col min="11267" max="11267" width="8.5" style="2" customWidth="1"/>
    <col min="11268" max="11274" width="8" style="2"/>
    <col min="11275" max="11275" width="4.59765625" style="2" customWidth="1"/>
    <col min="11276" max="11520" width="8" style="2"/>
    <col min="11521" max="11521" width="13.59765625" style="2" customWidth="1"/>
    <col min="11522" max="11522" width="8.19921875" style="2" customWidth="1"/>
    <col min="11523" max="11523" width="8.5" style="2" customWidth="1"/>
    <col min="11524" max="11530" width="8" style="2"/>
    <col min="11531" max="11531" width="4.59765625" style="2" customWidth="1"/>
    <col min="11532" max="11776" width="8" style="2"/>
    <col min="11777" max="11777" width="13.59765625" style="2" customWidth="1"/>
    <col min="11778" max="11778" width="8.19921875" style="2" customWidth="1"/>
    <col min="11779" max="11779" width="8.5" style="2" customWidth="1"/>
    <col min="11780" max="11786" width="8" style="2"/>
    <col min="11787" max="11787" width="4.59765625" style="2" customWidth="1"/>
    <col min="11788" max="12032" width="8" style="2"/>
    <col min="12033" max="12033" width="13.59765625" style="2" customWidth="1"/>
    <col min="12034" max="12034" width="8.19921875" style="2" customWidth="1"/>
    <col min="12035" max="12035" width="8.5" style="2" customWidth="1"/>
    <col min="12036" max="12042" width="8" style="2"/>
    <col min="12043" max="12043" width="4.59765625" style="2" customWidth="1"/>
    <col min="12044" max="12288" width="8" style="2"/>
    <col min="12289" max="12289" width="13.59765625" style="2" customWidth="1"/>
    <col min="12290" max="12290" width="8.19921875" style="2" customWidth="1"/>
    <col min="12291" max="12291" width="8.5" style="2" customWidth="1"/>
    <col min="12292" max="12298" width="8" style="2"/>
    <col min="12299" max="12299" width="4.59765625" style="2" customWidth="1"/>
    <col min="12300" max="12544" width="8" style="2"/>
    <col min="12545" max="12545" width="13.59765625" style="2" customWidth="1"/>
    <col min="12546" max="12546" width="8.19921875" style="2" customWidth="1"/>
    <col min="12547" max="12547" width="8.5" style="2" customWidth="1"/>
    <col min="12548" max="12554" width="8" style="2"/>
    <col min="12555" max="12555" width="4.59765625" style="2" customWidth="1"/>
    <col min="12556" max="12800" width="8" style="2"/>
    <col min="12801" max="12801" width="13.59765625" style="2" customWidth="1"/>
    <col min="12802" max="12802" width="8.19921875" style="2" customWidth="1"/>
    <col min="12803" max="12803" width="8.5" style="2" customWidth="1"/>
    <col min="12804" max="12810" width="8" style="2"/>
    <col min="12811" max="12811" width="4.59765625" style="2" customWidth="1"/>
    <col min="12812" max="13056" width="8" style="2"/>
    <col min="13057" max="13057" width="13.59765625" style="2" customWidth="1"/>
    <col min="13058" max="13058" width="8.19921875" style="2" customWidth="1"/>
    <col min="13059" max="13059" width="8.5" style="2" customWidth="1"/>
    <col min="13060" max="13066" width="8" style="2"/>
    <col min="13067" max="13067" width="4.59765625" style="2" customWidth="1"/>
    <col min="13068" max="13312" width="8" style="2"/>
    <col min="13313" max="13313" width="13.59765625" style="2" customWidth="1"/>
    <col min="13314" max="13314" width="8.19921875" style="2" customWidth="1"/>
    <col min="13315" max="13315" width="8.5" style="2" customWidth="1"/>
    <col min="13316" max="13322" width="8" style="2"/>
    <col min="13323" max="13323" width="4.59765625" style="2" customWidth="1"/>
    <col min="13324" max="13568" width="8" style="2"/>
    <col min="13569" max="13569" width="13.59765625" style="2" customWidth="1"/>
    <col min="13570" max="13570" width="8.19921875" style="2" customWidth="1"/>
    <col min="13571" max="13571" width="8.5" style="2" customWidth="1"/>
    <col min="13572" max="13578" width="8" style="2"/>
    <col min="13579" max="13579" width="4.59765625" style="2" customWidth="1"/>
    <col min="13580" max="13824" width="8" style="2"/>
    <col min="13825" max="13825" width="13.59765625" style="2" customWidth="1"/>
    <col min="13826" max="13826" width="8.19921875" style="2" customWidth="1"/>
    <col min="13827" max="13827" width="8.5" style="2" customWidth="1"/>
    <col min="13828" max="13834" width="8" style="2"/>
    <col min="13835" max="13835" width="4.59765625" style="2" customWidth="1"/>
    <col min="13836" max="14080" width="8" style="2"/>
    <col min="14081" max="14081" width="13.59765625" style="2" customWidth="1"/>
    <col min="14082" max="14082" width="8.19921875" style="2" customWidth="1"/>
    <col min="14083" max="14083" width="8.5" style="2" customWidth="1"/>
    <col min="14084" max="14090" width="8" style="2"/>
    <col min="14091" max="14091" width="4.59765625" style="2" customWidth="1"/>
    <col min="14092" max="14336" width="8" style="2"/>
    <col min="14337" max="14337" width="13.59765625" style="2" customWidth="1"/>
    <col min="14338" max="14338" width="8.19921875" style="2" customWidth="1"/>
    <col min="14339" max="14339" width="8.5" style="2" customWidth="1"/>
    <col min="14340" max="14346" width="8" style="2"/>
    <col min="14347" max="14347" width="4.59765625" style="2" customWidth="1"/>
    <col min="14348" max="14592" width="8" style="2"/>
    <col min="14593" max="14593" width="13.59765625" style="2" customWidth="1"/>
    <col min="14594" max="14594" width="8.19921875" style="2" customWidth="1"/>
    <col min="14595" max="14595" width="8.5" style="2" customWidth="1"/>
    <col min="14596" max="14602" width="8" style="2"/>
    <col min="14603" max="14603" width="4.59765625" style="2" customWidth="1"/>
    <col min="14604" max="14848" width="8" style="2"/>
    <col min="14849" max="14849" width="13.59765625" style="2" customWidth="1"/>
    <col min="14850" max="14850" width="8.19921875" style="2" customWidth="1"/>
    <col min="14851" max="14851" width="8.5" style="2" customWidth="1"/>
    <col min="14852" max="14858" width="8" style="2"/>
    <col min="14859" max="14859" width="4.59765625" style="2" customWidth="1"/>
    <col min="14860" max="15104" width="8" style="2"/>
    <col min="15105" max="15105" width="13.59765625" style="2" customWidth="1"/>
    <col min="15106" max="15106" width="8.19921875" style="2" customWidth="1"/>
    <col min="15107" max="15107" width="8.5" style="2" customWidth="1"/>
    <col min="15108" max="15114" width="8" style="2"/>
    <col min="15115" max="15115" width="4.59765625" style="2" customWidth="1"/>
    <col min="15116" max="15360" width="8" style="2"/>
    <col min="15361" max="15361" width="13.59765625" style="2" customWidth="1"/>
    <col min="15362" max="15362" width="8.19921875" style="2" customWidth="1"/>
    <col min="15363" max="15363" width="8.5" style="2" customWidth="1"/>
    <col min="15364" max="15370" width="8" style="2"/>
    <col min="15371" max="15371" width="4.59765625" style="2" customWidth="1"/>
    <col min="15372" max="15616" width="8" style="2"/>
    <col min="15617" max="15617" width="13.59765625" style="2" customWidth="1"/>
    <col min="15618" max="15618" width="8.19921875" style="2" customWidth="1"/>
    <col min="15619" max="15619" width="8.5" style="2" customWidth="1"/>
    <col min="15620" max="15626" width="8" style="2"/>
    <col min="15627" max="15627" width="4.59765625" style="2" customWidth="1"/>
    <col min="15628" max="15872" width="8" style="2"/>
    <col min="15873" max="15873" width="13.59765625" style="2" customWidth="1"/>
    <col min="15874" max="15874" width="8.19921875" style="2" customWidth="1"/>
    <col min="15875" max="15875" width="8.5" style="2" customWidth="1"/>
    <col min="15876" max="15882" width="8" style="2"/>
    <col min="15883" max="15883" width="4.59765625" style="2" customWidth="1"/>
    <col min="15884" max="16128" width="8" style="2"/>
    <col min="16129" max="16129" width="13.59765625" style="2" customWidth="1"/>
    <col min="16130" max="16130" width="8.19921875" style="2" customWidth="1"/>
    <col min="16131" max="16131" width="8.5" style="2" customWidth="1"/>
    <col min="16132" max="16138" width="8" style="2"/>
    <col min="16139" max="16139" width="4.59765625" style="2" customWidth="1"/>
    <col min="16140" max="16384" width="8" style="2"/>
  </cols>
  <sheetData>
    <row r="1" spans="1:11" ht="15" customHeight="1">
      <c r="A1" s="1" t="s">
        <v>39</v>
      </c>
    </row>
    <row r="2" spans="1:11" ht="10.5" customHeight="1">
      <c r="A2" s="1"/>
    </row>
    <row r="3" spans="1:11" ht="15" customHeight="1" thickBot="1">
      <c r="J3" s="3" t="s">
        <v>37</v>
      </c>
    </row>
    <row r="4" spans="1:11" ht="21.75" customHeight="1">
      <c r="A4" s="31" t="s">
        <v>0</v>
      </c>
      <c r="B4" s="33" t="s">
        <v>1</v>
      </c>
      <c r="C4" s="33"/>
      <c r="D4" s="33"/>
      <c r="E4" s="34" t="s">
        <v>2</v>
      </c>
      <c r="F4" s="35"/>
      <c r="G4" s="36"/>
      <c r="H4" s="33" t="s">
        <v>3</v>
      </c>
      <c r="I4" s="33"/>
      <c r="J4" s="37"/>
    </row>
    <row r="5" spans="1:11" ht="21.75" customHeight="1">
      <c r="A5" s="32"/>
      <c r="B5" s="4" t="s">
        <v>4</v>
      </c>
      <c r="C5" s="4" t="s">
        <v>5</v>
      </c>
      <c r="D5" s="4" t="s">
        <v>6</v>
      </c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1" ht="17.25" customHeight="1">
      <c r="A6" s="30" t="s">
        <v>31</v>
      </c>
      <c r="B6" s="15">
        <v>1009361</v>
      </c>
      <c r="C6" s="16">
        <v>926595</v>
      </c>
      <c r="D6" s="16">
        <v>82766</v>
      </c>
      <c r="E6" s="28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</row>
    <row r="7" spans="1:11" ht="17.25" customHeight="1">
      <c r="A7" s="30" t="s">
        <v>32</v>
      </c>
      <c r="B7" s="15">
        <v>246783</v>
      </c>
      <c r="C7" s="16">
        <v>226786</v>
      </c>
      <c r="D7" s="16">
        <v>19997</v>
      </c>
      <c r="E7" s="29" t="s">
        <v>33</v>
      </c>
      <c r="F7" s="29" t="s">
        <v>33</v>
      </c>
      <c r="G7" s="29" t="s">
        <v>33</v>
      </c>
      <c r="H7" s="29" t="s">
        <v>33</v>
      </c>
      <c r="I7" s="29" t="s">
        <v>33</v>
      </c>
      <c r="J7" s="29" t="s">
        <v>33</v>
      </c>
    </row>
    <row r="8" spans="1:11" ht="6.9" customHeight="1">
      <c r="A8" s="6"/>
      <c r="B8" s="15"/>
      <c r="C8" s="16"/>
      <c r="D8" s="16"/>
      <c r="E8" s="10"/>
      <c r="F8" s="10"/>
      <c r="G8" s="10"/>
      <c r="H8" s="10"/>
      <c r="I8" s="10"/>
      <c r="J8" s="10"/>
    </row>
    <row r="9" spans="1:11" ht="17.25" customHeight="1">
      <c r="A9" s="30" t="s">
        <v>34</v>
      </c>
      <c r="B9" s="15">
        <f>SUM(B12:B35)</f>
        <v>762578</v>
      </c>
      <c r="C9" s="16">
        <f t="shared" ref="C9:D9" si="0">SUM(C12:C35)</f>
        <v>699809</v>
      </c>
      <c r="D9" s="16">
        <f t="shared" si="0"/>
        <v>62769</v>
      </c>
      <c r="E9" s="16">
        <v>64845</v>
      </c>
      <c r="F9" s="16">
        <v>55690</v>
      </c>
      <c r="G9" s="16">
        <v>9155</v>
      </c>
      <c r="H9" s="27">
        <f>ROUND(E9/B9*100,1)</f>
        <v>8.5</v>
      </c>
      <c r="I9" s="27">
        <f t="shared" ref="I9:J9" si="1">ROUND(F9/C9*100,1)</f>
        <v>8</v>
      </c>
      <c r="J9" s="27">
        <f t="shared" si="1"/>
        <v>14.6</v>
      </c>
    </row>
    <row r="10" spans="1:11" ht="17.25" customHeight="1">
      <c r="A10" s="30" t="s">
        <v>35</v>
      </c>
      <c r="B10" s="7">
        <f>B25+B30</f>
        <v>39177</v>
      </c>
      <c r="C10" s="8">
        <f t="shared" ref="C10:G10" si="2">C25+C30</f>
        <v>35190</v>
      </c>
      <c r="D10" s="8">
        <f t="shared" si="2"/>
        <v>3987</v>
      </c>
      <c r="E10" s="8">
        <f t="shared" si="2"/>
        <v>8331</v>
      </c>
      <c r="F10" s="8">
        <f t="shared" si="2"/>
        <v>7291</v>
      </c>
      <c r="G10" s="8">
        <f t="shared" si="2"/>
        <v>1040</v>
      </c>
      <c r="H10" s="9">
        <f>ROUND(E10/B10*100,1)</f>
        <v>21.3</v>
      </c>
      <c r="I10" s="9">
        <f t="shared" ref="I10:I35" si="3">ROUND(F10/C10*100,1)</f>
        <v>20.7</v>
      </c>
      <c r="J10" s="9">
        <f t="shared" ref="J10:J35" si="4">ROUND(G10/D10*100,1)</f>
        <v>26.1</v>
      </c>
    </row>
    <row r="11" spans="1:11" ht="7.5" customHeight="1">
      <c r="A11" s="10"/>
      <c r="B11" s="11"/>
      <c r="C11" s="12"/>
      <c r="D11" s="12"/>
      <c r="E11" s="12"/>
      <c r="F11" s="12"/>
      <c r="G11" s="12"/>
      <c r="H11" s="13"/>
      <c r="I11" s="13"/>
      <c r="J11" s="13"/>
    </row>
    <row r="12" spans="1:11" ht="16.5" customHeight="1">
      <c r="A12" s="14" t="s">
        <v>7</v>
      </c>
      <c r="B12" s="15">
        <v>76103</v>
      </c>
      <c r="C12" s="16">
        <v>69737</v>
      </c>
      <c r="D12" s="16">
        <v>6366</v>
      </c>
      <c r="E12" s="17">
        <v>355</v>
      </c>
      <c r="F12" s="17">
        <v>292</v>
      </c>
      <c r="G12" s="17">
        <v>63</v>
      </c>
      <c r="H12" s="13">
        <f>ROUND(E12/B12*100,1)</f>
        <v>0.5</v>
      </c>
      <c r="I12" s="13">
        <f t="shared" si="3"/>
        <v>0.4</v>
      </c>
      <c r="J12" s="13">
        <f t="shared" si="4"/>
        <v>1</v>
      </c>
      <c r="K12" s="18"/>
    </row>
    <row r="13" spans="1:11" ht="16.5" customHeight="1">
      <c r="A13" s="14" t="s">
        <v>8</v>
      </c>
      <c r="B13" s="15">
        <v>82899</v>
      </c>
      <c r="C13" s="16">
        <v>76181</v>
      </c>
      <c r="D13" s="16">
        <v>6718</v>
      </c>
      <c r="E13" s="17">
        <v>3673</v>
      </c>
      <c r="F13" s="17">
        <v>3141</v>
      </c>
      <c r="G13" s="17">
        <v>532</v>
      </c>
      <c r="H13" s="13">
        <f>ROUND(E13/B13*100,1)</f>
        <v>4.4000000000000004</v>
      </c>
      <c r="I13" s="13">
        <f t="shared" si="3"/>
        <v>4.0999999999999996</v>
      </c>
      <c r="J13" s="13">
        <f t="shared" si="4"/>
        <v>7.9</v>
      </c>
      <c r="K13" s="18"/>
    </row>
    <row r="14" spans="1:11" ht="16.5" customHeight="1">
      <c r="A14" s="14" t="s">
        <v>9</v>
      </c>
      <c r="B14" s="15">
        <v>61546</v>
      </c>
      <c r="C14" s="16">
        <v>56734</v>
      </c>
      <c r="D14" s="16">
        <v>4812</v>
      </c>
      <c r="E14" s="17">
        <v>628</v>
      </c>
      <c r="F14" s="17">
        <v>517</v>
      </c>
      <c r="G14" s="17">
        <v>111</v>
      </c>
      <c r="H14" s="13">
        <f t="shared" ref="H14:H35" si="5">ROUND(E14/B14*100,1)</f>
        <v>1</v>
      </c>
      <c r="I14" s="13">
        <f t="shared" si="3"/>
        <v>0.9</v>
      </c>
      <c r="J14" s="13">
        <f t="shared" si="4"/>
        <v>2.2999999999999998</v>
      </c>
      <c r="K14" s="18"/>
    </row>
    <row r="15" spans="1:11" ht="16.5" customHeight="1">
      <c r="A15" s="14" t="s">
        <v>10</v>
      </c>
      <c r="B15" s="15">
        <v>52289</v>
      </c>
      <c r="C15" s="16">
        <v>48316</v>
      </c>
      <c r="D15" s="16">
        <v>3973</v>
      </c>
      <c r="E15" s="17">
        <v>8929</v>
      </c>
      <c r="F15" s="17">
        <v>7849</v>
      </c>
      <c r="G15" s="17">
        <v>1080</v>
      </c>
      <c r="H15" s="13">
        <f t="shared" si="5"/>
        <v>17.100000000000001</v>
      </c>
      <c r="I15" s="13">
        <f t="shared" si="3"/>
        <v>16.2</v>
      </c>
      <c r="J15" s="13">
        <f t="shared" si="4"/>
        <v>27.2</v>
      </c>
      <c r="K15" s="18"/>
    </row>
    <row r="16" spans="1:11" ht="16.5" customHeight="1">
      <c r="A16" s="14" t="s">
        <v>11</v>
      </c>
      <c r="B16" s="15">
        <v>41718</v>
      </c>
      <c r="C16" s="16">
        <v>39000</v>
      </c>
      <c r="D16" s="16">
        <v>2718</v>
      </c>
      <c r="E16" s="17">
        <v>4854</v>
      </c>
      <c r="F16" s="17">
        <v>4183</v>
      </c>
      <c r="G16" s="17">
        <v>671</v>
      </c>
      <c r="H16" s="13">
        <f t="shared" si="5"/>
        <v>11.6</v>
      </c>
      <c r="I16" s="13">
        <f t="shared" si="3"/>
        <v>10.7</v>
      </c>
      <c r="J16" s="13">
        <f t="shared" si="4"/>
        <v>24.7</v>
      </c>
      <c r="K16" s="18"/>
    </row>
    <row r="17" spans="1:18" ht="16.5" customHeight="1">
      <c r="A17" s="14" t="s">
        <v>12</v>
      </c>
      <c r="B17" s="15">
        <v>88423</v>
      </c>
      <c r="C17" s="16">
        <v>80727</v>
      </c>
      <c r="D17" s="16">
        <v>7696</v>
      </c>
      <c r="E17" s="17">
        <v>3804</v>
      </c>
      <c r="F17" s="17">
        <v>3029</v>
      </c>
      <c r="G17" s="17">
        <v>775</v>
      </c>
      <c r="H17" s="13">
        <f t="shared" si="5"/>
        <v>4.3</v>
      </c>
      <c r="I17" s="13">
        <f t="shared" si="3"/>
        <v>3.8</v>
      </c>
      <c r="J17" s="13">
        <f t="shared" si="4"/>
        <v>10.1</v>
      </c>
      <c r="K17" s="18"/>
    </row>
    <row r="18" spans="1:18" ht="16.5" customHeight="1">
      <c r="A18" s="14" t="s">
        <v>13</v>
      </c>
      <c r="B18" s="15">
        <v>42975</v>
      </c>
      <c r="C18" s="16">
        <v>39641</v>
      </c>
      <c r="D18" s="16">
        <v>3334</v>
      </c>
      <c r="E18" s="17">
        <v>5233</v>
      </c>
      <c r="F18" s="17">
        <v>4650</v>
      </c>
      <c r="G18" s="17">
        <v>583</v>
      </c>
      <c r="H18" s="13">
        <f t="shared" si="5"/>
        <v>12.2</v>
      </c>
      <c r="I18" s="13">
        <f t="shared" si="3"/>
        <v>11.7</v>
      </c>
      <c r="J18" s="13">
        <f t="shared" si="4"/>
        <v>17.5</v>
      </c>
      <c r="K18" s="18"/>
    </row>
    <row r="19" spans="1:18" ht="16.5" customHeight="1">
      <c r="A19" s="14" t="s">
        <v>14</v>
      </c>
      <c r="B19" s="15">
        <v>39727</v>
      </c>
      <c r="C19" s="16">
        <v>35822</v>
      </c>
      <c r="D19" s="16">
        <v>3905</v>
      </c>
      <c r="E19" s="17">
        <v>1261</v>
      </c>
      <c r="F19" s="17">
        <v>891</v>
      </c>
      <c r="G19" s="17">
        <v>370</v>
      </c>
      <c r="H19" s="13">
        <f t="shared" si="5"/>
        <v>3.2</v>
      </c>
      <c r="I19" s="13">
        <f t="shared" si="3"/>
        <v>2.5</v>
      </c>
      <c r="J19" s="13">
        <f t="shared" si="4"/>
        <v>9.5</v>
      </c>
      <c r="K19" s="18"/>
    </row>
    <row r="20" spans="1:18" ht="16.5" customHeight="1">
      <c r="A20" s="14" t="s">
        <v>15</v>
      </c>
      <c r="B20" s="15">
        <v>16444</v>
      </c>
      <c r="C20" s="16">
        <v>14959</v>
      </c>
      <c r="D20" s="16">
        <v>1485</v>
      </c>
      <c r="E20" s="17">
        <v>1739</v>
      </c>
      <c r="F20" s="17">
        <v>1463</v>
      </c>
      <c r="G20" s="17">
        <v>276</v>
      </c>
      <c r="H20" s="13">
        <f t="shared" si="5"/>
        <v>10.6</v>
      </c>
      <c r="I20" s="13">
        <f t="shared" si="3"/>
        <v>9.8000000000000007</v>
      </c>
      <c r="J20" s="13">
        <f t="shared" si="4"/>
        <v>18.600000000000001</v>
      </c>
      <c r="K20" s="18"/>
      <c r="M20" s="19"/>
      <c r="N20" s="19"/>
      <c r="O20" s="19"/>
      <c r="P20" s="19"/>
      <c r="Q20" s="19"/>
      <c r="R20" s="19"/>
    </row>
    <row r="21" spans="1:18" ht="16.5" customHeight="1">
      <c r="A21" s="14" t="s">
        <v>16</v>
      </c>
      <c r="B21" s="15">
        <v>61774</v>
      </c>
      <c r="C21" s="16">
        <v>57158</v>
      </c>
      <c r="D21" s="16">
        <v>4616</v>
      </c>
      <c r="E21" s="17">
        <v>2054</v>
      </c>
      <c r="F21" s="17">
        <v>1315</v>
      </c>
      <c r="G21" s="17">
        <v>739</v>
      </c>
      <c r="H21" s="13">
        <f t="shared" si="5"/>
        <v>3.3</v>
      </c>
      <c r="I21" s="13">
        <f t="shared" si="3"/>
        <v>2.2999999999999998</v>
      </c>
      <c r="J21" s="13">
        <f t="shared" si="4"/>
        <v>16</v>
      </c>
      <c r="K21" s="18"/>
    </row>
    <row r="22" spans="1:18" ht="16.5" customHeight="1">
      <c r="A22" s="14" t="s">
        <v>17</v>
      </c>
      <c r="B22" s="15">
        <v>24088</v>
      </c>
      <c r="C22" s="16">
        <v>22061</v>
      </c>
      <c r="D22" s="16">
        <v>2027</v>
      </c>
      <c r="E22" s="17">
        <v>5147</v>
      </c>
      <c r="F22" s="17">
        <v>4531</v>
      </c>
      <c r="G22" s="17">
        <v>616</v>
      </c>
      <c r="H22" s="13">
        <f t="shared" si="5"/>
        <v>21.4</v>
      </c>
      <c r="I22" s="13">
        <f t="shared" si="3"/>
        <v>20.5</v>
      </c>
      <c r="J22" s="13">
        <f t="shared" si="4"/>
        <v>30.4</v>
      </c>
      <c r="K22" s="18"/>
    </row>
    <row r="23" spans="1:18" ht="16.5" customHeight="1">
      <c r="A23" s="14" t="s">
        <v>18</v>
      </c>
      <c r="B23" s="15">
        <v>13347</v>
      </c>
      <c r="C23" s="16">
        <v>12347</v>
      </c>
      <c r="D23" s="16">
        <v>1000</v>
      </c>
      <c r="E23" s="17">
        <v>1877</v>
      </c>
      <c r="F23" s="17">
        <v>1630</v>
      </c>
      <c r="G23" s="17">
        <v>247</v>
      </c>
      <c r="H23" s="13">
        <f t="shared" si="5"/>
        <v>14.1</v>
      </c>
      <c r="I23" s="13">
        <f t="shared" si="3"/>
        <v>13.2</v>
      </c>
      <c r="J23" s="13">
        <f t="shared" si="4"/>
        <v>24.7</v>
      </c>
      <c r="K23" s="18"/>
    </row>
    <row r="24" spans="1:18" ht="16.5" customHeight="1">
      <c r="A24" s="14" t="s">
        <v>19</v>
      </c>
      <c r="B24" s="15">
        <v>33431</v>
      </c>
      <c r="C24" s="16">
        <v>29688</v>
      </c>
      <c r="D24" s="16">
        <v>3743</v>
      </c>
      <c r="E24" s="17">
        <v>4935</v>
      </c>
      <c r="F24" s="17">
        <v>4210</v>
      </c>
      <c r="G24" s="17">
        <v>725</v>
      </c>
      <c r="H24" s="13">
        <f t="shared" si="5"/>
        <v>14.8</v>
      </c>
      <c r="I24" s="13">
        <f t="shared" si="3"/>
        <v>14.2</v>
      </c>
      <c r="J24" s="13">
        <f t="shared" si="4"/>
        <v>19.399999999999999</v>
      </c>
      <c r="K24" s="18"/>
    </row>
    <row r="25" spans="1:18" ht="16.5" customHeight="1">
      <c r="A25" s="14" t="s">
        <v>20</v>
      </c>
      <c r="B25" s="15">
        <v>17270</v>
      </c>
      <c r="C25" s="16">
        <v>15680</v>
      </c>
      <c r="D25" s="16">
        <v>1590</v>
      </c>
      <c r="E25" s="17">
        <v>4285</v>
      </c>
      <c r="F25" s="17">
        <v>3725</v>
      </c>
      <c r="G25" s="17">
        <v>560</v>
      </c>
      <c r="H25" s="13">
        <f t="shared" si="5"/>
        <v>24.8</v>
      </c>
      <c r="I25" s="13">
        <f t="shared" si="3"/>
        <v>23.8</v>
      </c>
      <c r="J25" s="13">
        <f t="shared" si="4"/>
        <v>35.200000000000003</v>
      </c>
      <c r="K25" s="18"/>
    </row>
    <row r="26" spans="1:18" ht="16.5" customHeight="1">
      <c r="A26" s="14" t="s">
        <v>21</v>
      </c>
      <c r="B26" s="15">
        <v>12247</v>
      </c>
      <c r="C26" s="16">
        <v>11362</v>
      </c>
      <c r="D26" s="16">
        <v>885</v>
      </c>
      <c r="E26" s="17">
        <v>1452</v>
      </c>
      <c r="F26" s="17">
        <v>1320</v>
      </c>
      <c r="G26" s="17">
        <v>132</v>
      </c>
      <c r="H26" s="13">
        <f t="shared" si="5"/>
        <v>11.9</v>
      </c>
      <c r="I26" s="13">
        <f t="shared" si="3"/>
        <v>11.6</v>
      </c>
      <c r="J26" s="13">
        <f t="shared" si="4"/>
        <v>14.9</v>
      </c>
      <c r="K26" s="18"/>
    </row>
    <row r="27" spans="1:18" ht="16.5" customHeight="1">
      <c r="A27" s="14" t="s">
        <v>22</v>
      </c>
      <c r="B27" s="15">
        <v>6392</v>
      </c>
      <c r="C27" s="16">
        <v>5969</v>
      </c>
      <c r="D27" s="16">
        <v>423</v>
      </c>
      <c r="E27" s="17">
        <v>668</v>
      </c>
      <c r="F27" s="17">
        <v>595</v>
      </c>
      <c r="G27" s="17">
        <v>73</v>
      </c>
      <c r="H27" s="13">
        <f t="shared" si="5"/>
        <v>10.5</v>
      </c>
      <c r="I27" s="13">
        <f t="shared" si="3"/>
        <v>10</v>
      </c>
      <c r="J27" s="13">
        <f t="shared" si="4"/>
        <v>17.3</v>
      </c>
      <c r="K27" s="18"/>
    </row>
    <row r="28" spans="1:18" ht="16.5" customHeight="1">
      <c r="A28" s="14" t="s">
        <v>23</v>
      </c>
      <c r="B28" s="15">
        <v>6469</v>
      </c>
      <c r="C28" s="16">
        <v>6013</v>
      </c>
      <c r="D28" s="16">
        <v>456</v>
      </c>
      <c r="E28" s="17">
        <v>1352</v>
      </c>
      <c r="F28" s="17">
        <v>1230</v>
      </c>
      <c r="G28" s="17">
        <v>122</v>
      </c>
      <c r="H28" s="13">
        <f t="shared" si="5"/>
        <v>20.9</v>
      </c>
      <c r="I28" s="13">
        <f t="shared" si="3"/>
        <v>20.5</v>
      </c>
      <c r="J28" s="13">
        <f t="shared" si="4"/>
        <v>26.8</v>
      </c>
      <c r="K28" s="18"/>
    </row>
    <row r="29" spans="1:18" ht="16.5" customHeight="1">
      <c r="A29" s="14" t="s">
        <v>24</v>
      </c>
      <c r="B29" s="15">
        <v>8270</v>
      </c>
      <c r="C29" s="16">
        <v>7667</v>
      </c>
      <c r="D29" s="16">
        <v>603</v>
      </c>
      <c r="E29" s="17">
        <v>2155</v>
      </c>
      <c r="F29" s="17">
        <v>1932</v>
      </c>
      <c r="G29" s="17">
        <v>223</v>
      </c>
      <c r="H29" s="13">
        <f t="shared" si="5"/>
        <v>26.1</v>
      </c>
      <c r="I29" s="13">
        <f t="shared" si="3"/>
        <v>25.2</v>
      </c>
      <c r="J29" s="13">
        <f t="shared" si="4"/>
        <v>37</v>
      </c>
      <c r="K29" s="18"/>
    </row>
    <row r="30" spans="1:18" ht="16.5" customHeight="1">
      <c r="A30" s="14" t="s">
        <v>25</v>
      </c>
      <c r="B30" s="15">
        <v>21907</v>
      </c>
      <c r="C30" s="16">
        <v>19510</v>
      </c>
      <c r="D30" s="16">
        <v>2397</v>
      </c>
      <c r="E30" s="17">
        <v>4046</v>
      </c>
      <c r="F30" s="17">
        <v>3566</v>
      </c>
      <c r="G30" s="17">
        <v>480</v>
      </c>
      <c r="H30" s="13">
        <f t="shared" si="5"/>
        <v>18.5</v>
      </c>
      <c r="I30" s="13">
        <f t="shared" si="3"/>
        <v>18.3</v>
      </c>
      <c r="J30" s="13">
        <f t="shared" si="4"/>
        <v>20</v>
      </c>
      <c r="K30" s="18"/>
    </row>
    <row r="31" spans="1:18" ht="16.5" customHeight="1">
      <c r="A31" s="14" t="s">
        <v>26</v>
      </c>
      <c r="B31" s="15">
        <v>12596</v>
      </c>
      <c r="C31" s="16">
        <v>11644</v>
      </c>
      <c r="D31" s="16">
        <v>952</v>
      </c>
      <c r="E31" s="17">
        <v>351</v>
      </c>
      <c r="F31" s="17">
        <v>267</v>
      </c>
      <c r="G31" s="17">
        <v>84</v>
      </c>
      <c r="H31" s="13">
        <f t="shared" si="5"/>
        <v>2.8</v>
      </c>
      <c r="I31" s="13">
        <f t="shared" si="3"/>
        <v>2.2999999999999998</v>
      </c>
      <c r="J31" s="13">
        <f t="shared" si="4"/>
        <v>8.8000000000000007</v>
      </c>
      <c r="K31" s="18"/>
    </row>
    <row r="32" spans="1:18" ht="16.5" customHeight="1">
      <c r="A32" s="14" t="s">
        <v>27</v>
      </c>
      <c r="B32" s="15">
        <v>5753</v>
      </c>
      <c r="C32" s="16">
        <v>5380</v>
      </c>
      <c r="D32" s="16">
        <v>373</v>
      </c>
      <c r="E32" s="17">
        <v>872</v>
      </c>
      <c r="F32" s="17">
        <v>777</v>
      </c>
      <c r="G32" s="17">
        <v>95</v>
      </c>
      <c r="H32" s="13">
        <f t="shared" si="5"/>
        <v>15.2</v>
      </c>
      <c r="I32" s="13">
        <f t="shared" si="3"/>
        <v>14.4</v>
      </c>
      <c r="J32" s="13">
        <f t="shared" si="4"/>
        <v>25.5</v>
      </c>
      <c r="K32" s="18"/>
    </row>
    <row r="33" spans="1:11" ht="16.5" customHeight="1">
      <c r="A33" s="14" t="s">
        <v>28</v>
      </c>
      <c r="B33" s="15">
        <v>16104</v>
      </c>
      <c r="C33" s="16">
        <v>14948</v>
      </c>
      <c r="D33" s="16">
        <v>1156</v>
      </c>
      <c r="E33" s="17">
        <v>4496</v>
      </c>
      <c r="F33" s="17">
        <v>4069</v>
      </c>
      <c r="G33" s="17">
        <v>427</v>
      </c>
      <c r="H33" s="13">
        <f t="shared" si="5"/>
        <v>27.9</v>
      </c>
      <c r="I33" s="13">
        <f t="shared" si="3"/>
        <v>27.2</v>
      </c>
      <c r="J33" s="13">
        <f t="shared" si="4"/>
        <v>36.9</v>
      </c>
      <c r="K33" s="18"/>
    </row>
    <row r="34" spans="1:11" ht="16.5" customHeight="1">
      <c r="A34" s="20" t="s">
        <v>29</v>
      </c>
      <c r="B34" s="15">
        <v>12298</v>
      </c>
      <c r="C34" s="16">
        <v>11274</v>
      </c>
      <c r="D34" s="16">
        <v>1024</v>
      </c>
      <c r="E34" s="17">
        <v>208</v>
      </c>
      <c r="F34" s="17">
        <v>112</v>
      </c>
      <c r="G34" s="17">
        <v>96</v>
      </c>
      <c r="H34" s="13">
        <f t="shared" si="5"/>
        <v>1.7</v>
      </c>
      <c r="I34" s="13">
        <f t="shared" si="3"/>
        <v>1</v>
      </c>
      <c r="J34" s="13">
        <f t="shared" si="4"/>
        <v>9.4</v>
      </c>
      <c r="K34" s="18"/>
    </row>
    <row r="35" spans="1:11" ht="16.5" customHeight="1" thickBot="1">
      <c r="A35" s="21" t="s">
        <v>30</v>
      </c>
      <c r="B35" s="22">
        <v>8508</v>
      </c>
      <c r="C35" s="23">
        <v>7991</v>
      </c>
      <c r="D35" s="23">
        <v>517</v>
      </c>
      <c r="E35" s="24">
        <v>471</v>
      </c>
      <c r="F35" s="24">
        <v>396</v>
      </c>
      <c r="G35" s="24">
        <v>75</v>
      </c>
      <c r="H35" s="25">
        <f t="shared" si="5"/>
        <v>5.5</v>
      </c>
      <c r="I35" s="25">
        <f t="shared" si="3"/>
        <v>5</v>
      </c>
      <c r="J35" s="25">
        <f t="shared" si="4"/>
        <v>14.5</v>
      </c>
      <c r="K35" s="18"/>
    </row>
    <row r="36" spans="1:11" ht="13.5" customHeight="1">
      <c r="A36" s="2" t="s">
        <v>38</v>
      </c>
      <c r="K36" s="18"/>
    </row>
    <row r="37" spans="1:11" ht="13.5" customHeight="1">
      <c r="A37" s="2" t="s">
        <v>36</v>
      </c>
      <c r="K37" s="18"/>
    </row>
    <row r="38" spans="1:11" ht="13.5" customHeight="1">
      <c r="K38" s="18"/>
    </row>
    <row r="39" spans="1:11" ht="13.5" customHeight="1">
      <c r="K39" s="18"/>
    </row>
    <row r="40" spans="1:11" ht="13.5" customHeight="1">
      <c r="B40" s="26"/>
      <c r="C40" s="26"/>
      <c r="D40" s="26"/>
      <c r="E40" s="26"/>
      <c r="F40" s="26"/>
      <c r="G40" s="26"/>
      <c r="K40" s="18"/>
    </row>
    <row r="41" spans="1:11" ht="13.5" customHeight="1">
      <c r="K41" s="18"/>
    </row>
    <row r="42" spans="1:11">
      <c r="B42" s="38"/>
      <c r="C42" s="38"/>
      <c r="D42" s="38"/>
    </row>
    <row r="43" spans="1:11">
      <c r="B43" s="38"/>
      <c r="C43" s="38"/>
      <c r="D43" s="38"/>
    </row>
  </sheetData>
  <mergeCells count="5">
    <mergeCell ref="A4:A5"/>
    <mergeCell ref="B4:D4"/>
    <mergeCell ref="E4:G4"/>
    <mergeCell ref="H4:J4"/>
    <mergeCell ref="B42:D43"/>
  </mergeCells>
  <phoneticPr fontId="3"/>
  <printOptions horizontalCentered="1"/>
  <pageMargins left="0.78740157480314965" right="0.78740157480314965" top="0.78740157480314965" bottom="0.35433070866141736" header="0.51181102362204722" footer="0.31496062992125984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0235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2020-04-15T01:04:37Z</dcterms:created>
  <dcterms:modified xsi:type="dcterms:W3CDTF">2024-03-25T05:44:49Z</dcterms:modified>
</cp:coreProperties>
</file>