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088242\Desktop\"/>
    </mc:Choice>
  </mc:AlternateContent>
  <xr:revisionPtr revIDLastSave="0" documentId="13_ncr:1_{6B6864D0-DB91-4C1B-BDB0-466A5E4FBF7C}" xr6:coauthVersionLast="47" xr6:coauthVersionMax="47" xr10:uidLastSave="{00000000-0000-0000-0000-000000000000}"/>
  <bookViews>
    <workbookView xWindow="-19994" yWindow="-104" windowWidth="20098" windowHeight="10671" xr2:uid="{00000000-000D-0000-FFFF-FFFF00000000}"/>
  </bookViews>
  <sheets>
    <sheet name="0511" sheetId="3" r:id="rId1"/>
  </sheets>
  <definedNames>
    <definedName name="_xlnm.Print_Area" localSheetId="0">'0511'!$A$1:$K$22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3" l="1"/>
  <c r="O21" i="3"/>
  <c r="O13" i="3"/>
  <c r="O14" i="3"/>
  <c r="O15" i="3"/>
  <c r="O16" i="3"/>
  <c r="O17" i="3"/>
  <c r="O18" i="3"/>
  <c r="O19" i="3"/>
  <c r="O20" i="3"/>
  <c r="O12" i="3"/>
  <c r="O11" i="3"/>
</calcChain>
</file>

<file path=xl/sharedStrings.xml><?xml version="1.0" encoding="utf-8"?>
<sst xmlns="http://schemas.openxmlformats.org/spreadsheetml/2006/main" count="50" uniqueCount="37">
  <si>
    <t>件数</t>
    <rPh sb="0" eb="2">
      <t>ケンスウ</t>
    </rPh>
    <phoneticPr fontId="1"/>
  </si>
  <si>
    <t>入場者</t>
    <rPh sb="0" eb="3">
      <t>ニュウジョウシャ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</si>
  <si>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</si>
  <si>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</si>
  <si>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（注2）件数は申請件数，入場者は延人数</t>
    <rPh sb="1" eb="2">
      <t>チュウイ</t>
    </rPh>
    <rPh sb="4" eb="6">
      <t>ケンスウ</t>
    </rPh>
    <rPh sb="7" eb="9">
      <t>シンセイ</t>
    </rPh>
    <rPh sb="9" eb="11">
      <t>ケンスウ</t>
    </rPh>
    <rPh sb="12" eb="15">
      <t>ニュウジョウシャ</t>
    </rPh>
    <rPh sb="16" eb="17">
      <t>ノ</t>
    </rPh>
    <rPh sb="17" eb="19">
      <t>ニンズウ</t>
    </rPh>
    <phoneticPr fontId="1"/>
  </si>
  <si>
    <t>（注1）令和4年11月30日開業</t>
    <rPh sb="1" eb="2">
      <t>チュウイ</t>
    </rPh>
    <rPh sb="4" eb="6">
      <t>レイワ</t>
    </rPh>
    <rPh sb="7" eb="8">
      <t>ネン</t>
    </rPh>
    <rPh sb="10" eb="11">
      <t>ガツ</t>
    </rPh>
    <rPh sb="13" eb="14">
      <t>ニチ</t>
    </rPh>
    <rPh sb="14" eb="16">
      <t>カイギョウ</t>
    </rPh>
    <phoneticPr fontId="1"/>
  </si>
  <si>
    <t>全体</t>
    <rPh sb="0" eb="2">
      <t>ゼンタイ</t>
    </rPh>
    <phoneticPr fontId="1"/>
  </si>
  <si>
    <t>諸室</t>
  </si>
  <si>
    <t>計</t>
    <rPh sb="0" eb="1">
      <t>ケイ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</si>
  <si>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</si>
  <si>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</si>
  <si>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</si>
  <si>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</si>
  <si>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</si>
  <si>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</si>
  <si>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</si>
  <si>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</si>
  <si>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大ホール</t>
  </si>
  <si>
    <t>利用日数</t>
    <rPh sb="2" eb="4">
      <t>ニッスウ</t>
    </rPh>
    <phoneticPr fontId="23"/>
  </si>
  <si>
    <t>稼働率</t>
  </si>
  <si>
    <t>中ホール</t>
  </si>
  <si>
    <t>利用日数（平均）</t>
    <rPh sb="2" eb="4">
      <t>ニッスウ</t>
    </rPh>
    <rPh sb="5" eb="7">
      <t>ヘイキン</t>
    </rPh>
    <phoneticPr fontId="23"/>
  </si>
  <si>
    <t>全諸室平均稼働率</t>
    <rPh sb="0" eb="1">
      <t>ゼン</t>
    </rPh>
    <rPh sb="1" eb="3">
      <t>ショシツ</t>
    </rPh>
    <rPh sb="3" eb="5">
      <t>ヘイキン</t>
    </rPh>
    <rPh sb="5" eb="8">
      <t>カドウリツ</t>
    </rPh>
    <phoneticPr fontId="23"/>
  </si>
  <si>
    <t>開館日数</t>
  </si>
  <si>
    <t>大会議室
201・202</t>
    <phoneticPr fontId="1"/>
  </si>
  <si>
    <t>小会議室
101～108</t>
    <phoneticPr fontId="1"/>
  </si>
  <si>
    <t>小会議室
401～403</t>
    <phoneticPr fontId="1"/>
  </si>
  <si>
    <t>12月</t>
    <rPh sb="2" eb="3">
      <t>ガツ</t>
    </rPh>
    <phoneticPr fontId="1"/>
  </si>
  <si>
    <t>1月</t>
    <phoneticPr fontId="1"/>
  </si>
  <si>
    <t>2月</t>
  </si>
  <si>
    <t>3月</t>
  </si>
  <si>
    <t>5－11　ライトキューブ宇都宮室別使用状況</t>
    <rPh sb="12" eb="15">
      <t>ウツノミヤ</t>
    </rPh>
    <rPh sb="15" eb="16">
      <t>シツ</t>
    </rPh>
    <rPh sb="16" eb="17">
      <t>ベツ</t>
    </rPh>
    <rPh sb="17" eb="19">
      <t>シヨウ</t>
    </rPh>
    <rPh sb="19" eb="21">
      <t>ジョウキョウ</t>
    </rPh>
    <phoneticPr fontId="1"/>
  </si>
  <si>
    <t>令和6年</t>
    <rPh sb="0" eb="2">
      <t>レイワ</t>
    </rPh>
    <rPh sb="3" eb="4">
      <t>ネン</t>
    </rPh>
    <phoneticPr fontId="1"/>
  </si>
  <si>
    <t>各年12月31日現在</t>
    <rPh sb="0" eb="1">
      <t>カク</t>
    </rPh>
    <rPh sb="1" eb="2">
      <t>ネン</t>
    </rPh>
    <rPh sb="4" eb="5">
      <t>ガツ</t>
    </rPh>
    <rPh sb="7" eb="8">
      <t>ニチ</t>
    </rPh>
    <phoneticPr fontId="1"/>
  </si>
  <si>
    <t>令和7年</t>
    <rPh sb="0" eb="2">
      <t>レイワ</t>
    </rPh>
    <rPh sb="3" eb="4">
      <t>ネン</t>
    </rPh>
    <phoneticPr fontId="1"/>
  </si>
  <si>
    <t>令和7年実績</t>
    <rPh sb="0" eb="2">
      <t>レイワ</t>
    </rPh>
    <rPh sb="3" eb="4">
      <t>ネン</t>
    </rPh>
    <rPh sb="4" eb="6">
      <t>ジッセキ</t>
    </rPh>
    <phoneticPr fontId="23"/>
  </si>
  <si>
    <t>資料：観光ＭＩＣＥ推進課（宇都宮ライトキューブ）</t>
    <rPh sb="0" eb="2">
      <t>シリョウ</t>
    </rPh>
    <rPh sb="3" eb="5">
      <t>カンコウ</t>
    </rPh>
    <rPh sb="9" eb="11">
      <t>スイシン</t>
    </rPh>
    <rPh sb="11" eb="12">
      <t>カ</t>
    </rPh>
    <rPh sb="13" eb="16">
      <t>ウツノミヤ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</si>
</sst>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0_ "/>
  </numFmts>
  <fonts count="30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indexed="8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63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38" fontId="20" fillId="0" borderId="0" xfId="33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176" fontId="27" fillId="0" borderId="0" xfId="0" applyNumberFormat="1" applyFont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38" fontId="27" fillId="0" borderId="11" xfId="33" applyFont="1" applyFill="1" applyBorder="1" applyAlignment="1">
      <alignment horizontal="center" vertical="center"/>
    </xf>
    <xf numFmtId="38" fontId="27" fillId="0" borderId="0" xfId="33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38" fontId="27" fillId="0" borderId="24" xfId="33" applyFont="1" applyFill="1" applyBorder="1" applyAlignment="1">
      <alignment horizontal="center" vertical="center"/>
    </xf>
    <xf numFmtId="38" fontId="27" fillId="0" borderId="30" xfId="33" applyFont="1" applyFill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7" fillId="0" borderId="26" xfId="43" applyFont="1" applyBorder="1" applyAlignment="1">
      <alignment horizontal="center" vertical="center" wrapText="1"/>
    </xf>
    <xf numFmtId="0" fontId="27" fillId="0" borderId="31" xfId="43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38" fontId="28" fillId="0" borderId="0" xfId="33" applyFont="1" applyFill="1" applyAlignment="1">
      <alignment vertical="center"/>
    </xf>
    <xf numFmtId="0" fontId="29" fillId="0" borderId="0" xfId="0" applyFont="1" applyAlignment="1">
      <alignment vertical="center"/>
    </xf>
    <xf numFmtId="0" fontId="27" fillId="0" borderId="15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10" xfId="43" applyFont="1" applyBorder="1" applyAlignment="1">
      <alignment horizontal="center" vertical="center" wrapText="1"/>
    </xf>
    <xf numFmtId="0" fontId="27" fillId="0" borderId="26" xfId="43" applyFont="1" applyBorder="1" applyAlignment="1">
      <alignment horizontal="right" vertical="center" wrapText="1"/>
    </xf>
    <xf numFmtId="0" fontId="27" fillId="0" borderId="20" xfId="0" applyFont="1" applyBorder="1" applyAlignment="1">
      <alignment horizontal="right" vertical="center"/>
    </xf>
    <xf numFmtId="9" fontId="27" fillId="0" borderId="10" xfId="43" applyNumberFormat="1" applyFont="1" applyBorder="1" applyAlignment="1">
      <alignment horizontal="right" vertical="center" wrapText="1"/>
    </xf>
    <xf numFmtId="9" fontId="27" fillId="0" borderId="11" xfId="43" applyNumberFormat="1" applyFont="1" applyBorder="1" applyAlignment="1">
      <alignment horizontal="right" vertical="center" wrapText="1"/>
    </xf>
    <xf numFmtId="0" fontId="27" fillId="0" borderId="10" xfId="43" applyFont="1" applyBorder="1" applyAlignment="1">
      <alignment horizontal="right" vertical="center" wrapText="1"/>
    </xf>
    <xf numFmtId="177" fontId="27" fillId="0" borderId="10" xfId="43" applyNumberFormat="1" applyFont="1" applyBorder="1" applyAlignment="1">
      <alignment horizontal="right" vertical="center" wrapText="1"/>
    </xf>
    <xf numFmtId="9" fontId="27" fillId="0" borderId="31" xfId="43" applyNumberFormat="1" applyFont="1" applyBorder="1" applyAlignment="1">
      <alignment horizontal="right" vertical="center" wrapText="1"/>
    </xf>
    <xf numFmtId="9" fontId="27" fillId="0" borderId="17" xfId="43" applyNumberFormat="1" applyFont="1" applyBorder="1">
      <alignment vertical="center"/>
    </xf>
    <xf numFmtId="0" fontId="27" fillId="0" borderId="27" xfId="43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/>
    </xf>
    <xf numFmtId="0" fontId="27" fillId="0" borderId="1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76" fontId="27" fillId="0" borderId="20" xfId="0" applyNumberFormat="1" applyFont="1" applyBorder="1" applyAlignment="1">
      <alignment horizontal="center" vertical="center"/>
    </xf>
    <xf numFmtId="176" fontId="27" fillId="0" borderId="23" xfId="0" applyNumberFormat="1" applyFont="1" applyBorder="1" applyAlignment="1">
      <alignment horizontal="center" vertical="center"/>
    </xf>
    <xf numFmtId="0" fontId="27" fillId="0" borderId="14" xfId="43" applyFont="1" applyBorder="1" applyAlignment="1">
      <alignment horizontal="center" vertical="center" wrapText="1"/>
    </xf>
    <xf numFmtId="0" fontId="27" fillId="0" borderId="27" xfId="43" applyFont="1" applyBorder="1" applyAlignment="1">
      <alignment horizontal="center" vertical="center" wrapText="1"/>
    </xf>
    <xf numFmtId="0" fontId="27" fillId="0" borderId="16" xfId="43" applyFont="1" applyBorder="1" applyAlignment="1">
      <alignment horizontal="center" vertical="center" wrapText="1"/>
    </xf>
    <xf numFmtId="0" fontId="27" fillId="0" borderId="25" xfId="43" applyFont="1" applyBorder="1" applyAlignment="1">
      <alignment horizontal="center" vertical="center" wrapText="1"/>
    </xf>
    <xf numFmtId="0" fontId="27" fillId="0" borderId="17" xfId="43" applyFont="1" applyBorder="1" applyAlignment="1">
      <alignment horizontal="center" vertical="center" wrapText="1"/>
    </xf>
    <xf numFmtId="0" fontId="27" fillId="0" borderId="10" xfId="43" applyFont="1" applyBorder="1" applyAlignment="1">
      <alignment horizontal="center" vertical="center" wrapText="1"/>
    </xf>
    <xf numFmtId="0" fontId="27" fillId="0" borderId="21" xfId="43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2" xfId="43" applyFont="1" applyBorder="1" applyAlignment="1">
      <alignment horizontal="center" vertical="center" wrapText="1"/>
    </xf>
    <xf numFmtId="0" fontId="27" fillId="0" borderId="13" xfId="43" applyFont="1" applyBorder="1" applyAlignment="1">
      <alignment horizontal="center" vertical="center" wrapText="1"/>
    </xf>
    <xf numFmtId="0" fontId="27" fillId="0" borderId="28" xfId="43" applyFont="1" applyBorder="1" applyAlignment="1">
      <alignment horizontal="center" vertical="center" wrapText="1"/>
    </xf>
    <xf numFmtId="0" fontId="27" fillId="0" borderId="29" xfId="43" applyFont="1" applyBorder="1" applyAlignment="1">
      <alignment horizontal="center" vertical="center" wrapText="1"/>
    </xf>
    <xf numFmtId="1" fontId="27" fillId="0" borderId="20" xfId="0" applyNumberFormat="1" applyFont="1" applyBorder="1" applyAlignment="1">
      <alignment horizontal="right" vertical="center"/>
    </xf>
    <xf numFmtId="1" fontId="27" fillId="0" borderId="10" xfId="43" applyNumberFormat="1" applyFont="1" applyBorder="1" applyAlignment="1">
      <alignment horizontal="right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F000000}"/>
    <cellStyle name="良い" xfId="42" builtinId="26" customBuiltin="1"/>
  </cellStyles>
  <dxfs count="0"/>
  <tableStyles count="0" defaultTableStyle="TableStyleMedium2" defaultPivotStyle="PivotStyleLight16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B8A6-48ED-4F57-AB64-E96A5C629F66}">
  <dimension ref="A1:O25"/>
  <sheetViews>
    <sheetView showGridLines="0" tabSelected="1" zoomScale="85" zoomScaleNormal="85" workbookViewId="0">
      <selection activeCell="O21" sqref="O21"/>
    </sheetView>
  </sheetViews>
  <sheetFormatPr defaultColWidth="9.09765625" defaultRowHeight="16.2" customHeight="1" x14ac:dyDescent="0.2"/>
  <cols>
    <col min="1" max="1" width="13.3984375" style="1" customWidth="1"/>
    <col min="2" max="2" width="20" style="1" customWidth="1"/>
    <col min="3" max="4" width="9" style="1" customWidth="1"/>
    <col min="5" max="5" width="9" style="4" customWidth="1"/>
    <col min="6" max="7" width="9" style="1" customWidth="1"/>
    <col min="8" max="11" width="9" style="3" customWidth="1"/>
    <col min="12" max="12" width="9" style="2" customWidth="1"/>
    <col min="13" max="15" width="9" style="1" customWidth="1"/>
    <col min="16" max="16384" width="9.09765625" style="1"/>
  </cols>
  <sheetData>
    <row r="1" spans="1:15" ht="18.8" customHeight="1" x14ac:dyDescent="0.2">
      <c r="A1" s="6" t="s">
        <v>31</v>
      </c>
      <c r="H1" s="5"/>
    </row>
    <row r="2" spans="1:15" ht="9.1999999999999993" customHeight="1" x14ac:dyDescent="0.2"/>
    <row r="3" spans="1:15" s="7" customFormat="1" ht="14.25" customHeight="1" thickBot="1" x14ac:dyDescent="0.25">
      <c r="A3" s="11"/>
      <c r="B3" s="11"/>
      <c r="C3" s="11"/>
      <c r="D3" s="39"/>
      <c r="E3" s="39"/>
      <c r="F3" s="39"/>
      <c r="G3" s="27"/>
      <c r="H3" s="27"/>
      <c r="I3" s="27" t="s">
        <v>33</v>
      </c>
      <c r="J3" s="11"/>
      <c r="K3" s="12"/>
      <c r="L3" s="12"/>
      <c r="M3" s="11"/>
      <c r="N3" s="11"/>
      <c r="O3" s="12"/>
    </row>
    <row r="4" spans="1:15" s="8" customFormat="1" ht="12.05" customHeight="1" x14ac:dyDescent="0.2">
      <c r="A4" s="41" t="s">
        <v>6</v>
      </c>
      <c r="B4" s="52"/>
      <c r="C4" s="40" t="s">
        <v>2</v>
      </c>
      <c r="D4" s="41"/>
      <c r="E4" s="40" t="s">
        <v>3</v>
      </c>
      <c r="F4" s="41"/>
      <c r="G4" s="40" t="s">
        <v>32</v>
      </c>
      <c r="H4" s="41"/>
      <c r="I4" s="40" t="s">
        <v>34</v>
      </c>
      <c r="J4" s="41"/>
      <c r="K4" s="53"/>
      <c r="L4" s="53"/>
      <c r="M4" s="28"/>
      <c r="N4" s="28"/>
      <c r="O4" s="11"/>
    </row>
    <row r="5" spans="1:15" s="8" customFormat="1" ht="12.05" customHeight="1" x14ac:dyDescent="0.2">
      <c r="A5" s="53"/>
      <c r="B5" s="54"/>
      <c r="C5" s="42">
        <v>2022</v>
      </c>
      <c r="D5" s="43"/>
      <c r="E5" s="42">
        <v>2023</v>
      </c>
      <c r="F5" s="43"/>
      <c r="G5" s="42">
        <v>2024</v>
      </c>
      <c r="H5" s="43"/>
      <c r="I5" s="42">
        <v>2025</v>
      </c>
      <c r="J5" s="43"/>
      <c r="K5" s="53"/>
      <c r="L5" s="53"/>
      <c r="M5" s="28"/>
      <c r="N5" s="28"/>
      <c r="O5" s="13"/>
    </row>
    <row r="6" spans="1:15" s="8" customFormat="1" ht="15.05" customHeight="1" x14ac:dyDescent="0.2">
      <c r="A6" s="53"/>
      <c r="B6" s="54"/>
      <c r="C6" s="14" t="s">
        <v>0</v>
      </c>
      <c r="D6" s="15" t="s">
        <v>1</v>
      </c>
      <c r="E6" s="14" t="s">
        <v>0</v>
      </c>
      <c r="F6" s="16" t="s">
        <v>1</v>
      </c>
      <c r="G6" s="14" t="s">
        <v>0</v>
      </c>
      <c r="H6" s="16" t="s">
        <v>1</v>
      </c>
      <c r="I6" s="14" t="s">
        <v>0</v>
      </c>
      <c r="J6" s="16" t="s">
        <v>1</v>
      </c>
      <c r="K6" s="17"/>
      <c r="L6" s="17"/>
      <c r="M6" s="17"/>
      <c r="N6" s="17"/>
      <c r="O6" s="28"/>
    </row>
    <row r="7" spans="1:15" s="8" customFormat="1" ht="15.05" customHeight="1" thickBot="1" x14ac:dyDescent="0.25">
      <c r="A7" s="55"/>
      <c r="B7" s="56"/>
      <c r="C7" s="18">
        <v>68</v>
      </c>
      <c r="D7" s="19">
        <v>8282</v>
      </c>
      <c r="E7" s="19">
        <v>1574</v>
      </c>
      <c r="F7" s="20">
        <v>239563</v>
      </c>
      <c r="G7" s="19">
        <v>1933</v>
      </c>
      <c r="H7" s="20">
        <v>345818</v>
      </c>
      <c r="I7" s="19">
        <v>2026</v>
      </c>
      <c r="J7" s="20">
        <v>427770</v>
      </c>
      <c r="K7" s="17"/>
      <c r="L7" s="17"/>
      <c r="M7" s="17"/>
      <c r="N7" s="17"/>
      <c r="O7" s="28"/>
    </row>
    <row r="8" spans="1:15" s="9" customFormat="1" ht="15.05" customHeight="1" thickBot="1" x14ac:dyDescent="0.25">
      <c r="A8" s="28"/>
      <c r="B8" s="28"/>
      <c r="C8" s="28"/>
      <c r="D8" s="28"/>
      <c r="E8" s="17"/>
      <c r="F8" s="28"/>
      <c r="G8" s="28"/>
      <c r="H8" s="28"/>
      <c r="I8" s="28"/>
      <c r="J8" s="28"/>
      <c r="K8" s="28"/>
      <c r="L8" s="12"/>
      <c r="M8" s="28"/>
      <c r="N8" s="28"/>
      <c r="O8" s="28"/>
    </row>
    <row r="9" spans="1:15" s="9" customFormat="1" ht="15.05" customHeight="1" x14ac:dyDescent="0.2">
      <c r="A9" s="46" t="s">
        <v>7</v>
      </c>
      <c r="B9" s="47"/>
      <c r="C9" s="59" t="s">
        <v>35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46"/>
      <c r="O9" s="40" t="s">
        <v>8</v>
      </c>
    </row>
    <row r="10" spans="1:15" s="9" customFormat="1" ht="15.05" customHeight="1" x14ac:dyDescent="0.2">
      <c r="A10" s="48"/>
      <c r="B10" s="49"/>
      <c r="C10" s="29" t="s">
        <v>28</v>
      </c>
      <c r="D10" s="29" t="s">
        <v>29</v>
      </c>
      <c r="E10" s="29" t="s">
        <v>30</v>
      </c>
      <c r="F10" s="29" t="s">
        <v>9</v>
      </c>
      <c r="G10" s="29" t="s">
        <v>10</v>
      </c>
      <c r="H10" s="29" t="s">
        <v>11</v>
      </c>
      <c r="I10" s="29" t="s">
        <v>12</v>
      </c>
      <c r="J10" s="29" t="s">
        <v>13</v>
      </c>
      <c r="K10" s="29" t="s">
        <v>14</v>
      </c>
      <c r="L10" s="29" t="s">
        <v>15</v>
      </c>
      <c r="M10" s="29" t="s">
        <v>16</v>
      </c>
      <c r="N10" s="29" t="s">
        <v>27</v>
      </c>
      <c r="O10" s="51"/>
    </row>
    <row r="11" spans="1:15" s="9" customFormat="1" ht="25.15" customHeight="1" x14ac:dyDescent="0.2">
      <c r="A11" s="50" t="s">
        <v>17</v>
      </c>
      <c r="B11" s="22" t="s">
        <v>18</v>
      </c>
      <c r="C11" s="30">
        <v>13</v>
      </c>
      <c r="D11" s="30">
        <v>22</v>
      </c>
      <c r="E11" s="30">
        <v>16</v>
      </c>
      <c r="F11" s="30">
        <v>28</v>
      </c>
      <c r="G11" s="30">
        <v>16</v>
      </c>
      <c r="H11" s="30">
        <v>10</v>
      </c>
      <c r="I11" s="30">
        <v>21</v>
      </c>
      <c r="J11" s="30">
        <v>11</v>
      </c>
      <c r="K11" s="30">
        <v>13</v>
      </c>
      <c r="L11" s="30">
        <v>24</v>
      </c>
      <c r="M11" s="30">
        <v>19</v>
      </c>
      <c r="N11" s="30">
        <v>12</v>
      </c>
      <c r="O11" s="31">
        <f>SUM(C11:N11)</f>
        <v>205</v>
      </c>
    </row>
    <row r="12" spans="1:15" s="9" customFormat="1" ht="25.15" customHeight="1" x14ac:dyDescent="0.2">
      <c r="A12" s="48"/>
      <c r="B12" s="29" t="s">
        <v>19</v>
      </c>
      <c r="C12" s="32">
        <v>0.4642857142857143</v>
      </c>
      <c r="D12" s="32">
        <v>0.81481481481481477</v>
      </c>
      <c r="E12" s="32">
        <v>0.53333333333333333</v>
      </c>
      <c r="F12" s="32">
        <v>0.93333333333333335</v>
      </c>
      <c r="G12" s="32">
        <v>0.53333333333333333</v>
      </c>
      <c r="H12" s="32">
        <v>0.35714285714285715</v>
      </c>
      <c r="I12" s="32">
        <v>0.67741935483870963</v>
      </c>
      <c r="J12" s="32">
        <v>0.36666666666666664</v>
      </c>
      <c r="K12" s="32">
        <v>0.44827586206896552</v>
      </c>
      <c r="L12" s="32">
        <v>0.77419354838709675</v>
      </c>
      <c r="M12" s="32">
        <v>0.65517241379310343</v>
      </c>
      <c r="N12" s="32">
        <v>0.44444444444444442</v>
      </c>
      <c r="O12" s="33">
        <f>AVERAGE(C12:N12)</f>
        <v>0.58353463970353103</v>
      </c>
    </row>
    <row r="13" spans="1:15" s="9" customFormat="1" ht="25.15" customHeight="1" x14ac:dyDescent="0.2">
      <c r="A13" s="48" t="s">
        <v>20</v>
      </c>
      <c r="B13" s="29" t="s">
        <v>18</v>
      </c>
      <c r="C13" s="34">
        <v>16</v>
      </c>
      <c r="D13" s="34">
        <v>25</v>
      </c>
      <c r="E13" s="34">
        <v>25</v>
      </c>
      <c r="F13" s="34">
        <v>21</v>
      </c>
      <c r="G13" s="34">
        <v>15</v>
      </c>
      <c r="H13" s="34">
        <v>19</v>
      </c>
      <c r="I13" s="34">
        <v>22</v>
      </c>
      <c r="J13" s="34">
        <v>19</v>
      </c>
      <c r="K13" s="34">
        <v>18</v>
      </c>
      <c r="L13" s="34">
        <v>29</v>
      </c>
      <c r="M13" s="34">
        <v>23</v>
      </c>
      <c r="N13" s="34">
        <v>15</v>
      </c>
      <c r="O13" s="31">
        <f t="shared" ref="O13" si="0">SUM(C13:N13)</f>
        <v>247</v>
      </c>
    </row>
    <row r="14" spans="1:15" s="9" customFormat="1" ht="25.15" customHeight="1" x14ac:dyDescent="0.2">
      <c r="A14" s="48"/>
      <c r="B14" s="29" t="s">
        <v>19</v>
      </c>
      <c r="C14" s="32">
        <v>0.5714285714285714</v>
      </c>
      <c r="D14" s="32">
        <v>0.92592592592592593</v>
      </c>
      <c r="E14" s="32">
        <v>0.83333333333333337</v>
      </c>
      <c r="F14" s="32">
        <v>0.7</v>
      </c>
      <c r="G14" s="32">
        <v>0.5</v>
      </c>
      <c r="H14" s="32">
        <v>0.6785714285714286</v>
      </c>
      <c r="I14" s="32">
        <v>0.70967741935483875</v>
      </c>
      <c r="J14" s="32">
        <v>0.6333333333333333</v>
      </c>
      <c r="K14" s="32">
        <v>0.62068965517241381</v>
      </c>
      <c r="L14" s="32">
        <v>0.93548387096774188</v>
      </c>
      <c r="M14" s="32">
        <v>0.7931034482758621</v>
      </c>
      <c r="N14" s="32">
        <v>0.55555555555555558</v>
      </c>
      <c r="O14" s="33">
        <f t="shared" ref="O14" si="1">AVERAGE(C14:N14)</f>
        <v>0.70475854515991709</v>
      </c>
    </row>
    <row r="15" spans="1:15" s="9" customFormat="1" ht="25.15" customHeight="1" x14ac:dyDescent="0.2">
      <c r="A15" s="57" t="s">
        <v>24</v>
      </c>
      <c r="B15" s="29" t="s">
        <v>18</v>
      </c>
      <c r="C15" s="34">
        <v>23</v>
      </c>
      <c r="D15" s="34">
        <v>26</v>
      </c>
      <c r="E15" s="34">
        <v>22</v>
      </c>
      <c r="F15" s="34">
        <v>23</v>
      </c>
      <c r="G15" s="34">
        <v>15</v>
      </c>
      <c r="H15" s="34">
        <v>21</v>
      </c>
      <c r="I15" s="34">
        <v>22</v>
      </c>
      <c r="J15" s="34">
        <v>21</v>
      </c>
      <c r="K15" s="34">
        <v>21</v>
      </c>
      <c r="L15" s="34">
        <v>28</v>
      </c>
      <c r="M15" s="34">
        <v>25</v>
      </c>
      <c r="N15" s="34">
        <v>15</v>
      </c>
      <c r="O15" s="31">
        <f t="shared" ref="O15" si="2">SUM(C15:N15)</f>
        <v>262</v>
      </c>
    </row>
    <row r="16" spans="1:15" s="9" customFormat="1" ht="25.15" customHeight="1" x14ac:dyDescent="0.2">
      <c r="A16" s="50"/>
      <c r="B16" s="29" t="s">
        <v>19</v>
      </c>
      <c r="C16" s="32">
        <v>0.8214285714285714</v>
      </c>
      <c r="D16" s="32">
        <v>0.96296296296296291</v>
      </c>
      <c r="E16" s="32">
        <v>0.73333333333333328</v>
      </c>
      <c r="F16" s="32">
        <v>0.76666666666666672</v>
      </c>
      <c r="G16" s="32">
        <v>0.5</v>
      </c>
      <c r="H16" s="32">
        <v>0.75</v>
      </c>
      <c r="I16" s="32">
        <v>0.70967741935483875</v>
      </c>
      <c r="J16" s="32">
        <v>0.7</v>
      </c>
      <c r="K16" s="32">
        <v>0.72413793103448276</v>
      </c>
      <c r="L16" s="32">
        <v>0.90322580645161288</v>
      </c>
      <c r="M16" s="32">
        <v>0.86206896551724133</v>
      </c>
      <c r="N16" s="32">
        <v>0.55555555555555558</v>
      </c>
      <c r="O16" s="33">
        <f t="shared" ref="O16" si="3">AVERAGE(C16:N16)</f>
        <v>0.74908810102543899</v>
      </c>
    </row>
    <row r="17" spans="1:15" s="9" customFormat="1" ht="25.15" customHeight="1" x14ac:dyDescent="0.2">
      <c r="A17" s="57" t="s">
        <v>25</v>
      </c>
      <c r="B17" s="29" t="s">
        <v>21</v>
      </c>
      <c r="C17" s="34">
        <v>21</v>
      </c>
      <c r="D17" s="34">
        <v>24</v>
      </c>
      <c r="E17" s="34">
        <v>25</v>
      </c>
      <c r="F17" s="35">
        <v>22.875</v>
      </c>
      <c r="G17" s="35">
        <v>19.5</v>
      </c>
      <c r="H17" s="35">
        <v>22</v>
      </c>
      <c r="I17" s="35">
        <v>19.875</v>
      </c>
      <c r="J17" s="35">
        <v>23.375</v>
      </c>
      <c r="K17" s="35">
        <v>24.75</v>
      </c>
      <c r="L17" s="35">
        <v>30.375</v>
      </c>
      <c r="M17" s="35">
        <v>23.875</v>
      </c>
      <c r="N17" s="35">
        <v>19</v>
      </c>
      <c r="O17" s="61">
        <f t="shared" ref="O17" si="4">SUM(C17:N17)</f>
        <v>275.625</v>
      </c>
    </row>
    <row r="18" spans="1:15" s="9" customFormat="1" ht="25.15" customHeight="1" x14ac:dyDescent="0.2">
      <c r="A18" s="50"/>
      <c r="B18" s="29" t="s">
        <v>19</v>
      </c>
      <c r="C18" s="32">
        <v>0.75</v>
      </c>
      <c r="D18" s="32">
        <v>0.88888888888888884</v>
      </c>
      <c r="E18" s="32">
        <v>0.83333333333333337</v>
      </c>
      <c r="F18" s="32">
        <v>0.76249999999999996</v>
      </c>
      <c r="G18" s="32">
        <v>0.65</v>
      </c>
      <c r="H18" s="32">
        <v>0.7857142857142857</v>
      </c>
      <c r="I18" s="32">
        <v>0.6411290322580645</v>
      </c>
      <c r="J18" s="32">
        <v>0.77916666666666667</v>
      </c>
      <c r="K18" s="32">
        <v>0.85344827586206895</v>
      </c>
      <c r="L18" s="32">
        <v>0.97983870967741937</v>
      </c>
      <c r="M18" s="32">
        <v>0.82327586206896552</v>
      </c>
      <c r="N18" s="32">
        <v>0.70370370370370372</v>
      </c>
      <c r="O18" s="33">
        <f t="shared" ref="O18" si="5">AVERAGE(C18:N18)</f>
        <v>0.78758322984778317</v>
      </c>
    </row>
    <row r="19" spans="1:15" s="9" customFormat="1" ht="25.15" customHeight="1" x14ac:dyDescent="0.2">
      <c r="A19" s="57" t="s">
        <v>26</v>
      </c>
      <c r="B19" s="29" t="s">
        <v>21</v>
      </c>
      <c r="C19" s="62">
        <v>22</v>
      </c>
      <c r="D19" s="62">
        <v>24</v>
      </c>
      <c r="E19" s="62">
        <v>21</v>
      </c>
      <c r="F19" s="62">
        <v>21</v>
      </c>
      <c r="G19" s="62">
        <v>16</v>
      </c>
      <c r="H19" s="62">
        <v>22.333333333333332</v>
      </c>
      <c r="I19" s="62">
        <v>23</v>
      </c>
      <c r="J19" s="62">
        <v>20.333333333333332</v>
      </c>
      <c r="K19" s="62">
        <v>24.333333333333332</v>
      </c>
      <c r="L19" s="62">
        <v>26.333333333333332</v>
      </c>
      <c r="M19" s="62">
        <v>25.333333333333332</v>
      </c>
      <c r="N19" s="62">
        <v>17.333333333333332</v>
      </c>
      <c r="O19" s="31">
        <f t="shared" ref="O19" si="6">SUM(C19:N19)</f>
        <v>263</v>
      </c>
    </row>
    <row r="20" spans="1:15" s="9" customFormat="1" ht="25.15" customHeight="1" x14ac:dyDescent="0.2">
      <c r="A20" s="58"/>
      <c r="B20" s="23" t="s">
        <v>19</v>
      </c>
      <c r="C20" s="36">
        <v>0.7857142857142857</v>
      </c>
      <c r="D20" s="36">
        <v>0.88888888888888884</v>
      </c>
      <c r="E20" s="36">
        <v>0.7</v>
      </c>
      <c r="F20" s="36">
        <v>0.7</v>
      </c>
      <c r="G20" s="36">
        <v>0.53333333333333333</v>
      </c>
      <c r="H20" s="36">
        <v>0.79761904761904756</v>
      </c>
      <c r="I20" s="36">
        <v>0.74193548387096775</v>
      </c>
      <c r="J20" s="36">
        <v>0.6777777777777777</v>
      </c>
      <c r="K20" s="36">
        <v>0.83908045977011492</v>
      </c>
      <c r="L20" s="36">
        <v>0.84946236559139776</v>
      </c>
      <c r="M20" s="36">
        <v>0.87356321839080453</v>
      </c>
      <c r="N20" s="36">
        <v>0.64197530864197527</v>
      </c>
      <c r="O20" s="33">
        <f t="shared" ref="O20:O21" si="7">AVERAGE(C20:N20)</f>
        <v>0.75244584746654952</v>
      </c>
    </row>
    <row r="21" spans="1:15" s="10" customFormat="1" ht="25.15" customHeight="1" x14ac:dyDescent="0.2">
      <c r="A21" s="48" t="s">
        <v>22</v>
      </c>
      <c r="B21" s="49"/>
      <c r="C21" s="37">
        <v>0.67857142857142849</v>
      </c>
      <c r="D21" s="37">
        <v>0.89629629629629615</v>
      </c>
      <c r="E21" s="37">
        <v>0.72666666666666679</v>
      </c>
      <c r="F21" s="37">
        <v>0.77249999999999996</v>
      </c>
      <c r="G21" s="37">
        <v>0.54333333333333322</v>
      </c>
      <c r="H21" s="37">
        <v>0.67380952380952386</v>
      </c>
      <c r="I21" s="37">
        <v>0.69596774193548383</v>
      </c>
      <c r="J21" s="37">
        <v>0.63138888888888878</v>
      </c>
      <c r="K21" s="37">
        <v>0.69712643678160924</v>
      </c>
      <c r="L21" s="37">
        <v>0.88844086021505375</v>
      </c>
      <c r="M21" s="37">
        <v>0.80143678160919551</v>
      </c>
      <c r="N21" s="37">
        <v>0.58024691358024705</v>
      </c>
      <c r="O21" s="33">
        <f>AVERAGE(C21:N21)</f>
        <v>0.7154820726406439</v>
      </c>
    </row>
    <row r="22" spans="1:15" s="10" customFormat="1" ht="25.15" customHeight="1" thickBot="1" x14ac:dyDescent="0.25">
      <c r="A22" s="44" t="s">
        <v>23</v>
      </c>
      <c r="B22" s="45"/>
      <c r="C22" s="38">
        <v>28</v>
      </c>
      <c r="D22" s="38">
        <v>27</v>
      </c>
      <c r="E22" s="38">
        <v>30</v>
      </c>
      <c r="F22" s="38">
        <v>30</v>
      </c>
      <c r="G22" s="38">
        <v>30</v>
      </c>
      <c r="H22" s="38">
        <v>28</v>
      </c>
      <c r="I22" s="38">
        <v>31</v>
      </c>
      <c r="J22" s="38">
        <v>30</v>
      </c>
      <c r="K22" s="38">
        <v>29</v>
      </c>
      <c r="L22" s="38">
        <v>31</v>
      </c>
      <c r="M22" s="38">
        <v>29</v>
      </c>
      <c r="N22" s="38">
        <v>27</v>
      </c>
      <c r="O22" s="31">
        <f t="shared" ref="O22" si="8">SUM(C22:N22)</f>
        <v>350</v>
      </c>
    </row>
    <row r="23" spans="1:15" s="10" customFormat="1" ht="16.2" customHeight="1" x14ac:dyDescent="0.2">
      <c r="A23" s="11" t="s">
        <v>36</v>
      </c>
      <c r="B23" s="24"/>
      <c r="C23" s="24"/>
      <c r="D23" s="24"/>
      <c r="E23" s="25"/>
      <c r="F23" s="24"/>
      <c r="G23" s="24"/>
      <c r="H23" s="26"/>
      <c r="I23" s="26"/>
      <c r="J23" s="26"/>
      <c r="K23" s="26"/>
      <c r="L23" s="21"/>
      <c r="M23" s="24"/>
      <c r="N23" s="24"/>
      <c r="O23" s="24"/>
    </row>
    <row r="24" spans="1:15" s="10" customFormat="1" ht="16.2" customHeight="1" x14ac:dyDescent="0.2">
      <c r="A24" s="11" t="s">
        <v>5</v>
      </c>
      <c r="B24" s="24"/>
      <c r="C24" s="24"/>
      <c r="D24" s="24"/>
      <c r="E24" s="25"/>
      <c r="F24" s="24"/>
      <c r="G24" s="24"/>
      <c r="H24" s="26"/>
      <c r="I24" s="26"/>
      <c r="J24" s="26"/>
      <c r="K24" s="26"/>
      <c r="L24" s="21"/>
      <c r="M24" s="24"/>
      <c r="N24" s="24"/>
      <c r="O24" s="24"/>
    </row>
    <row r="25" spans="1:15" s="10" customFormat="1" ht="16.2" customHeight="1" x14ac:dyDescent="0.2">
      <c r="A25" s="11" t="s">
        <v>4</v>
      </c>
      <c r="B25" s="24"/>
      <c r="C25" s="24"/>
      <c r="D25" s="24"/>
      <c r="E25" s="25"/>
      <c r="F25" s="24"/>
      <c r="G25" s="24"/>
      <c r="H25" s="26"/>
      <c r="I25" s="26"/>
      <c r="J25" s="26"/>
      <c r="K25" s="26"/>
      <c r="L25" s="21"/>
      <c r="M25" s="24"/>
      <c r="N25" s="24"/>
      <c r="O25" s="24"/>
    </row>
  </sheetData>
  <mergeCells count="21">
    <mergeCell ref="O9:O10"/>
    <mergeCell ref="A4:B7"/>
    <mergeCell ref="A15:A16"/>
    <mergeCell ref="A17:A18"/>
    <mergeCell ref="A19:A20"/>
    <mergeCell ref="C4:D4"/>
    <mergeCell ref="E4:F4"/>
    <mergeCell ref="C9:N9"/>
    <mergeCell ref="K4:L5"/>
    <mergeCell ref="C5:D5"/>
    <mergeCell ref="E5:F5"/>
    <mergeCell ref="I4:J4"/>
    <mergeCell ref="I5:J5"/>
    <mergeCell ref="D3:F3"/>
    <mergeCell ref="G4:H4"/>
    <mergeCell ref="G5:H5"/>
    <mergeCell ref="A22:B22"/>
    <mergeCell ref="A9:B10"/>
    <mergeCell ref="A11:A12"/>
    <mergeCell ref="A13:A14"/>
    <mergeCell ref="A21:B21"/>
  </mergeCells>
  <phoneticPr fontId="1"/>
  <printOptions horizontalCentered="1" verticalCentered="1"/>
  <pageMargins left="0.59055118110236227" right="0.78740157480314965" top="0.78740157480314965" bottom="0.78740157480314965" header="0.51181102362204722" footer="0.51181102362204722"/>
  <pageSetup paperSize="9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0511</vt:lpstr>
      <vt:lpstr>'0511'!Print_Area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栗原　涼吾</cp:lastModifiedBy>
  <cp:lastPrinted>2012-01-10T01:37:29Z</cp:lastPrinted>
  <dcterms:created xsi:type="dcterms:W3CDTF">2010-06-23T07:12:37Z</dcterms:created>
  <dcterms:modified xsi:type="dcterms:W3CDTF">2026-03-23T05:26:56Z</dcterms:modified>
</cp:coreProperties>
</file>