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8\"/>
    </mc:Choice>
  </mc:AlternateContent>
  <xr:revisionPtr revIDLastSave="0" documentId="13_ncr:1_{27F12C3C-743F-4521-81C7-819435525579}" xr6:coauthVersionLast="36" xr6:coauthVersionMax="36" xr10:uidLastSave="{00000000-0000-0000-0000-000000000000}"/>
  <bookViews>
    <workbookView xWindow="0" yWindow="0" windowWidth="23040" windowHeight="9204" tabRatio="502" xr2:uid="{00000000-000D-0000-FFFF-FFFF00000000}"/>
  </bookViews>
  <sheets>
    <sheet name="0804" sheetId="2" r:id="rId1"/>
  </sheets>
  <calcPr calcId="191029"/>
</workbook>
</file>

<file path=xl/calcChain.xml><?xml version="1.0" encoding="utf-8"?>
<calcChain xmlns="http://schemas.openxmlformats.org/spreadsheetml/2006/main">
  <c r="D24" i="2" l="1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<sst xmlns="http://schemas.openxmlformats.org/spreadsheetml/2006/main" count="50" uniqueCount="29">
  <si>
    <t>鶴田駅</t>
  </si>
  <si>
    <t>年　次</t>
    <rPh sb="0" eb="3">
      <t>ネンジ</t>
    </rPh>
    <phoneticPr fontId="2"/>
  </si>
  <si>
    <t>総　数</t>
    <rPh sb="0" eb="3">
      <t>ソウスウ</t>
    </rPh>
    <phoneticPr fontId="2"/>
  </si>
  <si>
    <t>東　武　鉄　道</t>
    <rPh sb="0" eb="3">
      <t>トウブ</t>
    </rPh>
    <rPh sb="4" eb="7">
      <t>テツドウ</t>
    </rPh>
    <phoneticPr fontId="2"/>
  </si>
  <si>
    <t>宇都宮駅</t>
    <rPh sb="0" eb="3">
      <t>ウ</t>
    </rPh>
    <rPh sb="3" eb="4">
      <t>エキ</t>
    </rPh>
    <phoneticPr fontId="2"/>
  </si>
  <si>
    <t>雀宮駅</t>
    <rPh sb="0" eb="1">
      <t>スズメ</t>
    </rPh>
    <rPh sb="1" eb="2">
      <t>ミヤ</t>
    </rPh>
    <rPh sb="2" eb="3">
      <t>エキ</t>
    </rPh>
    <phoneticPr fontId="2"/>
  </si>
  <si>
    <t>岡本駅</t>
    <rPh sb="0" eb="2">
      <t>オカモト</t>
    </rPh>
    <rPh sb="2" eb="3">
      <t>エキ</t>
    </rPh>
    <phoneticPr fontId="2"/>
  </si>
  <si>
    <t>資料：東日本旅客鉄道（株）大宮支社，東武鉄道（株）鉄道事業本部</t>
    <rPh sb="0" eb="2">
      <t>シリョウ</t>
    </rPh>
    <rPh sb="3" eb="6">
      <t>ヒガシニホン</t>
    </rPh>
    <rPh sb="6" eb="8">
      <t>リョキャク</t>
    </rPh>
    <rPh sb="8" eb="10">
      <t>テツドウ</t>
    </rPh>
    <rPh sb="11" eb="12">
      <t>カブ</t>
    </rPh>
    <rPh sb="13" eb="15">
      <t>オオミヤ</t>
    </rPh>
    <rPh sb="15" eb="17">
      <t>シシャ</t>
    </rPh>
    <rPh sb="18" eb="20">
      <t>トウブ</t>
    </rPh>
    <rPh sb="20" eb="22">
      <t>テツドウ</t>
    </rPh>
    <rPh sb="25" eb="27">
      <t>テツドウ</t>
    </rPh>
    <rPh sb="27" eb="29">
      <t>ジギョウ</t>
    </rPh>
    <rPh sb="29" eb="31">
      <t>ホンブ</t>
    </rPh>
    <phoneticPr fontId="2"/>
  </si>
  <si>
    <t>ＪＲ</t>
    <phoneticPr fontId="2"/>
  </si>
  <si>
    <t>各年度中（単位：千人）</t>
    <rPh sb="0" eb="1">
      <t>カク</t>
    </rPh>
    <rPh sb="1" eb="2">
      <t>ネン</t>
    </rPh>
    <rPh sb="2" eb="3">
      <t>ド</t>
    </rPh>
    <rPh sb="3" eb="4">
      <t>チュウ</t>
    </rPh>
    <rPh sb="5" eb="7">
      <t>タンイ</t>
    </rPh>
    <rPh sb="8" eb="9">
      <t>センニン</t>
    </rPh>
    <rPh sb="9" eb="10">
      <t>ヒト</t>
    </rPh>
    <phoneticPr fontId="2"/>
  </si>
  <si>
    <t>②1日当たり平均乗車人員</t>
    <rPh sb="2" eb="3">
      <t>ニチ</t>
    </rPh>
    <rPh sb="3" eb="4">
      <t>ア</t>
    </rPh>
    <rPh sb="6" eb="8">
      <t>ヘイキン</t>
    </rPh>
    <rPh sb="8" eb="10">
      <t>ジョウシャ</t>
    </rPh>
    <rPh sb="10" eb="12">
      <t>ジンイン</t>
    </rPh>
    <phoneticPr fontId="1"/>
  </si>
  <si>
    <t>①年度中乗車人員</t>
    <rPh sb="1" eb="3">
      <t>ネンド</t>
    </rPh>
    <rPh sb="3" eb="4">
      <t>チュウ</t>
    </rPh>
    <rPh sb="4" eb="6">
      <t>ジョウシャ</t>
    </rPh>
    <rPh sb="6" eb="8">
      <t>ジンイン</t>
    </rPh>
    <phoneticPr fontId="1"/>
  </si>
  <si>
    <t>28年度</t>
    <rPh sb="2" eb="3">
      <t>ネン</t>
    </rPh>
    <rPh sb="3" eb="4">
      <t>ド</t>
    </rPh>
    <phoneticPr fontId="1"/>
  </si>
  <si>
    <t>29年度</t>
    <rPh sb="2" eb="3">
      <t>ネン</t>
    </rPh>
    <rPh sb="3" eb="4">
      <t>ド</t>
    </rPh>
    <phoneticPr fontId="1"/>
  </si>
  <si>
    <t>30年度</t>
    <rPh sb="2" eb="3">
      <t>ネン</t>
    </rPh>
    <rPh sb="3" eb="4">
      <t>ド</t>
    </rPh>
    <phoneticPr fontId="1"/>
  </si>
  <si>
    <t>令和</t>
    <rPh sb="0" eb="2">
      <t>レイワ</t>
    </rPh>
    <phoneticPr fontId="1"/>
  </si>
  <si>
    <t>元年度</t>
    <rPh sb="0" eb="1">
      <t>ガン</t>
    </rPh>
    <rPh sb="1" eb="2">
      <t>ネン</t>
    </rPh>
    <rPh sb="2" eb="3">
      <t>ド</t>
    </rPh>
    <phoneticPr fontId="1"/>
  </si>
  <si>
    <t>8－4　市内各駅の乗車人員</t>
    <rPh sb="4" eb="6">
      <t>シナイ</t>
    </rPh>
    <rPh sb="6" eb="7">
      <t>カク</t>
    </rPh>
    <rPh sb="7" eb="8">
      <t>エキ</t>
    </rPh>
    <rPh sb="9" eb="11">
      <t>ジョウシャ</t>
    </rPh>
    <rPh sb="11" eb="13">
      <t>ジンイン</t>
    </rPh>
    <phoneticPr fontId="2"/>
  </si>
  <si>
    <t>2年度</t>
    <rPh sb="1" eb="2">
      <t>ネン</t>
    </rPh>
    <rPh sb="2" eb="3">
      <t>ド</t>
    </rPh>
    <phoneticPr fontId="1"/>
  </si>
  <si>
    <t>平成</t>
    <rPh sb="0" eb="2">
      <t>ヘイセイ</t>
    </rPh>
    <phoneticPr fontId="3"/>
  </si>
  <si>
    <t>3年度</t>
    <rPh sb="1" eb="2">
      <t>ネン</t>
    </rPh>
    <rPh sb="2" eb="3">
      <t>ド</t>
    </rPh>
    <phoneticPr fontId="1"/>
  </si>
  <si>
    <t>東武宇都宮駅</t>
    <rPh sb="0" eb="2">
      <t>トウブ</t>
    </rPh>
    <rPh sb="2" eb="5">
      <t>ウ</t>
    </rPh>
    <rPh sb="5" eb="6">
      <t>エキ</t>
    </rPh>
    <phoneticPr fontId="3"/>
  </si>
  <si>
    <t>南宇都宮駅</t>
    <rPh sb="0" eb="1">
      <t>ミナミ</t>
    </rPh>
    <rPh sb="1" eb="4">
      <t>ウ</t>
    </rPh>
    <rPh sb="4" eb="5">
      <t>エキ</t>
    </rPh>
    <phoneticPr fontId="3"/>
  </si>
  <si>
    <t>江曽島駅</t>
    <rPh sb="0" eb="3">
      <t>エソジマ</t>
    </rPh>
    <rPh sb="3" eb="4">
      <t>エキ</t>
    </rPh>
    <phoneticPr fontId="3"/>
  </si>
  <si>
    <t>西川田駅</t>
    <rPh sb="0" eb="2">
      <t>ニシカワ</t>
    </rPh>
    <rPh sb="2" eb="3">
      <t>タ</t>
    </rPh>
    <rPh sb="3" eb="4">
      <t>エキ</t>
    </rPh>
    <phoneticPr fontId="3"/>
  </si>
  <si>
    <t>総数</t>
    <rPh sb="0" eb="2">
      <t>ソウスウ</t>
    </rPh>
    <phoneticPr fontId="1"/>
  </si>
  <si>
    <t>※平成30年度以降のJRは1日当たり平均乗車人員×365日で算出</t>
    <rPh sb="1" eb="3">
      <t>ヘイセイ</t>
    </rPh>
    <rPh sb="5" eb="7">
      <t>ネンド</t>
    </rPh>
    <rPh sb="7" eb="9">
      <t>イコウ</t>
    </rPh>
    <rPh sb="14" eb="15">
      <t>ニチ</t>
    </rPh>
    <rPh sb="15" eb="16">
      <t>ア</t>
    </rPh>
    <rPh sb="18" eb="20">
      <t>ヘイキン</t>
    </rPh>
    <rPh sb="20" eb="22">
      <t>ジョウシャ</t>
    </rPh>
    <rPh sb="22" eb="24">
      <t>ジンイン</t>
    </rPh>
    <rPh sb="28" eb="29">
      <t>ニチ</t>
    </rPh>
    <rPh sb="30" eb="32">
      <t>サンシュツ</t>
    </rPh>
    <phoneticPr fontId="1"/>
  </si>
  <si>
    <t>4年度</t>
    <rPh sb="1" eb="2">
      <t>ネン</t>
    </rPh>
    <rPh sb="2" eb="3">
      <t>ド</t>
    </rPh>
    <phoneticPr fontId="1"/>
  </si>
  <si>
    <r>
      <t xml:space="preserve">資料：東日本旅客鉄道（株）「各駅の乗車人員 </t>
    </r>
    <r>
      <rPr>
        <sz val="10"/>
        <rFont val="ＭＳ Ｐ明朝"/>
        <family val="1"/>
        <charset val="128"/>
      </rPr>
      <t>2022年度」，東武鉄道（株）鉄道事業本部</t>
    </r>
    <rPh sb="0" eb="2">
      <t>シリョウ</t>
    </rPh>
    <rPh sb="3" eb="6">
      <t>ヒガシニホン</t>
    </rPh>
    <rPh sb="6" eb="8">
      <t>リョキャク</t>
    </rPh>
    <rPh sb="8" eb="10">
      <t>テツドウ</t>
    </rPh>
    <rPh sb="11" eb="12">
      <t>カブ</t>
    </rPh>
    <rPh sb="14" eb="16">
      <t>カクエキ</t>
    </rPh>
    <rPh sb="17" eb="19">
      <t>ジョウシャ</t>
    </rPh>
    <rPh sb="19" eb="21">
      <t>ジンイン</t>
    </rPh>
    <rPh sb="26" eb="28">
      <t>ネンド</t>
    </rPh>
    <rPh sb="30" eb="32">
      <t>トウブ</t>
    </rPh>
    <rPh sb="32" eb="34">
      <t>テツドウ</t>
    </rPh>
    <rPh sb="37" eb="39">
      <t>テツドウ</t>
    </rPh>
    <rPh sb="39" eb="41">
      <t>ジギョウ</t>
    </rPh>
    <rPh sb="41" eb="43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</si>
</sst>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000\)"/>
    <numFmt numFmtId="177" formatCode="#,##0.0;[Red]\-#,##0.0"/>
    <numFmt numFmtId="178" formatCode="#,##0.0"/>
  </numFmts>
  <fonts count="23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0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1">
    <xf numFmtId="0" fontId="0" fillId="0" borderId="0" xfId="0" applyAlignment="1"/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0" xfId="34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8" fontId="0" fillId="0" borderId="14" xfId="34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0" xfId="34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14" xfId="0" applyNumberFormat="1" applyFont="1" applyFill="1" applyBorder="1" applyAlignment="1">
      <alignment horizontal="right" vertical="center"/>
    </xf>
    <xf numFmtId="177" fontId="0" fillId="0" borderId="14" xfId="34" applyNumberFormat="1" applyFont="1" applyFill="1" applyBorder="1" applyAlignment="1">
      <alignment horizontal="right" vertical="center"/>
    </xf>
    <xf numFmtId="9" fontId="0" fillId="0" borderId="0" xfId="28" applyFont="1" applyFill="1" applyBorder="1" applyAlignment="1">
      <alignment vertical="center"/>
    </xf>
    <xf numFmtId="9" fontId="0" fillId="0" borderId="0" xfId="28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showGridLines="0" tabSelected="1" zoomScaleNormal="100" zoomScaleSheetLayoutView="100" workbookViewId="0"/>
  </sheetViews>
  <sheetFormatPr defaultColWidth="9.109375" defaultRowHeight="12" x14ac:dyDescent="0.15"/>
  <cols>
    <col min="1" max="1" width="4.109375" style="3" customWidth="1"/>
    <col min="2" max="2" width="6.6640625" style="2" customWidth="1"/>
    <col min="3" max="3" width="6.88671875" style="3" customWidth="1"/>
    <col min="4" max="4" width="9.109375" style="3" customWidth="1"/>
    <col min="5" max="5" width="8.5546875" style="3" customWidth="1"/>
    <col min="6" max="12" width="8" style="3" customWidth="1"/>
    <col min="13" max="16384" width="9.109375" style="3"/>
  </cols>
  <sheetData>
    <row r="1" spans="1:13" ht="14.4" x14ac:dyDescent="0.15">
      <c r="A1" s="1" t="s">
        <v>17</v>
      </c>
    </row>
    <row r="2" spans="1:13" ht="15" customHeight="1" thickBot="1" x14ac:dyDescent="0.2">
      <c r="A2" s="4" t="s">
        <v>11</v>
      </c>
      <c r="L2" s="2" t="s">
        <v>9</v>
      </c>
    </row>
    <row r="3" spans="1:13" ht="15.75" customHeight="1" x14ac:dyDescent="0.15">
      <c r="A3" s="31" t="s">
        <v>1</v>
      </c>
      <c r="B3" s="31"/>
      <c r="C3" s="32"/>
      <c r="D3" s="35" t="s">
        <v>2</v>
      </c>
      <c r="E3" s="37" t="s">
        <v>8</v>
      </c>
      <c r="F3" s="38"/>
      <c r="G3" s="38"/>
      <c r="H3" s="38"/>
      <c r="I3" s="39" t="s">
        <v>3</v>
      </c>
      <c r="J3" s="40"/>
      <c r="K3" s="40"/>
      <c r="L3" s="40"/>
      <c r="M3" s="5"/>
    </row>
    <row r="4" spans="1:13" ht="25.5" customHeight="1" x14ac:dyDescent="0.15">
      <c r="A4" s="33"/>
      <c r="B4" s="33"/>
      <c r="C4" s="34"/>
      <c r="D4" s="36"/>
      <c r="E4" s="6" t="s">
        <v>4</v>
      </c>
      <c r="F4" s="6" t="s">
        <v>5</v>
      </c>
      <c r="G4" s="6" t="s">
        <v>0</v>
      </c>
      <c r="H4" s="6" t="s">
        <v>6</v>
      </c>
      <c r="I4" s="6" t="s">
        <v>21</v>
      </c>
      <c r="J4" s="6" t="s">
        <v>22</v>
      </c>
      <c r="K4" s="6" t="s">
        <v>23</v>
      </c>
      <c r="L4" s="7" t="s">
        <v>24</v>
      </c>
      <c r="M4" s="5"/>
    </row>
    <row r="5" spans="1:13" ht="15.75" customHeight="1" x14ac:dyDescent="0.15">
      <c r="A5" s="5" t="s">
        <v>19</v>
      </c>
      <c r="B5" s="8" t="s">
        <v>12</v>
      </c>
      <c r="C5" s="9">
        <v>2016</v>
      </c>
      <c r="D5" s="10">
        <v>19181</v>
      </c>
      <c r="E5" s="11">
        <v>13353</v>
      </c>
      <c r="F5" s="11">
        <v>1685</v>
      </c>
      <c r="G5" s="11">
        <v>523</v>
      </c>
      <c r="H5" s="11">
        <v>752</v>
      </c>
      <c r="I5" s="12">
        <v>1824</v>
      </c>
      <c r="J5" s="12">
        <v>200</v>
      </c>
      <c r="K5" s="12">
        <v>406</v>
      </c>
      <c r="L5" s="12">
        <v>438</v>
      </c>
      <c r="M5" s="5"/>
    </row>
    <row r="6" spans="1:13" ht="15.75" customHeight="1" x14ac:dyDescent="0.15">
      <c r="A6" s="5"/>
      <c r="B6" s="8" t="s">
        <v>13</v>
      </c>
      <c r="C6" s="9">
        <v>2017</v>
      </c>
      <c r="D6" s="10">
        <v>19744</v>
      </c>
      <c r="E6" s="11">
        <v>13719</v>
      </c>
      <c r="F6" s="11">
        <v>1731</v>
      </c>
      <c r="G6" s="11">
        <v>533</v>
      </c>
      <c r="H6" s="11">
        <v>888</v>
      </c>
      <c r="I6" s="12">
        <v>1807</v>
      </c>
      <c r="J6" s="12">
        <v>220</v>
      </c>
      <c r="K6" s="12">
        <v>407</v>
      </c>
      <c r="L6" s="12">
        <v>439</v>
      </c>
      <c r="M6" s="13"/>
    </row>
    <row r="7" spans="1:13" ht="15.75" customHeight="1" x14ac:dyDescent="0.15">
      <c r="A7" s="5"/>
      <c r="B7" s="8" t="s">
        <v>14</v>
      </c>
      <c r="C7" s="14">
        <v>2018</v>
      </c>
      <c r="D7" s="10">
        <v>20121.5</v>
      </c>
      <c r="E7" s="11">
        <v>13979.499999999998</v>
      </c>
      <c r="F7" s="11">
        <v>1752</v>
      </c>
      <c r="G7" s="11">
        <v>547.5</v>
      </c>
      <c r="H7" s="11">
        <v>985.50000000000011</v>
      </c>
      <c r="I7" s="12">
        <v>1801</v>
      </c>
      <c r="J7" s="12">
        <v>226</v>
      </c>
      <c r="K7" s="12">
        <v>397</v>
      </c>
      <c r="L7" s="12">
        <v>433</v>
      </c>
      <c r="M7" s="15"/>
    </row>
    <row r="8" spans="1:13" ht="15.75" customHeight="1" x14ac:dyDescent="0.15">
      <c r="A8" s="5" t="s">
        <v>15</v>
      </c>
      <c r="B8" s="8" t="s">
        <v>16</v>
      </c>
      <c r="C8" s="14">
        <v>2019</v>
      </c>
      <c r="D8" s="10">
        <v>19829.000000000004</v>
      </c>
      <c r="E8" s="11">
        <v>13760.500000000002</v>
      </c>
      <c r="F8" s="11">
        <v>1715.5</v>
      </c>
      <c r="G8" s="11">
        <v>547.5</v>
      </c>
      <c r="H8" s="11">
        <v>985.50000000000011</v>
      </c>
      <c r="I8" s="12">
        <v>1756</v>
      </c>
      <c r="J8" s="12">
        <v>225</v>
      </c>
      <c r="K8" s="12">
        <v>390</v>
      </c>
      <c r="L8" s="12">
        <v>449</v>
      </c>
      <c r="M8" s="13"/>
    </row>
    <row r="9" spans="1:13" ht="15.75" customHeight="1" x14ac:dyDescent="0.15">
      <c r="A9" s="5"/>
      <c r="B9" s="8" t="s">
        <v>18</v>
      </c>
      <c r="C9" s="14">
        <v>2020</v>
      </c>
      <c r="D9" s="10">
        <v>13441</v>
      </c>
      <c r="E9" s="11">
        <v>8979</v>
      </c>
      <c r="F9" s="11">
        <v>1204.5</v>
      </c>
      <c r="G9" s="11">
        <v>438</v>
      </c>
      <c r="H9" s="11">
        <v>693.5</v>
      </c>
      <c r="I9" s="12">
        <v>1344</v>
      </c>
      <c r="J9" s="12">
        <v>170</v>
      </c>
      <c r="K9" s="12">
        <v>276</v>
      </c>
      <c r="L9" s="12">
        <v>336</v>
      </c>
      <c r="M9" s="13"/>
    </row>
    <row r="10" spans="1:13" s="5" customFormat="1" ht="15.75" customHeight="1" x14ac:dyDescent="0.15">
      <c r="B10" s="8" t="s">
        <v>20</v>
      </c>
      <c r="C10" s="14">
        <v>2021</v>
      </c>
      <c r="D10" s="10">
        <v>14615</v>
      </c>
      <c r="E10" s="11">
        <v>9891.5</v>
      </c>
      <c r="F10" s="11">
        <v>1314</v>
      </c>
      <c r="G10" s="11">
        <v>438</v>
      </c>
      <c r="H10" s="11">
        <v>693.5</v>
      </c>
      <c r="I10" s="12">
        <v>1423</v>
      </c>
      <c r="J10" s="12">
        <v>185</v>
      </c>
      <c r="K10" s="12">
        <v>298</v>
      </c>
      <c r="L10" s="12">
        <v>372</v>
      </c>
      <c r="M10" s="15"/>
    </row>
    <row r="11" spans="1:13" s="5" customFormat="1" ht="15.75" customHeight="1" thickBot="1" x14ac:dyDescent="0.2">
      <c r="A11" s="16"/>
      <c r="B11" s="17" t="s">
        <v>27</v>
      </c>
      <c r="C11" s="18">
        <v>2022</v>
      </c>
      <c r="D11" s="19">
        <f>SUM(E11:L11)</f>
        <v>16472.5</v>
      </c>
      <c r="E11" s="20">
        <f>E24*365</f>
        <v>11388</v>
      </c>
      <c r="F11" s="20">
        <f>F24*365</f>
        <v>1496.4999999999998</v>
      </c>
      <c r="G11" s="20">
        <f>G24*365</f>
        <v>438</v>
      </c>
      <c r="H11" s="20">
        <f>H24*365</f>
        <v>730</v>
      </c>
      <c r="I11" s="21">
        <v>1509</v>
      </c>
      <c r="J11" s="21">
        <v>201</v>
      </c>
      <c r="K11" s="21">
        <v>303</v>
      </c>
      <c r="L11" s="21">
        <v>407</v>
      </c>
      <c r="M11" s="15"/>
    </row>
    <row r="12" spans="1:13" ht="14.25" customHeight="1" x14ac:dyDescent="0.15">
      <c r="A12" s="3" t="s">
        <v>7</v>
      </c>
    </row>
    <row r="13" spans="1:13" ht="14.25" customHeight="1" x14ac:dyDescent="0.15">
      <c r="A13" s="3" t="s">
        <v>26</v>
      </c>
    </row>
    <row r="15" spans="1:13" ht="15" customHeight="1" thickBot="1" x14ac:dyDescent="0.2">
      <c r="A15" s="4" t="s">
        <v>10</v>
      </c>
      <c r="B15" s="22"/>
      <c r="L15" s="2" t="s">
        <v>9</v>
      </c>
    </row>
    <row r="16" spans="1:13" ht="15.75" customHeight="1" x14ac:dyDescent="0.15">
      <c r="A16" s="31" t="s">
        <v>1</v>
      </c>
      <c r="B16" s="31"/>
      <c r="C16" s="32"/>
      <c r="D16" s="35" t="s">
        <v>25</v>
      </c>
      <c r="E16" s="37" t="s">
        <v>8</v>
      </c>
      <c r="F16" s="38"/>
      <c r="G16" s="38"/>
      <c r="H16" s="38"/>
      <c r="I16" s="39" t="s">
        <v>3</v>
      </c>
      <c r="J16" s="40"/>
      <c r="K16" s="40"/>
      <c r="L16" s="40"/>
      <c r="M16" s="5"/>
    </row>
    <row r="17" spans="1:13" ht="25.5" customHeight="1" x14ac:dyDescent="0.15">
      <c r="A17" s="33"/>
      <c r="B17" s="33"/>
      <c r="C17" s="34"/>
      <c r="D17" s="36"/>
      <c r="E17" s="6" t="s">
        <v>4</v>
      </c>
      <c r="F17" s="6" t="s">
        <v>5</v>
      </c>
      <c r="G17" s="6" t="s">
        <v>0</v>
      </c>
      <c r="H17" s="6" t="s">
        <v>6</v>
      </c>
      <c r="I17" s="6" t="s">
        <v>21</v>
      </c>
      <c r="J17" s="6" t="s">
        <v>22</v>
      </c>
      <c r="K17" s="6" t="s">
        <v>23</v>
      </c>
      <c r="L17" s="7" t="s">
        <v>24</v>
      </c>
      <c r="M17" s="5"/>
    </row>
    <row r="18" spans="1:13" ht="15.75" customHeight="1" x14ac:dyDescent="0.15">
      <c r="A18" s="5" t="s">
        <v>19</v>
      </c>
      <c r="B18" s="8" t="s">
        <v>12</v>
      </c>
      <c r="C18" s="9">
        <v>2016</v>
      </c>
      <c r="D18" s="23">
        <v>52.557534246575344</v>
      </c>
      <c r="E18" s="24">
        <v>36.6</v>
      </c>
      <c r="F18" s="24">
        <v>4.5999999999999996</v>
      </c>
      <c r="G18" s="24">
        <v>1.4</v>
      </c>
      <c r="H18" s="24">
        <v>2.1</v>
      </c>
      <c r="I18" s="25">
        <v>4.9972602739726026</v>
      </c>
      <c r="J18" s="25">
        <v>0.54794520547945202</v>
      </c>
      <c r="K18" s="25">
        <v>1.1123287671232878</v>
      </c>
      <c r="L18" s="25">
        <v>1.2</v>
      </c>
      <c r="M18" s="5"/>
    </row>
    <row r="19" spans="1:13" ht="15.75" customHeight="1" x14ac:dyDescent="0.15">
      <c r="A19" s="5"/>
      <c r="B19" s="8" t="s">
        <v>13</v>
      </c>
      <c r="C19" s="9">
        <v>2017</v>
      </c>
      <c r="D19" s="23">
        <v>54.07123287671233</v>
      </c>
      <c r="E19" s="24">
        <v>37.6</v>
      </c>
      <c r="F19" s="24">
        <v>4.7</v>
      </c>
      <c r="G19" s="24">
        <v>1.5</v>
      </c>
      <c r="H19" s="24">
        <v>2.4</v>
      </c>
      <c r="I19" s="25">
        <v>4.9506849315068493</v>
      </c>
      <c r="J19" s="25">
        <v>0.60273972602739723</v>
      </c>
      <c r="K19" s="25">
        <v>1.1150684931506849</v>
      </c>
      <c r="L19" s="25">
        <v>1.2027397260273973</v>
      </c>
      <c r="M19" s="13"/>
    </row>
    <row r="20" spans="1:13" ht="15.75" customHeight="1" x14ac:dyDescent="0.15">
      <c r="A20" s="5"/>
      <c r="B20" s="8" t="s">
        <v>14</v>
      </c>
      <c r="C20" s="14">
        <v>2018</v>
      </c>
      <c r="D20" s="23">
        <v>55.127397260273973</v>
      </c>
      <c r="E20" s="24">
        <v>38.299999999999997</v>
      </c>
      <c r="F20" s="24">
        <v>4.8</v>
      </c>
      <c r="G20" s="24">
        <v>1.5</v>
      </c>
      <c r="H20" s="24">
        <v>2.7</v>
      </c>
      <c r="I20" s="25">
        <v>4.934246575342466</v>
      </c>
      <c r="J20" s="25">
        <v>0.61917808219178083</v>
      </c>
      <c r="K20" s="25">
        <v>1.0876712328767124</v>
      </c>
      <c r="L20" s="25">
        <v>1.1863013698630136</v>
      </c>
      <c r="M20" s="15"/>
    </row>
    <row r="21" spans="1:13" ht="15.75" customHeight="1" x14ac:dyDescent="0.15">
      <c r="A21" s="5" t="s">
        <v>15</v>
      </c>
      <c r="B21" s="8" t="s">
        <v>16</v>
      </c>
      <c r="C21" s="14">
        <v>2019</v>
      </c>
      <c r="D21" s="23">
        <v>54.326027397260276</v>
      </c>
      <c r="E21" s="24">
        <v>37.700000000000003</v>
      </c>
      <c r="F21" s="24">
        <v>4.7</v>
      </c>
      <c r="G21" s="24">
        <v>1.5</v>
      </c>
      <c r="H21" s="24">
        <v>2.7</v>
      </c>
      <c r="I21" s="25">
        <v>4.8109589041095893</v>
      </c>
      <c r="J21" s="25">
        <v>0.61643835616438358</v>
      </c>
      <c r="K21" s="25">
        <v>1.0684931506849316</v>
      </c>
      <c r="L21" s="25">
        <v>1.2301369863013698</v>
      </c>
      <c r="M21" s="13"/>
    </row>
    <row r="22" spans="1:13" ht="15.75" customHeight="1" x14ac:dyDescent="0.15">
      <c r="A22" s="5"/>
      <c r="B22" s="8" t="s">
        <v>18</v>
      </c>
      <c r="C22" s="14">
        <v>2020</v>
      </c>
      <c r="D22" s="23">
        <v>36.824657534246576</v>
      </c>
      <c r="E22" s="24">
        <v>24.6</v>
      </c>
      <c r="F22" s="24">
        <v>3.3</v>
      </c>
      <c r="G22" s="24">
        <v>1.2</v>
      </c>
      <c r="H22" s="24">
        <v>1.9</v>
      </c>
      <c r="I22" s="25">
        <v>3.6821917808219178</v>
      </c>
      <c r="J22" s="25">
        <v>0.46575342465753422</v>
      </c>
      <c r="K22" s="25">
        <v>0.75616438356164384</v>
      </c>
      <c r="L22" s="25">
        <v>0.92054794520547945</v>
      </c>
      <c r="M22" s="13"/>
    </row>
    <row r="23" spans="1:13" s="5" customFormat="1" ht="15.75" customHeight="1" x14ac:dyDescent="0.15">
      <c r="B23" s="8" t="s">
        <v>20</v>
      </c>
      <c r="C23" s="14">
        <v>2021</v>
      </c>
      <c r="D23" s="23">
        <v>40</v>
      </c>
      <c r="E23" s="24">
        <v>27.1</v>
      </c>
      <c r="F23" s="24">
        <v>3.6</v>
      </c>
      <c r="G23" s="24">
        <v>1.2</v>
      </c>
      <c r="H23" s="24">
        <v>1.9</v>
      </c>
      <c r="I23" s="25">
        <v>3.9</v>
      </c>
      <c r="J23" s="25">
        <v>0.5</v>
      </c>
      <c r="K23" s="25">
        <v>0.8</v>
      </c>
      <c r="L23" s="25">
        <v>1</v>
      </c>
      <c r="M23" s="15"/>
    </row>
    <row r="24" spans="1:13" s="5" customFormat="1" ht="15.75" customHeight="1" thickBot="1" x14ac:dyDescent="0.2">
      <c r="A24" s="16"/>
      <c r="B24" s="17" t="s">
        <v>27</v>
      </c>
      <c r="C24" s="18">
        <v>2022</v>
      </c>
      <c r="D24" s="26">
        <f>SUM(E24:L24)</f>
        <v>45.1</v>
      </c>
      <c r="E24" s="27">
        <v>31.2</v>
      </c>
      <c r="F24" s="27">
        <v>4.0999999999999996</v>
      </c>
      <c r="G24" s="27">
        <v>1.2</v>
      </c>
      <c r="H24" s="27">
        <v>2</v>
      </c>
      <c r="I24" s="28">
        <v>4.0999999999999996</v>
      </c>
      <c r="J24" s="28">
        <v>0.6</v>
      </c>
      <c r="K24" s="28">
        <v>0.8</v>
      </c>
      <c r="L24" s="28">
        <v>1.1000000000000001</v>
      </c>
      <c r="M24" s="15"/>
    </row>
    <row r="25" spans="1:13" ht="14.25" customHeight="1" x14ac:dyDescent="0.15">
      <c r="A25" s="3" t="s">
        <v>28</v>
      </c>
    </row>
    <row r="26" spans="1:13" s="5" customFormat="1" ht="16.5" customHeight="1" x14ac:dyDescent="0.15">
      <c r="B26" s="8"/>
      <c r="D26" s="29"/>
    </row>
    <row r="27" spans="1:13" s="5" customFormat="1" ht="16.5" customHeight="1" x14ac:dyDescent="0.15">
      <c r="B27" s="8"/>
      <c r="D27" s="29"/>
    </row>
    <row r="28" spans="1:13" s="5" customFormat="1" ht="16.5" customHeight="1" x14ac:dyDescent="0.15">
      <c r="B28" s="8"/>
      <c r="D28" s="29"/>
    </row>
    <row r="29" spans="1:13" x14ac:dyDescent="0.15">
      <c r="D29" s="30"/>
    </row>
    <row r="30" spans="1:13" x14ac:dyDescent="0.15">
      <c r="D30" s="30"/>
    </row>
    <row r="31" spans="1:13" x14ac:dyDescent="0.15">
      <c r="D31" s="30"/>
    </row>
    <row r="32" spans="1:13" x14ac:dyDescent="0.15">
      <c r="D32" s="30"/>
    </row>
    <row r="33" spans="4:4" x14ac:dyDescent="0.15">
      <c r="D33" s="30"/>
    </row>
  </sheetData>
  <mergeCells count="8">
    <mergeCell ref="A3:C4"/>
    <mergeCell ref="D3:D4"/>
    <mergeCell ref="E3:H3"/>
    <mergeCell ref="I3:L3"/>
    <mergeCell ref="A16:C17"/>
    <mergeCell ref="D16:D17"/>
    <mergeCell ref="E16:H16"/>
    <mergeCell ref="I16:L16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2023-02-10T00:37:04Z</cp:lastPrinted>
  <dcterms:created xsi:type="dcterms:W3CDTF">2010-06-23T06:06:41Z</dcterms:created>
  <dcterms:modified xsi:type="dcterms:W3CDTF">2024-03-25T08:15:05Z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