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0000059447\Desktop\"/>
    </mc:Choice>
  </mc:AlternateContent>
  <xr:revisionPtr revIDLastSave="0" documentId="13_ncr:1_{7F7C2901-C6CF-40DD-9F2A-FF96446E4BEF}" xr6:coauthVersionLast="36" xr6:coauthVersionMax="36" xr10:uidLastSave="{00000000-0000-0000-0000-000000000000}"/>
  <bookViews>
    <workbookView xWindow="-120" yWindow="-120" windowWidth="20730" windowHeight="11160" tabRatio="731" activeTab="1" xr2:uid="{75385B3F-D61D-48FC-B8D4-CCAC2F40B743}"/>
  </bookViews>
  <sheets>
    <sheet name="はじめにお読みください" sheetId="34" r:id="rId1"/>
    <sheet name="設定" sheetId="2" r:id="rId2"/>
    <sheet name="会計出納簿(入力用)" sheetId="3" r:id="rId3"/>
    <sheet name="決算書" sheetId="4" r:id="rId4"/>
    <sheet name="予算書" sheetId="33" r:id="rId5"/>
    <sheet name="1" sheetId="5" r:id="rId6"/>
    <sheet name="2" sheetId="6" r:id="rId7"/>
    <sheet name="3" sheetId="7" r:id="rId8"/>
    <sheet name="4" sheetId="8" r:id="rId9"/>
    <sheet name="5" sheetId="9" r:id="rId10"/>
    <sheet name="6" sheetId="10" r:id="rId11"/>
    <sheet name="7" sheetId="11" r:id="rId12"/>
    <sheet name="8" sheetId="12" r:id="rId13"/>
    <sheet name="9" sheetId="13" r:id="rId14"/>
    <sheet name="10" sheetId="14" r:id="rId15"/>
    <sheet name="11" sheetId="15" r:id="rId16"/>
    <sheet name="12" sheetId="16" r:id="rId17"/>
    <sheet name="13" sheetId="17" r:id="rId18"/>
    <sheet name="14" sheetId="18" r:id="rId19"/>
    <sheet name="15" sheetId="19" r:id="rId20"/>
    <sheet name="16" sheetId="20" r:id="rId21"/>
    <sheet name="17" sheetId="21" r:id="rId22"/>
    <sheet name="18" sheetId="22" r:id="rId23"/>
    <sheet name="19" sheetId="23" r:id="rId24"/>
    <sheet name="20" sheetId="24" r:id="rId25"/>
    <sheet name="21" sheetId="25" r:id="rId26"/>
    <sheet name="22" sheetId="26" r:id="rId27"/>
    <sheet name="23" sheetId="27" r:id="rId28"/>
    <sheet name="24" sheetId="28" r:id="rId29"/>
    <sheet name="25" sheetId="29" r:id="rId30"/>
    <sheet name="26" sheetId="30" r:id="rId31"/>
    <sheet name="27" sheetId="31" r:id="rId32"/>
    <sheet name="28" sheetId="32" r:id="rId33"/>
  </sheets>
  <externalReferences>
    <externalReference r:id="rId34"/>
    <externalReference r:id="rId35"/>
  </externalReferences>
  <definedNames>
    <definedName name="_xlnm._FilterDatabase" localSheetId="2" hidden="1">'会計出納簿(入力用)'!$C$4:$G$999</definedName>
    <definedName name="_xlnm.Print_Area" localSheetId="5">'1'!$A$1:$H$253</definedName>
    <definedName name="_xlnm.Print_Area" localSheetId="14">'10'!$A$1:$H$252</definedName>
    <definedName name="_xlnm.Print_Area" localSheetId="15">'11'!$A$1:$H$252</definedName>
    <definedName name="_xlnm.Print_Area" localSheetId="16">'12'!$A$1:$H$252</definedName>
    <definedName name="_xlnm.Print_Area" localSheetId="17">'13'!$A$1:$H$252</definedName>
    <definedName name="_xlnm.Print_Area" localSheetId="18">'14'!$A$1:$H$252</definedName>
    <definedName name="_xlnm.Print_Area" localSheetId="19">'15'!$A$1:$H$252</definedName>
    <definedName name="_xlnm.Print_Area" localSheetId="20">'16'!$A$1:$H$252</definedName>
    <definedName name="_xlnm.Print_Area" localSheetId="21">'17'!$A$1:$H$252</definedName>
    <definedName name="_xlnm.Print_Area" localSheetId="22">'18'!$A$1:$H$252</definedName>
    <definedName name="_xlnm.Print_Area" localSheetId="23">'19'!$A$1:$H$252</definedName>
    <definedName name="_xlnm.Print_Area" localSheetId="6">'2'!$A$1:$H$253</definedName>
    <definedName name="_xlnm.Print_Area" localSheetId="24">'20'!$A$1:$H$252</definedName>
    <definedName name="_xlnm.Print_Area" localSheetId="25">'21'!$A$1:$H$252</definedName>
    <definedName name="_xlnm.Print_Area" localSheetId="26">'22'!$A$1:$H$252</definedName>
    <definedName name="_xlnm.Print_Area" localSheetId="27">'23'!$A$1:$H$252</definedName>
    <definedName name="_xlnm.Print_Area" localSheetId="28">'24'!$A$1:$H$252</definedName>
    <definedName name="_xlnm.Print_Area" localSheetId="29">'25'!$A$1:$H$252</definedName>
    <definedName name="_xlnm.Print_Area" localSheetId="30">'26'!$A$1:$H$252</definedName>
    <definedName name="_xlnm.Print_Area" localSheetId="31">'27'!$A$1:$H$252</definedName>
    <definedName name="_xlnm.Print_Area" localSheetId="32">'28'!$A$1:$H$252</definedName>
    <definedName name="_xlnm.Print_Area" localSheetId="7">'3'!$A$1:$H$253</definedName>
    <definedName name="_xlnm.Print_Area" localSheetId="8">'4'!$A$1:$I$253</definedName>
    <definedName name="_xlnm.Print_Area" localSheetId="9">'5'!$A$1:$H$253</definedName>
    <definedName name="_xlnm.Print_Area" localSheetId="10">'6'!$A$1:$H$253</definedName>
    <definedName name="_xlnm.Print_Area" localSheetId="11">'7'!$B$1:$H$253</definedName>
    <definedName name="_xlnm.Print_Area" localSheetId="12">'8'!$A$1:$H$253</definedName>
    <definedName name="_xlnm.Print_Area" localSheetId="13">'9'!$A$1:$H$253</definedName>
    <definedName name="_xlnm.Print_Area" localSheetId="0">はじめにお読みください!$A$1:$L$357</definedName>
    <definedName name="_xlnm.Print_Area" localSheetId="2">'会計出納簿(入力用)'!$B$1:$J$1000</definedName>
    <definedName name="_xlnm.Print_Area" localSheetId="3">決算書!$B$1:$F$54</definedName>
    <definedName name="_xlnm.Print_Area" localSheetId="1">設定!$A$1:$I$38</definedName>
    <definedName name="_xlnm.Print_Area" localSheetId="4">予算書!$B$1:$F$50</definedName>
    <definedName name="_xlnm.Print_Titles" localSheetId="5">'1'!$1:$2</definedName>
    <definedName name="_xlnm.Print_Titles" localSheetId="15">'11'!$3:$3</definedName>
    <definedName name="_xlnm.Print_Titles" localSheetId="6">'2'!$1:$2</definedName>
    <definedName name="_xlnm.Print_Titles" localSheetId="7">'3'!$1:$2</definedName>
    <definedName name="_xlnm.Print_Titles" localSheetId="8">'4'!$1:$2</definedName>
    <definedName name="_xlnm.Print_Titles" localSheetId="2">'会計出納簿(入力用)'!$1:$3</definedName>
    <definedName name="タブ" localSheetId="0">'[1]会計出納簿(入力用)'!$W$1:$W$30</definedName>
    <definedName name="タブ">'会計出納簿(入力用)'!#REF!</definedName>
    <definedName name="支払先住所">[2]データ!#REF!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1" i="33" l="1"/>
  <c r="D22" i="33"/>
  <c r="D23" i="33"/>
  <c r="D24" i="33"/>
  <c r="D25" i="33"/>
  <c r="D26" i="33"/>
  <c r="D27" i="33"/>
  <c r="D28" i="33"/>
  <c r="D29" i="33"/>
  <c r="D30" i="33"/>
  <c r="D31" i="33"/>
  <c r="D32" i="33"/>
  <c r="D33" i="33"/>
  <c r="D34" i="33"/>
  <c r="D35" i="33"/>
  <c r="D36" i="33"/>
  <c r="D37" i="33"/>
  <c r="D38" i="33"/>
  <c r="D20" i="33"/>
  <c r="D8" i="33"/>
  <c r="D9" i="33"/>
  <c r="D10" i="33"/>
  <c r="D11" i="33"/>
  <c r="D12" i="33"/>
  <c r="D13" i="33"/>
  <c r="D14" i="33"/>
  <c r="D15" i="33"/>
  <c r="D7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20" i="33"/>
  <c r="C8" i="33"/>
  <c r="C9" i="33"/>
  <c r="C10" i="33"/>
  <c r="C11" i="33"/>
  <c r="C12" i="33"/>
  <c r="C13" i="33"/>
  <c r="C14" i="33"/>
  <c r="C15" i="33"/>
  <c r="C7" i="33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20" i="4"/>
  <c r="C39" i="4" s="1"/>
  <c r="C8" i="4"/>
  <c r="C9" i="4"/>
  <c r="C10" i="4"/>
  <c r="C11" i="4"/>
  <c r="C12" i="4"/>
  <c r="C13" i="4"/>
  <c r="C14" i="4"/>
  <c r="C15" i="4"/>
  <c r="C7" i="4"/>
  <c r="C16" i="4" s="1"/>
  <c r="J8" i="3" l="1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7" i="3"/>
  <c r="J6" i="3"/>
  <c r="J5" i="3"/>
  <c r="J4" i="3"/>
  <c r="I1000" i="3"/>
  <c r="H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J1000" i="3" l="1"/>
  <c r="B1" i="4" l="1"/>
  <c r="B1" i="33" s="1"/>
  <c r="D49" i="4"/>
  <c r="F14" i="3" l="1"/>
  <c r="F6" i="3"/>
  <c r="F7" i="3"/>
  <c r="F8" i="3"/>
  <c r="F9" i="3"/>
  <c r="F10" i="3"/>
  <c r="F11" i="3"/>
  <c r="F12" i="3"/>
  <c r="F13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5" i="3"/>
  <c r="E10" i="33" l="1"/>
  <c r="E26" i="33"/>
  <c r="E34" i="33"/>
  <c r="E11" i="33"/>
  <c r="E32" i="33"/>
  <c r="E24" i="33"/>
  <c r="E13" i="33"/>
  <c r="E37" i="33"/>
  <c r="E29" i="33"/>
  <c r="E21" i="33"/>
  <c r="E8" i="33"/>
  <c r="E14" i="33"/>
  <c r="E38" i="33"/>
  <c r="E30" i="33"/>
  <c r="E22" i="33"/>
  <c r="E12" i="33"/>
  <c r="E36" i="33"/>
  <c r="C39" i="33"/>
  <c r="D39" i="33"/>
  <c r="E35" i="33"/>
  <c r="E27" i="33"/>
  <c r="E9" i="33"/>
  <c r="E33" i="33"/>
  <c r="E25" i="33"/>
  <c r="E15" i="33"/>
  <c r="E20" i="33"/>
  <c r="E31" i="33"/>
  <c r="E23" i="33"/>
  <c r="E28" i="33"/>
  <c r="C16" i="33"/>
  <c r="E39" i="33" l="1"/>
  <c r="R4" i="3"/>
  <c r="M4" i="3"/>
  <c r="T4" i="3" l="1"/>
  <c r="M5" i="3"/>
  <c r="M6" i="3" s="1"/>
  <c r="M7" i="3" s="1"/>
  <c r="M8" i="3" s="1"/>
  <c r="M9" i="3" s="1"/>
  <c r="M10" i="3" s="1"/>
  <c r="M11" i="3" s="1"/>
  <c r="S4" i="3"/>
  <c r="R5" i="3"/>
  <c r="A5" i="3" s="1"/>
  <c r="S5" i="3"/>
  <c r="T5" i="3"/>
  <c r="R6" i="3"/>
  <c r="A6" i="3" s="1"/>
  <c r="S6" i="3"/>
  <c r="T6" i="3"/>
  <c r="R7" i="3"/>
  <c r="A7" i="3" s="1"/>
  <c r="S7" i="3"/>
  <c r="T7" i="3"/>
  <c r="R8" i="3"/>
  <c r="A8" i="3" s="1"/>
  <c r="S8" i="3"/>
  <c r="T8" i="3"/>
  <c r="R9" i="3"/>
  <c r="A9" i="3" s="1"/>
  <c r="S9" i="3"/>
  <c r="T9" i="3"/>
  <c r="R10" i="3"/>
  <c r="A10" i="3" s="1"/>
  <c r="S10" i="3"/>
  <c r="T10" i="3"/>
  <c r="R11" i="3"/>
  <c r="A11" i="3" s="1"/>
  <c r="S11" i="3"/>
  <c r="T11" i="3"/>
  <c r="M12" i="3"/>
  <c r="R12" i="3"/>
  <c r="A12" i="3" s="1"/>
  <c r="S12" i="3"/>
  <c r="T12" i="3"/>
  <c r="M13" i="3"/>
  <c r="R13" i="3"/>
  <c r="A13" i="3" s="1"/>
  <c r="S13" i="3"/>
  <c r="T13" i="3"/>
  <c r="M14" i="3"/>
  <c r="R14" i="3"/>
  <c r="A14" i="3" s="1"/>
  <c r="S14" i="3"/>
  <c r="T14" i="3"/>
  <c r="M15" i="3"/>
  <c r="R15" i="3"/>
  <c r="A15" i="3" s="1"/>
  <c r="S15" i="3"/>
  <c r="T15" i="3"/>
  <c r="M16" i="3"/>
  <c r="R16" i="3"/>
  <c r="A16" i="3" s="1"/>
  <c r="S16" i="3"/>
  <c r="T16" i="3"/>
  <c r="M17" i="3"/>
  <c r="R17" i="3"/>
  <c r="A17" i="3" s="1"/>
  <c r="S17" i="3"/>
  <c r="T17" i="3"/>
  <c r="M18" i="3"/>
  <c r="R18" i="3"/>
  <c r="A18" i="3" s="1"/>
  <c r="S18" i="3"/>
  <c r="T18" i="3"/>
  <c r="M19" i="3"/>
  <c r="R19" i="3"/>
  <c r="A19" i="3" s="1"/>
  <c r="S19" i="3"/>
  <c r="T19" i="3"/>
  <c r="M20" i="3"/>
  <c r="R20" i="3"/>
  <c r="A20" i="3" s="1"/>
  <c r="S20" i="3"/>
  <c r="T20" i="3"/>
  <c r="M21" i="3"/>
  <c r="R21" i="3"/>
  <c r="A21" i="3" s="1"/>
  <c r="S21" i="3"/>
  <c r="T21" i="3"/>
  <c r="M22" i="3"/>
  <c r="R22" i="3"/>
  <c r="A22" i="3" s="1"/>
  <c r="S22" i="3"/>
  <c r="T22" i="3"/>
  <c r="M23" i="3"/>
  <c r="R23" i="3"/>
  <c r="A23" i="3" s="1"/>
  <c r="S23" i="3"/>
  <c r="T23" i="3"/>
  <c r="M24" i="3"/>
  <c r="R24" i="3"/>
  <c r="A24" i="3" s="1"/>
  <c r="S24" i="3"/>
  <c r="T24" i="3"/>
  <c r="M25" i="3"/>
  <c r="R25" i="3"/>
  <c r="A25" i="3" s="1"/>
  <c r="S25" i="3"/>
  <c r="T25" i="3"/>
  <c r="M26" i="3"/>
  <c r="R26" i="3"/>
  <c r="A26" i="3" s="1"/>
  <c r="S26" i="3"/>
  <c r="T26" i="3"/>
  <c r="M27" i="3"/>
  <c r="R27" i="3"/>
  <c r="A27" i="3" s="1"/>
  <c r="S27" i="3"/>
  <c r="T27" i="3"/>
  <c r="M28" i="3"/>
  <c r="R28" i="3"/>
  <c r="A28" i="3" s="1"/>
  <c r="S28" i="3"/>
  <c r="T28" i="3"/>
  <c r="M29" i="3"/>
  <c r="R29" i="3"/>
  <c r="A29" i="3" s="1"/>
  <c r="S29" i="3"/>
  <c r="T29" i="3"/>
  <c r="M30" i="3"/>
  <c r="R30" i="3"/>
  <c r="A30" i="3" s="1"/>
  <c r="S30" i="3"/>
  <c r="T30" i="3"/>
  <c r="M31" i="3"/>
  <c r="R31" i="3"/>
  <c r="A31" i="3" s="1"/>
  <c r="S31" i="3"/>
  <c r="T31" i="3"/>
  <c r="M32" i="3"/>
  <c r="R32" i="3"/>
  <c r="A32" i="3" s="1"/>
  <c r="S32" i="3"/>
  <c r="T32" i="3"/>
  <c r="M33" i="3"/>
  <c r="R33" i="3"/>
  <c r="A33" i="3" s="1"/>
  <c r="S33" i="3"/>
  <c r="T33" i="3"/>
  <c r="M34" i="3"/>
  <c r="R34" i="3"/>
  <c r="A34" i="3" s="1"/>
  <c r="S34" i="3"/>
  <c r="T34" i="3"/>
  <c r="M35" i="3"/>
  <c r="R35" i="3"/>
  <c r="A35" i="3" s="1"/>
  <c r="S35" i="3"/>
  <c r="T35" i="3"/>
  <c r="M36" i="3"/>
  <c r="R36" i="3"/>
  <c r="A36" i="3" s="1"/>
  <c r="S36" i="3"/>
  <c r="T36" i="3"/>
  <c r="M37" i="3"/>
  <c r="R37" i="3"/>
  <c r="A37" i="3" s="1"/>
  <c r="S37" i="3"/>
  <c r="T37" i="3"/>
  <c r="M38" i="3"/>
  <c r="R38" i="3"/>
  <c r="A38" i="3" s="1"/>
  <c r="S38" i="3"/>
  <c r="T38" i="3"/>
  <c r="M39" i="3"/>
  <c r="R39" i="3"/>
  <c r="A39" i="3" s="1"/>
  <c r="S39" i="3"/>
  <c r="T39" i="3"/>
  <c r="M40" i="3"/>
  <c r="R40" i="3"/>
  <c r="A40" i="3" s="1"/>
  <c r="S40" i="3"/>
  <c r="T40" i="3"/>
  <c r="M41" i="3"/>
  <c r="R41" i="3"/>
  <c r="A41" i="3" s="1"/>
  <c r="S41" i="3"/>
  <c r="T41" i="3"/>
  <c r="M42" i="3"/>
  <c r="R42" i="3"/>
  <c r="A42" i="3" s="1"/>
  <c r="S42" i="3"/>
  <c r="T42" i="3"/>
  <c r="M43" i="3"/>
  <c r="R43" i="3"/>
  <c r="A43" i="3" s="1"/>
  <c r="S43" i="3"/>
  <c r="T43" i="3"/>
  <c r="M44" i="3"/>
  <c r="R44" i="3"/>
  <c r="A44" i="3" s="1"/>
  <c r="S44" i="3"/>
  <c r="T44" i="3"/>
  <c r="M45" i="3"/>
  <c r="R45" i="3"/>
  <c r="A45" i="3" s="1"/>
  <c r="S45" i="3"/>
  <c r="T45" i="3"/>
  <c r="M46" i="3"/>
  <c r="R46" i="3"/>
  <c r="A46" i="3" s="1"/>
  <c r="S46" i="3"/>
  <c r="T46" i="3"/>
  <c r="M47" i="3"/>
  <c r="R47" i="3"/>
  <c r="A47" i="3" s="1"/>
  <c r="S47" i="3"/>
  <c r="T47" i="3"/>
  <c r="M48" i="3"/>
  <c r="R48" i="3"/>
  <c r="A48" i="3" s="1"/>
  <c r="S48" i="3"/>
  <c r="T48" i="3"/>
  <c r="M49" i="3"/>
  <c r="R49" i="3"/>
  <c r="A49" i="3" s="1"/>
  <c r="S49" i="3"/>
  <c r="T49" i="3"/>
  <c r="M50" i="3"/>
  <c r="R50" i="3"/>
  <c r="A50" i="3" s="1"/>
  <c r="S50" i="3"/>
  <c r="T50" i="3"/>
  <c r="M51" i="3"/>
  <c r="R51" i="3"/>
  <c r="A51" i="3" s="1"/>
  <c r="S51" i="3"/>
  <c r="T51" i="3"/>
  <c r="M52" i="3"/>
  <c r="R52" i="3"/>
  <c r="A52" i="3" s="1"/>
  <c r="S52" i="3"/>
  <c r="T52" i="3"/>
  <c r="M53" i="3"/>
  <c r="R53" i="3"/>
  <c r="A53" i="3" s="1"/>
  <c r="S53" i="3"/>
  <c r="T53" i="3"/>
  <c r="M54" i="3"/>
  <c r="R54" i="3"/>
  <c r="A54" i="3" s="1"/>
  <c r="S54" i="3"/>
  <c r="T54" i="3"/>
  <c r="M55" i="3"/>
  <c r="R55" i="3"/>
  <c r="A55" i="3" s="1"/>
  <c r="S55" i="3"/>
  <c r="T55" i="3"/>
  <c r="M56" i="3"/>
  <c r="R56" i="3"/>
  <c r="A56" i="3" s="1"/>
  <c r="S56" i="3"/>
  <c r="T56" i="3"/>
  <c r="M57" i="3"/>
  <c r="R57" i="3"/>
  <c r="A57" i="3" s="1"/>
  <c r="S57" i="3"/>
  <c r="T57" i="3"/>
  <c r="M58" i="3"/>
  <c r="R58" i="3"/>
  <c r="A58" i="3" s="1"/>
  <c r="S58" i="3"/>
  <c r="T58" i="3"/>
  <c r="M59" i="3"/>
  <c r="R59" i="3"/>
  <c r="A59" i="3" s="1"/>
  <c r="S59" i="3"/>
  <c r="T59" i="3"/>
  <c r="M60" i="3"/>
  <c r="R60" i="3"/>
  <c r="A60" i="3" s="1"/>
  <c r="S60" i="3"/>
  <c r="T60" i="3"/>
  <c r="M61" i="3"/>
  <c r="R61" i="3"/>
  <c r="A61" i="3" s="1"/>
  <c r="S61" i="3"/>
  <c r="T61" i="3"/>
  <c r="M62" i="3"/>
  <c r="R62" i="3"/>
  <c r="A62" i="3" s="1"/>
  <c r="S62" i="3"/>
  <c r="T62" i="3"/>
  <c r="M63" i="3"/>
  <c r="R63" i="3"/>
  <c r="A63" i="3" s="1"/>
  <c r="S63" i="3"/>
  <c r="T63" i="3"/>
  <c r="M64" i="3"/>
  <c r="R64" i="3"/>
  <c r="A64" i="3" s="1"/>
  <c r="S64" i="3"/>
  <c r="T64" i="3"/>
  <c r="M65" i="3"/>
  <c r="R65" i="3"/>
  <c r="A65" i="3" s="1"/>
  <c r="S65" i="3"/>
  <c r="T65" i="3"/>
  <c r="M66" i="3"/>
  <c r="R66" i="3"/>
  <c r="A66" i="3" s="1"/>
  <c r="S66" i="3"/>
  <c r="T66" i="3"/>
  <c r="M67" i="3"/>
  <c r="R67" i="3"/>
  <c r="A67" i="3" s="1"/>
  <c r="S67" i="3"/>
  <c r="T67" i="3"/>
  <c r="M68" i="3"/>
  <c r="R68" i="3"/>
  <c r="A68" i="3" s="1"/>
  <c r="S68" i="3"/>
  <c r="T68" i="3"/>
  <c r="M69" i="3"/>
  <c r="R69" i="3"/>
  <c r="A69" i="3" s="1"/>
  <c r="S69" i="3"/>
  <c r="T69" i="3"/>
  <c r="M70" i="3"/>
  <c r="R70" i="3"/>
  <c r="A70" i="3" s="1"/>
  <c r="S70" i="3"/>
  <c r="T70" i="3"/>
  <c r="M71" i="3"/>
  <c r="R71" i="3"/>
  <c r="A71" i="3" s="1"/>
  <c r="S71" i="3"/>
  <c r="T71" i="3"/>
  <c r="M72" i="3"/>
  <c r="R72" i="3"/>
  <c r="A72" i="3" s="1"/>
  <c r="S72" i="3"/>
  <c r="T72" i="3"/>
  <c r="M73" i="3"/>
  <c r="R73" i="3"/>
  <c r="A73" i="3" s="1"/>
  <c r="S73" i="3"/>
  <c r="T73" i="3"/>
  <c r="M74" i="3"/>
  <c r="R74" i="3"/>
  <c r="A74" i="3" s="1"/>
  <c r="S74" i="3"/>
  <c r="T74" i="3"/>
  <c r="M75" i="3"/>
  <c r="R75" i="3"/>
  <c r="A75" i="3" s="1"/>
  <c r="S75" i="3"/>
  <c r="T75" i="3"/>
  <c r="M76" i="3"/>
  <c r="R76" i="3"/>
  <c r="A76" i="3" s="1"/>
  <c r="S76" i="3"/>
  <c r="T76" i="3"/>
  <c r="M77" i="3"/>
  <c r="R77" i="3"/>
  <c r="A77" i="3" s="1"/>
  <c r="S77" i="3"/>
  <c r="T77" i="3"/>
  <c r="M78" i="3"/>
  <c r="R78" i="3"/>
  <c r="A78" i="3" s="1"/>
  <c r="S78" i="3"/>
  <c r="T78" i="3"/>
  <c r="M79" i="3"/>
  <c r="R79" i="3"/>
  <c r="A79" i="3" s="1"/>
  <c r="S79" i="3"/>
  <c r="T79" i="3"/>
  <c r="M80" i="3"/>
  <c r="R80" i="3"/>
  <c r="A80" i="3" s="1"/>
  <c r="S80" i="3"/>
  <c r="T80" i="3"/>
  <c r="M81" i="3"/>
  <c r="R81" i="3"/>
  <c r="A81" i="3" s="1"/>
  <c r="S81" i="3"/>
  <c r="T81" i="3"/>
  <c r="M82" i="3"/>
  <c r="R82" i="3"/>
  <c r="A82" i="3" s="1"/>
  <c r="S82" i="3"/>
  <c r="T82" i="3"/>
  <c r="M83" i="3"/>
  <c r="R83" i="3"/>
  <c r="A83" i="3" s="1"/>
  <c r="S83" i="3"/>
  <c r="T83" i="3"/>
  <c r="M84" i="3"/>
  <c r="R84" i="3"/>
  <c r="A84" i="3" s="1"/>
  <c r="S84" i="3"/>
  <c r="T84" i="3"/>
  <c r="M85" i="3"/>
  <c r="R85" i="3"/>
  <c r="A85" i="3" s="1"/>
  <c r="S85" i="3"/>
  <c r="T85" i="3"/>
  <c r="M86" i="3"/>
  <c r="R86" i="3"/>
  <c r="A86" i="3" s="1"/>
  <c r="S86" i="3"/>
  <c r="T86" i="3"/>
  <c r="M87" i="3"/>
  <c r="R87" i="3"/>
  <c r="A87" i="3" s="1"/>
  <c r="S87" i="3"/>
  <c r="T87" i="3"/>
  <c r="M88" i="3"/>
  <c r="R88" i="3"/>
  <c r="A88" i="3" s="1"/>
  <c r="S88" i="3"/>
  <c r="T88" i="3"/>
  <c r="M89" i="3"/>
  <c r="R89" i="3"/>
  <c r="A89" i="3" s="1"/>
  <c r="S89" i="3"/>
  <c r="T89" i="3"/>
  <c r="M90" i="3"/>
  <c r="R90" i="3"/>
  <c r="A90" i="3" s="1"/>
  <c r="S90" i="3"/>
  <c r="T90" i="3"/>
  <c r="M91" i="3"/>
  <c r="R91" i="3"/>
  <c r="A91" i="3" s="1"/>
  <c r="S91" i="3"/>
  <c r="T91" i="3"/>
  <c r="M92" i="3"/>
  <c r="R92" i="3"/>
  <c r="A92" i="3" s="1"/>
  <c r="S92" i="3"/>
  <c r="T92" i="3"/>
  <c r="M93" i="3"/>
  <c r="R93" i="3"/>
  <c r="A93" i="3" s="1"/>
  <c r="S93" i="3"/>
  <c r="T93" i="3"/>
  <c r="M94" i="3"/>
  <c r="R94" i="3"/>
  <c r="A94" i="3" s="1"/>
  <c r="S94" i="3"/>
  <c r="T94" i="3"/>
  <c r="M95" i="3"/>
  <c r="R95" i="3"/>
  <c r="A95" i="3" s="1"/>
  <c r="S95" i="3"/>
  <c r="T95" i="3"/>
  <c r="M96" i="3"/>
  <c r="R96" i="3"/>
  <c r="A96" i="3" s="1"/>
  <c r="S96" i="3"/>
  <c r="T96" i="3"/>
  <c r="M97" i="3"/>
  <c r="R97" i="3"/>
  <c r="A97" i="3" s="1"/>
  <c r="S97" i="3"/>
  <c r="T97" i="3"/>
  <c r="M98" i="3"/>
  <c r="R98" i="3"/>
  <c r="A98" i="3" s="1"/>
  <c r="S98" i="3"/>
  <c r="T98" i="3"/>
  <c r="M99" i="3"/>
  <c r="R99" i="3"/>
  <c r="A99" i="3" s="1"/>
  <c r="S99" i="3"/>
  <c r="T99" i="3"/>
  <c r="M100" i="3"/>
  <c r="R100" i="3"/>
  <c r="A100" i="3" s="1"/>
  <c r="S100" i="3"/>
  <c r="T100" i="3"/>
  <c r="M101" i="3"/>
  <c r="R101" i="3"/>
  <c r="A101" i="3" s="1"/>
  <c r="S101" i="3"/>
  <c r="T101" i="3"/>
  <c r="M102" i="3"/>
  <c r="R102" i="3"/>
  <c r="A102" i="3" s="1"/>
  <c r="S102" i="3"/>
  <c r="T102" i="3"/>
  <c r="M103" i="3"/>
  <c r="R103" i="3"/>
  <c r="A103" i="3" s="1"/>
  <c r="S103" i="3"/>
  <c r="T103" i="3"/>
  <c r="M104" i="3"/>
  <c r="R104" i="3"/>
  <c r="A104" i="3" s="1"/>
  <c r="S104" i="3"/>
  <c r="T104" i="3"/>
  <c r="M105" i="3"/>
  <c r="R105" i="3"/>
  <c r="A105" i="3" s="1"/>
  <c r="S105" i="3"/>
  <c r="T105" i="3"/>
  <c r="M106" i="3"/>
  <c r="R106" i="3"/>
  <c r="A106" i="3" s="1"/>
  <c r="S106" i="3"/>
  <c r="T106" i="3"/>
  <c r="M107" i="3"/>
  <c r="R107" i="3"/>
  <c r="A107" i="3" s="1"/>
  <c r="S107" i="3"/>
  <c r="T107" i="3"/>
  <c r="M108" i="3"/>
  <c r="R108" i="3"/>
  <c r="A108" i="3" s="1"/>
  <c r="S108" i="3"/>
  <c r="T108" i="3"/>
  <c r="M109" i="3"/>
  <c r="R109" i="3"/>
  <c r="A109" i="3" s="1"/>
  <c r="S109" i="3"/>
  <c r="T109" i="3"/>
  <c r="M110" i="3"/>
  <c r="R110" i="3"/>
  <c r="A110" i="3" s="1"/>
  <c r="S110" i="3"/>
  <c r="T110" i="3"/>
  <c r="M111" i="3"/>
  <c r="R111" i="3"/>
  <c r="A111" i="3" s="1"/>
  <c r="S111" i="3"/>
  <c r="T111" i="3"/>
  <c r="M112" i="3"/>
  <c r="R112" i="3"/>
  <c r="A112" i="3" s="1"/>
  <c r="S112" i="3"/>
  <c r="T112" i="3"/>
  <c r="M113" i="3"/>
  <c r="R113" i="3"/>
  <c r="A113" i="3" s="1"/>
  <c r="S113" i="3"/>
  <c r="T113" i="3"/>
  <c r="M114" i="3"/>
  <c r="R114" i="3"/>
  <c r="A114" i="3" s="1"/>
  <c r="S114" i="3"/>
  <c r="T114" i="3"/>
  <c r="M115" i="3"/>
  <c r="R115" i="3"/>
  <c r="A115" i="3" s="1"/>
  <c r="S115" i="3"/>
  <c r="T115" i="3"/>
  <c r="M116" i="3"/>
  <c r="R116" i="3"/>
  <c r="A116" i="3" s="1"/>
  <c r="S116" i="3"/>
  <c r="T116" i="3"/>
  <c r="M117" i="3"/>
  <c r="R117" i="3"/>
  <c r="A117" i="3" s="1"/>
  <c r="S117" i="3"/>
  <c r="T117" i="3"/>
  <c r="M118" i="3"/>
  <c r="R118" i="3"/>
  <c r="A118" i="3" s="1"/>
  <c r="S118" i="3"/>
  <c r="T118" i="3"/>
  <c r="M119" i="3"/>
  <c r="R119" i="3"/>
  <c r="A119" i="3" s="1"/>
  <c r="S119" i="3"/>
  <c r="T119" i="3"/>
  <c r="M120" i="3"/>
  <c r="R120" i="3"/>
  <c r="A120" i="3" s="1"/>
  <c r="S120" i="3"/>
  <c r="T120" i="3"/>
  <c r="M121" i="3"/>
  <c r="R121" i="3"/>
  <c r="A121" i="3" s="1"/>
  <c r="S121" i="3"/>
  <c r="T121" i="3"/>
  <c r="M122" i="3"/>
  <c r="R122" i="3"/>
  <c r="A122" i="3" s="1"/>
  <c r="S122" i="3"/>
  <c r="T122" i="3"/>
  <c r="M123" i="3"/>
  <c r="R123" i="3"/>
  <c r="A123" i="3" s="1"/>
  <c r="S123" i="3"/>
  <c r="T123" i="3"/>
  <c r="M124" i="3"/>
  <c r="R124" i="3"/>
  <c r="A124" i="3" s="1"/>
  <c r="S124" i="3"/>
  <c r="T124" i="3"/>
  <c r="M125" i="3"/>
  <c r="R125" i="3"/>
  <c r="S125" i="3"/>
  <c r="T125" i="3"/>
  <c r="M126" i="3"/>
  <c r="R126" i="3"/>
  <c r="S126" i="3"/>
  <c r="T126" i="3"/>
  <c r="M127" i="3"/>
  <c r="R127" i="3"/>
  <c r="S127" i="3"/>
  <c r="T127" i="3"/>
  <c r="M128" i="3"/>
  <c r="R128" i="3"/>
  <c r="S128" i="3"/>
  <c r="T128" i="3"/>
  <c r="M129" i="3"/>
  <c r="R129" i="3"/>
  <c r="S129" i="3"/>
  <c r="T129" i="3"/>
  <c r="M130" i="3"/>
  <c r="R130" i="3"/>
  <c r="S130" i="3"/>
  <c r="T130" i="3"/>
  <c r="M131" i="3"/>
  <c r="R131" i="3"/>
  <c r="S131" i="3"/>
  <c r="T131" i="3"/>
  <c r="M132" i="3"/>
  <c r="R132" i="3"/>
  <c r="S132" i="3"/>
  <c r="T132" i="3"/>
  <c r="M133" i="3"/>
  <c r="R133" i="3"/>
  <c r="S133" i="3"/>
  <c r="T133" i="3"/>
  <c r="M134" i="3"/>
  <c r="R134" i="3"/>
  <c r="S134" i="3"/>
  <c r="T134" i="3"/>
  <c r="M135" i="3"/>
  <c r="R135" i="3"/>
  <c r="S135" i="3"/>
  <c r="T135" i="3"/>
  <c r="M136" i="3"/>
  <c r="R136" i="3"/>
  <c r="S136" i="3"/>
  <c r="T136" i="3"/>
  <c r="M137" i="3"/>
  <c r="R137" i="3"/>
  <c r="S137" i="3"/>
  <c r="T137" i="3"/>
  <c r="M138" i="3"/>
  <c r="R138" i="3"/>
  <c r="S138" i="3"/>
  <c r="T138" i="3"/>
  <c r="M139" i="3"/>
  <c r="R139" i="3"/>
  <c r="S139" i="3"/>
  <c r="T139" i="3"/>
  <c r="M140" i="3"/>
  <c r="R140" i="3"/>
  <c r="S140" i="3"/>
  <c r="T140" i="3"/>
  <c r="M141" i="3"/>
  <c r="R141" i="3"/>
  <c r="S141" i="3"/>
  <c r="T141" i="3"/>
  <c r="M142" i="3"/>
  <c r="R142" i="3"/>
  <c r="S142" i="3"/>
  <c r="T142" i="3"/>
  <c r="M143" i="3"/>
  <c r="R143" i="3"/>
  <c r="S143" i="3"/>
  <c r="T143" i="3"/>
  <c r="M144" i="3"/>
  <c r="R144" i="3"/>
  <c r="S144" i="3"/>
  <c r="T144" i="3"/>
  <c r="M145" i="3"/>
  <c r="R145" i="3"/>
  <c r="S145" i="3"/>
  <c r="T145" i="3"/>
  <c r="M146" i="3"/>
  <c r="R146" i="3"/>
  <c r="S146" i="3"/>
  <c r="T146" i="3"/>
  <c r="M147" i="3"/>
  <c r="R147" i="3"/>
  <c r="S147" i="3"/>
  <c r="T147" i="3"/>
  <c r="M148" i="3"/>
  <c r="R148" i="3"/>
  <c r="S148" i="3"/>
  <c r="T148" i="3"/>
  <c r="M149" i="3"/>
  <c r="R149" i="3"/>
  <c r="S149" i="3"/>
  <c r="T149" i="3"/>
  <c r="M150" i="3"/>
  <c r="R150" i="3"/>
  <c r="S150" i="3"/>
  <c r="T150" i="3"/>
  <c r="M151" i="3"/>
  <c r="R151" i="3"/>
  <c r="S151" i="3"/>
  <c r="T151" i="3"/>
  <c r="M152" i="3"/>
  <c r="R152" i="3"/>
  <c r="S152" i="3"/>
  <c r="T152" i="3"/>
  <c r="M153" i="3"/>
  <c r="R153" i="3"/>
  <c r="S153" i="3"/>
  <c r="T153" i="3"/>
  <c r="M154" i="3"/>
  <c r="R154" i="3"/>
  <c r="S154" i="3"/>
  <c r="T154" i="3"/>
  <c r="M155" i="3"/>
  <c r="R155" i="3"/>
  <c r="S155" i="3"/>
  <c r="T155" i="3"/>
  <c r="M156" i="3"/>
  <c r="R156" i="3"/>
  <c r="S156" i="3"/>
  <c r="T156" i="3"/>
  <c r="M157" i="3"/>
  <c r="R157" i="3"/>
  <c r="S157" i="3"/>
  <c r="T157" i="3"/>
  <c r="M158" i="3"/>
  <c r="R158" i="3"/>
  <c r="S158" i="3"/>
  <c r="T158" i="3"/>
  <c r="M159" i="3"/>
  <c r="R159" i="3"/>
  <c r="S159" i="3"/>
  <c r="T159" i="3"/>
  <c r="M160" i="3"/>
  <c r="R160" i="3"/>
  <c r="S160" i="3"/>
  <c r="T160" i="3"/>
  <c r="M161" i="3"/>
  <c r="R161" i="3"/>
  <c r="S161" i="3"/>
  <c r="T161" i="3"/>
  <c r="M162" i="3"/>
  <c r="R162" i="3"/>
  <c r="S162" i="3"/>
  <c r="T162" i="3"/>
  <c r="M163" i="3"/>
  <c r="R163" i="3"/>
  <c r="S163" i="3"/>
  <c r="T163" i="3"/>
  <c r="M164" i="3"/>
  <c r="R164" i="3"/>
  <c r="S164" i="3"/>
  <c r="T164" i="3"/>
  <c r="M165" i="3"/>
  <c r="R165" i="3"/>
  <c r="S165" i="3"/>
  <c r="T165" i="3"/>
  <c r="M166" i="3"/>
  <c r="R166" i="3"/>
  <c r="S166" i="3"/>
  <c r="T166" i="3"/>
  <c r="M167" i="3"/>
  <c r="R167" i="3"/>
  <c r="S167" i="3"/>
  <c r="T167" i="3"/>
  <c r="M168" i="3"/>
  <c r="R168" i="3"/>
  <c r="S168" i="3"/>
  <c r="T168" i="3"/>
  <c r="M169" i="3"/>
  <c r="R169" i="3"/>
  <c r="S169" i="3"/>
  <c r="T169" i="3"/>
  <c r="M170" i="3"/>
  <c r="R170" i="3"/>
  <c r="S170" i="3"/>
  <c r="T170" i="3"/>
  <c r="M171" i="3"/>
  <c r="R171" i="3"/>
  <c r="S171" i="3"/>
  <c r="T171" i="3"/>
  <c r="M172" i="3"/>
  <c r="R172" i="3"/>
  <c r="S172" i="3"/>
  <c r="T172" i="3"/>
  <c r="M173" i="3"/>
  <c r="R173" i="3"/>
  <c r="S173" i="3"/>
  <c r="T173" i="3"/>
  <c r="M174" i="3"/>
  <c r="R174" i="3"/>
  <c r="S174" i="3"/>
  <c r="T174" i="3"/>
  <c r="M175" i="3"/>
  <c r="R175" i="3"/>
  <c r="S175" i="3"/>
  <c r="T175" i="3"/>
  <c r="M176" i="3"/>
  <c r="R176" i="3"/>
  <c r="S176" i="3"/>
  <c r="T176" i="3"/>
  <c r="M177" i="3"/>
  <c r="R177" i="3"/>
  <c r="S177" i="3"/>
  <c r="T177" i="3"/>
  <c r="M178" i="3"/>
  <c r="R178" i="3"/>
  <c r="S178" i="3"/>
  <c r="T178" i="3"/>
  <c r="M179" i="3"/>
  <c r="R179" i="3"/>
  <c r="S179" i="3"/>
  <c r="T179" i="3"/>
  <c r="M180" i="3"/>
  <c r="R180" i="3"/>
  <c r="S180" i="3"/>
  <c r="T180" i="3"/>
  <c r="M181" i="3"/>
  <c r="R181" i="3"/>
  <c r="S181" i="3"/>
  <c r="T181" i="3"/>
  <c r="M182" i="3"/>
  <c r="R182" i="3"/>
  <c r="S182" i="3"/>
  <c r="T182" i="3"/>
  <c r="M183" i="3"/>
  <c r="R183" i="3"/>
  <c r="S183" i="3"/>
  <c r="T183" i="3"/>
  <c r="M184" i="3"/>
  <c r="R184" i="3"/>
  <c r="S184" i="3"/>
  <c r="T184" i="3"/>
  <c r="M185" i="3"/>
  <c r="R185" i="3"/>
  <c r="S185" i="3"/>
  <c r="T185" i="3"/>
  <c r="M186" i="3"/>
  <c r="R186" i="3"/>
  <c r="S186" i="3"/>
  <c r="T186" i="3"/>
  <c r="M187" i="3"/>
  <c r="R187" i="3"/>
  <c r="S187" i="3"/>
  <c r="T187" i="3"/>
  <c r="M188" i="3"/>
  <c r="R188" i="3"/>
  <c r="S188" i="3"/>
  <c r="T188" i="3"/>
  <c r="M189" i="3"/>
  <c r="R189" i="3"/>
  <c r="S189" i="3"/>
  <c r="T189" i="3"/>
  <c r="M190" i="3"/>
  <c r="R190" i="3"/>
  <c r="S190" i="3"/>
  <c r="T190" i="3"/>
  <c r="M191" i="3"/>
  <c r="R191" i="3"/>
  <c r="S191" i="3"/>
  <c r="T191" i="3"/>
  <c r="M192" i="3"/>
  <c r="R192" i="3"/>
  <c r="S192" i="3"/>
  <c r="T192" i="3"/>
  <c r="M193" i="3"/>
  <c r="R193" i="3"/>
  <c r="S193" i="3"/>
  <c r="T193" i="3"/>
  <c r="M194" i="3"/>
  <c r="R194" i="3"/>
  <c r="S194" i="3"/>
  <c r="T194" i="3"/>
  <c r="M195" i="3"/>
  <c r="R195" i="3"/>
  <c r="S195" i="3"/>
  <c r="T195" i="3"/>
  <c r="M196" i="3"/>
  <c r="N196" i="3" s="1"/>
  <c r="R196" i="3"/>
  <c r="S196" i="3"/>
  <c r="T196" i="3"/>
  <c r="M197" i="3"/>
  <c r="R197" i="3"/>
  <c r="S197" i="3"/>
  <c r="T197" i="3"/>
  <c r="M198" i="3"/>
  <c r="R198" i="3"/>
  <c r="S198" i="3"/>
  <c r="T198" i="3"/>
  <c r="M199" i="3"/>
  <c r="R199" i="3"/>
  <c r="S199" i="3"/>
  <c r="T199" i="3"/>
  <c r="M200" i="3"/>
  <c r="R200" i="3"/>
  <c r="S200" i="3"/>
  <c r="T200" i="3"/>
  <c r="M201" i="3"/>
  <c r="R201" i="3"/>
  <c r="S201" i="3"/>
  <c r="T201" i="3"/>
  <c r="M202" i="3"/>
  <c r="R202" i="3"/>
  <c r="S202" i="3"/>
  <c r="T202" i="3"/>
  <c r="M203" i="3"/>
  <c r="R203" i="3"/>
  <c r="S203" i="3"/>
  <c r="T203" i="3"/>
  <c r="M204" i="3"/>
  <c r="R204" i="3"/>
  <c r="S204" i="3"/>
  <c r="T204" i="3"/>
  <c r="M205" i="3"/>
  <c r="R205" i="3"/>
  <c r="S205" i="3"/>
  <c r="T205" i="3"/>
  <c r="M206" i="3"/>
  <c r="R206" i="3"/>
  <c r="S206" i="3"/>
  <c r="T206" i="3"/>
  <c r="M207" i="3"/>
  <c r="R207" i="3"/>
  <c r="S207" i="3"/>
  <c r="T207" i="3"/>
  <c r="M208" i="3"/>
  <c r="R208" i="3"/>
  <c r="S208" i="3"/>
  <c r="T208" i="3"/>
  <c r="M209" i="3"/>
  <c r="R209" i="3"/>
  <c r="S209" i="3"/>
  <c r="T209" i="3"/>
  <c r="M210" i="3"/>
  <c r="R210" i="3"/>
  <c r="S210" i="3"/>
  <c r="T210" i="3"/>
  <c r="M211" i="3"/>
  <c r="R211" i="3"/>
  <c r="S211" i="3"/>
  <c r="T211" i="3"/>
  <c r="M212" i="3"/>
  <c r="R212" i="3"/>
  <c r="S212" i="3"/>
  <c r="T212" i="3"/>
  <c r="M213" i="3"/>
  <c r="R213" i="3"/>
  <c r="S213" i="3"/>
  <c r="T213" i="3"/>
  <c r="M214" i="3"/>
  <c r="R214" i="3"/>
  <c r="S214" i="3"/>
  <c r="T214" i="3"/>
  <c r="M215" i="3"/>
  <c r="R215" i="3"/>
  <c r="S215" i="3"/>
  <c r="T215" i="3"/>
  <c r="M216" i="3"/>
  <c r="R216" i="3"/>
  <c r="S216" i="3"/>
  <c r="T216" i="3"/>
  <c r="M217" i="3"/>
  <c r="R217" i="3"/>
  <c r="S217" i="3"/>
  <c r="T217" i="3"/>
  <c r="M218" i="3"/>
  <c r="R218" i="3"/>
  <c r="S218" i="3"/>
  <c r="T218" i="3"/>
  <c r="M219" i="3"/>
  <c r="R219" i="3"/>
  <c r="S219" i="3"/>
  <c r="T219" i="3"/>
  <c r="M220" i="3"/>
  <c r="R220" i="3"/>
  <c r="S220" i="3"/>
  <c r="T220" i="3"/>
  <c r="M221" i="3"/>
  <c r="R221" i="3"/>
  <c r="S221" i="3"/>
  <c r="T221" i="3"/>
  <c r="M222" i="3"/>
  <c r="R222" i="3"/>
  <c r="S222" i="3"/>
  <c r="T222" i="3"/>
  <c r="M223" i="3"/>
  <c r="R223" i="3"/>
  <c r="S223" i="3"/>
  <c r="T223" i="3"/>
  <c r="M224" i="3"/>
  <c r="R224" i="3"/>
  <c r="S224" i="3"/>
  <c r="T224" i="3"/>
  <c r="M225" i="3"/>
  <c r="R225" i="3"/>
  <c r="S225" i="3"/>
  <c r="T225" i="3"/>
  <c r="M226" i="3"/>
  <c r="R226" i="3"/>
  <c r="S226" i="3"/>
  <c r="T226" i="3"/>
  <c r="M227" i="3"/>
  <c r="R227" i="3"/>
  <c r="S227" i="3"/>
  <c r="T227" i="3"/>
  <c r="M228" i="3"/>
  <c r="R228" i="3"/>
  <c r="S228" i="3"/>
  <c r="T228" i="3"/>
  <c r="M229" i="3"/>
  <c r="R229" i="3"/>
  <c r="S229" i="3"/>
  <c r="T229" i="3"/>
  <c r="M230" i="3"/>
  <c r="R230" i="3"/>
  <c r="S230" i="3"/>
  <c r="T230" i="3"/>
  <c r="M231" i="3"/>
  <c r="R231" i="3"/>
  <c r="S231" i="3"/>
  <c r="T231" i="3"/>
  <c r="M232" i="3"/>
  <c r="R232" i="3"/>
  <c r="S232" i="3"/>
  <c r="T232" i="3"/>
  <c r="M233" i="3"/>
  <c r="R233" i="3"/>
  <c r="S233" i="3"/>
  <c r="T233" i="3"/>
  <c r="M234" i="3"/>
  <c r="R234" i="3"/>
  <c r="S234" i="3"/>
  <c r="T234" i="3"/>
  <c r="M235" i="3"/>
  <c r="R235" i="3"/>
  <c r="S235" i="3"/>
  <c r="T235" i="3"/>
  <c r="M236" i="3"/>
  <c r="R236" i="3"/>
  <c r="S236" i="3"/>
  <c r="T236" i="3"/>
  <c r="M237" i="3"/>
  <c r="R237" i="3"/>
  <c r="S237" i="3"/>
  <c r="T237" i="3"/>
  <c r="M238" i="3"/>
  <c r="R238" i="3"/>
  <c r="S238" i="3"/>
  <c r="T238" i="3"/>
  <c r="M239" i="3"/>
  <c r="R239" i="3"/>
  <c r="S239" i="3"/>
  <c r="T239" i="3"/>
  <c r="M240" i="3"/>
  <c r="R240" i="3"/>
  <c r="S240" i="3"/>
  <c r="T240" i="3"/>
  <c r="M241" i="3"/>
  <c r="R241" i="3"/>
  <c r="S241" i="3"/>
  <c r="T241" i="3"/>
  <c r="M242" i="3"/>
  <c r="R242" i="3"/>
  <c r="S242" i="3"/>
  <c r="T242" i="3"/>
  <c r="M243" i="3"/>
  <c r="R243" i="3"/>
  <c r="S243" i="3"/>
  <c r="T243" i="3"/>
  <c r="M244" i="3"/>
  <c r="R244" i="3"/>
  <c r="S244" i="3"/>
  <c r="T244" i="3"/>
  <c r="M245" i="3"/>
  <c r="R245" i="3"/>
  <c r="S245" i="3"/>
  <c r="T245" i="3"/>
  <c r="M246" i="3"/>
  <c r="R246" i="3"/>
  <c r="S246" i="3"/>
  <c r="T246" i="3"/>
  <c r="M247" i="3"/>
  <c r="R247" i="3"/>
  <c r="S247" i="3"/>
  <c r="T247" i="3"/>
  <c r="M248" i="3"/>
  <c r="R248" i="3"/>
  <c r="S248" i="3"/>
  <c r="T248" i="3"/>
  <c r="M249" i="3"/>
  <c r="R249" i="3"/>
  <c r="S249" i="3"/>
  <c r="T249" i="3"/>
  <c r="M250" i="3"/>
  <c r="R250" i="3"/>
  <c r="S250" i="3"/>
  <c r="T250" i="3"/>
  <c r="M251" i="3"/>
  <c r="R251" i="3"/>
  <c r="S251" i="3"/>
  <c r="T251" i="3"/>
  <c r="M252" i="3"/>
  <c r="R252" i="3"/>
  <c r="S252" i="3"/>
  <c r="T252" i="3"/>
  <c r="M253" i="3"/>
  <c r="R253" i="3"/>
  <c r="S253" i="3"/>
  <c r="T253" i="3"/>
  <c r="M254" i="3"/>
  <c r="R254" i="3"/>
  <c r="S254" i="3"/>
  <c r="T254" i="3"/>
  <c r="M255" i="3"/>
  <c r="R255" i="3"/>
  <c r="S255" i="3"/>
  <c r="T255" i="3"/>
  <c r="M256" i="3"/>
  <c r="R256" i="3"/>
  <c r="S256" i="3"/>
  <c r="T256" i="3"/>
  <c r="M257" i="3"/>
  <c r="R257" i="3"/>
  <c r="S257" i="3"/>
  <c r="T257" i="3"/>
  <c r="M258" i="3"/>
  <c r="R258" i="3"/>
  <c r="S258" i="3"/>
  <c r="T258" i="3"/>
  <c r="M259" i="3"/>
  <c r="R259" i="3"/>
  <c r="S259" i="3"/>
  <c r="T259" i="3"/>
  <c r="M260" i="3"/>
  <c r="R260" i="3"/>
  <c r="S260" i="3"/>
  <c r="T260" i="3"/>
  <c r="M261" i="3"/>
  <c r="R261" i="3"/>
  <c r="S261" i="3"/>
  <c r="T261" i="3"/>
  <c r="M262" i="3"/>
  <c r="R262" i="3"/>
  <c r="S262" i="3"/>
  <c r="T262" i="3"/>
  <c r="M263" i="3"/>
  <c r="R263" i="3"/>
  <c r="S263" i="3"/>
  <c r="T263" i="3"/>
  <c r="M264" i="3"/>
  <c r="R264" i="3"/>
  <c r="S264" i="3"/>
  <c r="T264" i="3"/>
  <c r="M265" i="3"/>
  <c r="R265" i="3"/>
  <c r="S265" i="3"/>
  <c r="T265" i="3"/>
  <c r="M266" i="3"/>
  <c r="R266" i="3"/>
  <c r="S266" i="3"/>
  <c r="T266" i="3"/>
  <c r="M267" i="3"/>
  <c r="R267" i="3"/>
  <c r="S267" i="3"/>
  <c r="T267" i="3"/>
  <c r="M268" i="3"/>
  <c r="R268" i="3"/>
  <c r="S268" i="3"/>
  <c r="T268" i="3"/>
  <c r="M269" i="3"/>
  <c r="R269" i="3"/>
  <c r="S269" i="3"/>
  <c r="T269" i="3"/>
  <c r="M270" i="3"/>
  <c r="R270" i="3"/>
  <c r="S270" i="3"/>
  <c r="T270" i="3"/>
  <c r="M271" i="3"/>
  <c r="R271" i="3"/>
  <c r="S271" i="3"/>
  <c r="T271" i="3"/>
  <c r="M272" i="3"/>
  <c r="R272" i="3"/>
  <c r="S272" i="3"/>
  <c r="T272" i="3"/>
  <c r="M273" i="3"/>
  <c r="R273" i="3"/>
  <c r="S273" i="3"/>
  <c r="T273" i="3"/>
  <c r="M274" i="3"/>
  <c r="R274" i="3"/>
  <c r="S274" i="3"/>
  <c r="T274" i="3"/>
  <c r="M275" i="3"/>
  <c r="R275" i="3"/>
  <c r="S275" i="3"/>
  <c r="T275" i="3"/>
  <c r="M276" i="3"/>
  <c r="R276" i="3"/>
  <c r="S276" i="3"/>
  <c r="T276" i="3"/>
  <c r="M277" i="3"/>
  <c r="R277" i="3"/>
  <c r="S277" i="3"/>
  <c r="T277" i="3"/>
  <c r="M278" i="3"/>
  <c r="R278" i="3"/>
  <c r="S278" i="3"/>
  <c r="T278" i="3"/>
  <c r="M279" i="3"/>
  <c r="R279" i="3"/>
  <c r="S279" i="3"/>
  <c r="T279" i="3"/>
  <c r="M280" i="3"/>
  <c r="R280" i="3"/>
  <c r="S280" i="3"/>
  <c r="T280" i="3"/>
  <c r="M281" i="3"/>
  <c r="R281" i="3"/>
  <c r="S281" i="3"/>
  <c r="T281" i="3"/>
  <c r="M282" i="3"/>
  <c r="R282" i="3"/>
  <c r="S282" i="3"/>
  <c r="T282" i="3"/>
  <c r="M283" i="3"/>
  <c r="R283" i="3"/>
  <c r="S283" i="3"/>
  <c r="T283" i="3"/>
  <c r="M284" i="3"/>
  <c r="R284" i="3"/>
  <c r="S284" i="3"/>
  <c r="T284" i="3"/>
  <c r="M285" i="3"/>
  <c r="R285" i="3"/>
  <c r="S285" i="3"/>
  <c r="T285" i="3"/>
  <c r="M286" i="3"/>
  <c r="R286" i="3"/>
  <c r="S286" i="3"/>
  <c r="T286" i="3"/>
  <c r="M287" i="3"/>
  <c r="R287" i="3"/>
  <c r="S287" i="3"/>
  <c r="T287" i="3"/>
  <c r="M288" i="3"/>
  <c r="R288" i="3"/>
  <c r="S288" i="3"/>
  <c r="T288" i="3"/>
  <c r="M289" i="3"/>
  <c r="R289" i="3"/>
  <c r="S289" i="3"/>
  <c r="T289" i="3"/>
  <c r="M290" i="3"/>
  <c r="R290" i="3"/>
  <c r="S290" i="3"/>
  <c r="T290" i="3"/>
  <c r="M291" i="3"/>
  <c r="R291" i="3"/>
  <c r="S291" i="3"/>
  <c r="T291" i="3"/>
  <c r="M292" i="3"/>
  <c r="R292" i="3"/>
  <c r="S292" i="3"/>
  <c r="T292" i="3"/>
  <c r="M293" i="3"/>
  <c r="R293" i="3"/>
  <c r="S293" i="3"/>
  <c r="T293" i="3"/>
  <c r="M294" i="3"/>
  <c r="R294" i="3"/>
  <c r="S294" i="3"/>
  <c r="T294" i="3"/>
  <c r="M295" i="3"/>
  <c r="R295" i="3"/>
  <c r="S295" i="3"/>
  <c r="T295" i="3"/>
  <c r="M296" i="3"/>
  <c r="R296" i="3"/>
  <c r="S296" i="3"/>
  <c r="T296" i="3"/>
  <c r="M297" i="3"/>
  <c r="R297" i="3"/>
  <c r="S297" i="3"/>
  <c r="T297" i="3"/>
  <c r="M298" i="3"/>
  <c r="R298" i="3"/>
  <c r="S298" i="3"/>
  <c r="T298" i="3"/>
  <c r="M299" i="3"/>
  <c r="R299" i="3"/>
  <c r="S299" i="3"/>
  <c r="T299" i="3"/>
  <c r="M300" i="3"/>
  <c r="R300" i="3"/>
  <c r="S300" i="3"/>
  <c r="T300" i="3"/>
  <c r="M301" i="3"/>
  <c r="R301" i="3"/>
  <c r="S301" i="3"/>
  <c r="T301" i="3"/>
  <c r="M302" i="3"/>
  <c r="R302" i="3"/>
  <c r="S302" i="3"/>
  <c r="T302" i="3"/>
  <c r="M303" i="3"/>
  <c r="R303" i="3"/>
  <c r="S303" i="3"/>
  <c r="T303" i="3"/>
  <c r="M304" i="3"/>
  <c r="R304" i="3"/>
  <c r="S304" i="3"/>
  <c r="T304" i="3"/>
  <c r="M305" i="3"/>
  <c r="R305" i="3"/>
  <c r="S305" i="3"/>
  <c r="T305" i="3"/>
  <c r="M306" i="3"/>
  <c r="R306" i="3"/>
  <c r="S306" i="3"/>
  <c r="T306" i="3"/>
  <c r="M307" i="3"/>
  <c r="R307" i="3"/>
  <c r="S307" i="3"/>
  <c r="T307" i="3"/>
  <c r="M308" i="3"/>
  <c r="R308" i="3"/>
  <c r="S308" i="3"/>
  <c r="T308" i="3"/>
  <c r="M309" i="3"/>
  <c r="R309" i="3"/>
  <c r="S309" i="3"/>
  <c r="T309" i="3"/>
  <c r="M310" i="3"/>
  <c r="R310" i="3"/>
  <c r="S310" i="3"/>
  <c r="T310" i="3"/>
  <c r="M311" i="3"/>
  <c r="R311" i="3"/>
  <c r="S311" i="3"/>
  <c r="T311" i="3"/>
  <c r="M312" i="3"/>
  <c r="R312" i="3"/>
  <c r="S312" i="3"/>
  <c r="T312" i="3"/>
  <c r="M313" i="3"/>
  <c r="R313" i="3"/>
  <c r="S313" i="3"/>
  <c r="T313" i="3"/>
  <c r="M314" i="3"/>
  <c r="R314" i="3"/>
  <c r="S314" i="3"/>
  <c r="T314" i="3"/>
  <c r="M315" i="3"/>
  <c r="R315" i="3"/>
  <c r="S315" i="3"/>
  <c r="T315" i="3"/>
  <c r="M316" i="3"/>
  <c r="R316" i="3"/>
  <c r="S316" i="3"/>
  <c r="T316" i="3"/>
  <c r="M317" i="3"/>
  <c r="R317" i="3"/>
  <c r="S317" i="3"/>
  <c r="T317" i="3"/>
  <c r="M318" i="3"/>
  <c r="R318" i="3"/>
  <c r="S318" i="3"/>
  <c r="T318" i="3"/>
  <c r="M319" i="3"/>
  <c r="R319" i="3"/>
  <c r="S319" i="3"/>
  <c r="T319" i="3"/>
  <c r="M320" i="3"/>
  <c r="R320" i="3"/>
  <c r="S320" i="3"/>
  <c r="T320" i="3"/>
  <c r="M321" i="3"/>
  <c r="R321" i="3"/>
  <c r="S321" i="3"/>
  <c r="T321" i="3"/>
  <c r="M322" i="3"/>
  <c r="R322" i="3"/>
  <c r="S322" i="3"/>
  <c r="T322" i="3"/>
  <c r="M323" i="3"/>
  <c r="R323" i="3"/>
  <c r="S323" i="3"/>
  <c r="T323" i="3"/>
  <c r="M324" i="3"/>
  <c r="N324" i="3" s="1"/>
  <c r="R324" i="3"/>
  <c r="S324" i="3"/>
  <c r="T324" i="3"/>
  <c r="M325" i="3"/>
  <c r="R325" i="3"/>
  <c r="S325" i="3"/>
  <c r="T325" i="3"/>
  <c r="M326" i="3"/>
  <c r="R326" i="3"/>
  <c r="S326" i="3"/>
  <c r="T326" i="3"/>
  <c r="M327" i="3"/>
  <c r="R327" i="3"/>
  <c r="S327" i="3"/>
  <c r="T327" i="3"/>
  <c r="M328" i="3"/>
  <c r="R328" i="3"/>
  <c r="S328" i="3"/>
  <c r="T328" i="3"/>
  <c r="M329" i="3"/>
  <c r="R329" i="3"/>
  <c r="S329" i="3"/>
  <c r="T329" i="3"/>
  <c r="M330" i="3"/>
  <c r="R330" i="3"/>
  <c r="S330" i="3"/>
  <c r="T330" i="3"/>
  <c r="M331" i="3"/>
  <c r="R331" i="3"/>
  <c r="S331" i="3"/>
  <c r="T331" i="3"/>
  <c r="M332" i="3"/>
  <c r="R332" i="3"/>
  <c r="S332" i="3"/>
  <c r="T332" i="3"/>
  <c r="M333" i="3"/>
  <c r="R333" i="3"/>
  <c r="S333" i="3"/>
  <c r="T333" i="3"/>
  <c r="M334" i="3"/>
  <c r="R334" i="3"/>
  <c r="S334" i="3"/>
  <c r="T334" i="3"/>
  <c r="M335" i="3"/>
  <c r="R335" i="3"/>
  <c r="S335" i="3"/>
  <c r="T335" i="3"/>
  <c r="M336" i="3"/>
  <c r="R336" i="3"/>
  <c r="S336" i="3"/>
  <c r="T336" i="3"/>
  <c r="M337" i="3"/>
  <c r="N337" i="3" s="1"/>
  <c r="R337" i="3"/>
  <c r="S337" i="3"/>
  <c r="T337" i="3"/>
  <c r="M338" i="3"/>
  <c r="N338" i="3" s="1"/>
  <c r="R338" i="3"/>
  <c r="S338" i="3"/>
  <c r="T338" i="3"/>
  <c r="M339" i="3"/>
  <c r="R339" i="3"/>
  <c r="S339" i="3"/>
  <c r="T339" i="3"/>
  <c r="M340" i="3"/>
  <c r="R340" i="3"/>
  <c r="S340" i="3"/>
  <c r="T340" i="3"/>
  <c r="M341" i="3"/>
  <c r="R341" i="3"/>
  <c r="S341" i="3"/>
  <c r="T341" i="3"/>
  <c r="M342" i="3"/>
  <c r="R342" i="3"/>
  <c r="S342" i="3"/>
  <c r="T342" i="3"/>
  <c r="M343" i="3"/>
  <c r="R343" i="3"/>
  <c r="S343" i="3"/>
  <c r="T343" i="3"/>
  <c r="M344" i="3"/>
  <c r="R344" i="3"/>
  <c r="S344" i="3"/>
  <c r="T344" i="3"/>
  <c r="M345" i="3"/>
  <c r="R345" i="3"/>
  <c r="S345" i="3"/>
  <c r="T345" i="3"/>
  <c r="M346" i="3"/>
  <c r="N346" i="3" s="1"/>
  <c r="R346" i="3"/>
  <c r="S346" i="3"/>
  <c r="T346" i="3"/>
  <c r="M347" i="3"/>
  <c r="N347" i="3" s="1"/>
  <c r="R347" i="3"/>
  <c r="S347" i="3"/>
  <c r="T347" i="3"/>
  <c r="M348" i="3"/>
  <c r="R348" i="3"/>
  <c r="S348" i="3"/>
  <c r="T348" i="3"/>
  <c r="M349" i="3"/>
  <c r="R349" i="3"/>
  <c r="S349" i="3"/>
  <c r="T349" i="3"/>
  <c r="M350" i="3"/>
  <c r="R350" i="3"/>
  <c r="S350" i="3"/>
  <c r="T350" i="3"/>
  <c r="M351" i="3"/>
  <c r="R351" i="3"/>
  <c r="S351" i="3"/>
  <c r="T351" i="3"/>
  <c r="M352" i="3"/>
  <c r="R352" i="3"/>
  <c r="S352" i="3"/>
  <c r="T352" i="3"/>
  <c r="M353" i="3"/>
  <c r="N353" i="3" s="1"/>
  <c r="R353" i="3"/>
  <c r="S353" i="3"/>
  <c r="T353" i="3"/>
  <c r="M354" i="3"/>
  <c r="R354" i="3"/>
  <c r="S354" i="3"/>
  <c r="T354" i="3"/>
  <c r="M355" i="3"/>
  <c r="R355" i="3"/>
  <c r="S355" i="3"/>
  <c r="T355" i="3"/>
  <c r="M356" i="3"/>
  <c r="N356" i="3" s="1"/>
  <c r="R356" i="3"/>
  <c r="S356" i="3"/>
  <c r="T356" i="3"/>
  <c r="M357" i="3"/>
  <c r="N357" i="3" s="1"/>
  <c r="R357" i="3"/>
  <c r="S357" i="3"/>
  <c r="T357" i="3"/>
  <c r="M358" i="3"/>
  <c r="R358" i="3"/>
  <c r="S358" i="3"/>
  <c r="T358" i="3"/>
  <c r="M359" i="3"/>
  <c r="R359" i="3"/>
  <c r="S359" i="3"/>
  <c r="T359" i="3"/>
  <c r="M360" i="3"/>
  <c r="R360" i="3"/>
  <c r="S360" i="3"/>
  <c r="T360" i="3"/>
  <c r="M361" i="3"/>
  <c r="R361" i="3"/>
  <c r="S361" i="3"/>
  <c r="T361" i="3"/>
  <c r="M362" i="3"/>
  <c r="N362" i="3" s="1"/>
  <c r="R362" i="3"/>
  <c r="S362" i="3"/>
  <c r="T362" i="3"/>
  <c r="M363" i="3"/>
  <c r="N363" i="3" s="1"/>
  <c r="R363" i="3"/>
  <c r="S363" i="3"/>
  <c r="T363" i="3"/>
  <c r="M364" i="3"/>
  <c r="N364" i="3" s="1"/>
  <c r="R364" i="3"/>
  <c r="S364" i="3"/>
  <c r="T364" i="3"/>
  <c r="M365" i="3"/>
  <c r="N365" i="3" s="1"/>
  <c r="R365" i="3"/>
  <c r="S365" i="3"/>
  <c r="T365" i="3"/>
  <c r="M366" i="3"/>
  <c r="R366" i="3"/>
  <c r="S366" i="3"/>
  <c r="T366" i="3"/>
  <c r="M367" i="3"/>
  <c r="N367" i="3" s="1"/>
  <c r="R367" i="3"/>
  <c r="S367" i="3"/>
  <c r="T367" i="3"/>
  <c r="M368" i="3"/>
  <c r="R368" i="3"/>
  <c r="S368" i="3"/>
  <c r="T368" i="3"/>
  <c r="M369" i="3"/>
  <c r="N369" i="3" s="1"/>
  <c r="R369" i="3"/>
  <c r="S369" i="3"/>
  <c r="T369" i="3"/>
  <c r="M370" i="3"/>
  <c r="N370" i="3" s="1"/>
  <c r="R370" i="3"/>
  <c r="S370" i="3"/>
  <c r="T370" i="3"/>
  <c r="M371" i="3"/>
  <c r="R371" i="3"/>
  <c r="S371" i="3"/>
  <c r="T371" i="3"/>
  <c r="M372" i="3"/>
  <c r="N372" i="3" s="1"/>
  <c r="R372" i="3"/>
  <c r="S372" i="3"/>
  <c r="T372" i="3"/>
  <c r="M373" i="3"/>
  <c r="N373" i="3" s="1"/>
  <c r="R373" i="3"/>
  <c r="S373" i="3"/>
  <c r="T373" i="3"/>
  <c r="M374" i="3"/>
  <c r="R374" i="3"/>
  <c r="S374" i="3"/>
  <c r="T374" i="3"/>
  <c r="M375" i="3"/>
  <c r="N375" i="3" s="1"/>
  <c r="R375" i="3"/>
  <c r="S375" i="3"/>
  <c r="T375" i="3"/>
  <c r="M376" i="3"/>
  <c r="R376" i="3"/>
  <c r="S376" i="3"/>
  <c r="T376" i="3"/>
  <c r="M377" i="3"/>
  <c r="R377" i="3"/>
  <c r="S377" i="3"/>
  <c r="T377" i="3"/>
  <c r="M378" i="3"/>
  <c r="N378" i="3" s="1"/>
  <c r="R378" i="3"/>
  <c r="S378" i="3"/>
  <c r="T378" i="3"/>
  <c r="M379" i="3"/>
  <c r="N379" i="3" s="1"/>
  <c r="R379" i="3"/>
  <c r="S379" i="3"/>
  <c r="T379" i="3"/>
  <c r="M380" i="3"/>
  <c r="N380" i="3" s="1"/>
  <c r="R380" i="3"/>
  <c r="S380" i="3"/>
  <c r="T380" i="3"/>
  <c r="M381" i="3"/>
  <c r="N381" i="3" s="1"/>
  <c r="R381" i="3"/>
  <c r="S381" i="3"/>
  <c r="T381" i="3"/>
  <c r="M382" i="3"/>
  <c r="R382" i="3"/>
  <c r="S382" i="3"/>
  <c r="T382" i="3"/>
  <c r="M383" i="3"/>
  <c r="N383" i="3" s="1"/>
  <c r="R383" i="3"/>
  <c r="S383" i="3"/>
  <c r="T383" i="3"/>
  <c r="M384" i="3"/>
  <c r="R384" i="3"/>
  <c r="S384" i="3"/>
  <c r="T384" i="3"/>
  <c r="M385" i="3"/>
  <c r="N385" i="3" s="1"/>
  <c r="R385" i="3"/>
  <c r="S385" i="3"/>
  <c r="T385" i="3"/>
  <c r="M386" i="3"/>
  <c r="N386" i="3" s="1"/>
  <c r="R386" i="3"/>
  <c r="S386" i="3"/>
  <c r="T386" i="3"/>
  <c r="M387" i="3"/>
  <c r="N387" i="3" s="1"/>
  <c r="R387" i="3"/>
  <c r="S387" i="3"/>
  <c r="T387" i="3"/>
  <c r="M388" i="3"/>
  <c r="N388" i="3" s="1"/>
  <c r="R388" i="3"/>
  <c r="S388" i="3"/>
  <c r="T388" i="3"/>
  <c r="M389" i="3"/>
  <c r="N389" i="3" s="1"/>
  <c r="R389" i="3"/>
  <c r="S389" i="3"/>
  <c r="T389" i="3"/>
  <c r="M390" i="3"/>
  <c r="R390" i="3"/>
  <c r="S390" i="3"/>
  <c r="T390" i="3"/>
  <c r="M391" i="3"/>
  <c r="N391" i="3" s="1"/>
  <c r="R391" i="3"/>
  <c r="S391" i="3"/>
  <c r="T391" i="3"/>
  <c r="M392" i="3"/>
  <c r="R392" i="3"/>
  <c r="S392" i="3"/>
  <c r="T392" i="3"/>
  <c r="M393" i="3"/>
  <c r="N393" i="3" s="1"/>
  <c r="R393" i="3"/>
  <c r="S393" i="3"/>
  <c r="T393" i="3"/>
  <c r="M394" i="3"/>
  <c r="N394" i="3" s="1"/>
  <c r="R394" i="3"/>
  <c r="S394" i="3"/>
  <c r="T394" i="3"/>
  <c r="M395" i="3"/>
  <c r="N395" i="3" s="1"/>
  <c r="R395" i="3"/>
  <c r="S395" i="3"/>
  <c r="T395" i="3"/>
  <c r="M396" i="3"/>
  <c r="N396" i="3" s="1"/>
  <c r="R396" i="3"/>
  <c r="S396" i="3"/>
  <c r="T396" i="3"/>
  <c r="M397" i="3"/>
  <c r="N397" i="3" s="1"/>
  <c r="R397" i="3"/>
  <c r="S397" i="3"/>
  <c r="T397" i="3"/>
  <c r="M398" i="3"/>
  <c r="R398" i="3"/>
  <c r="S398" i="3"/>
  <c r="T398" i="3"/>
  <c r="M399" i="3"/>
  <c r="N399" i="3" s="1"/>
  <c r="R399" i="3"/>
  <c r="S399" i="3"/>
  <c r="T399" i="3"/>
  <c r="M400" i="3"/>
  <c r="R400" i="3"/>
  <c r="S400" i="3"/>
  <c r="T400" i="3"/>
  <c r="M401" i="3"/>
  <c r="N401" i="3" s="1"/>
  <c r="R401" i="3"/>
  <c r="S401" i="3"/>
  <c r="T401" i="3"/>
  <c r="M402" i="3"/>
  <c r="N402" i="3" s="1"/>
  <c r="R402" i="3"/>
  <c r="S402" i="3"/>
  <c r="T402" i="3"/>
  <c r="M403" i="3"/>
  <c r="N403" i="3" s="1"/>
  <c r="R403" i="3"/>
  <c r="S403" i="3"/>
  <c r="T403" i="3"/>
  <c r="M404" i="3"/>
  <c r="N404" i="3" s="1"/>
  <c r="R404" i="3"/>
  <c r="S404" i="3"/>
  <c r="T404" i="3"/>
  <c r="M405" i="3"/>
  <c r="N405" i="3" s="1"/>
  <c r="R405" i="3"/>
  <c r="S405" i="3"/>
  <c r="T405" i="3"/>
  <c r="M406" i="3"/>
  <c r="R406" i="3"/>
  <c r="S406" i="3"/>
  <c r="T406" i="3"/>
  <c r="M407" i="3"/>
  <c r="N407" i="3" s="1"/>
  <c r="R407" i="3"/>
  <c r="S407" i="3"/>
  <c r="T407" i="3"/>
  <c r="M408" i="3"/>
  <c r="R408" i="3"/>
  <c r="S408" i="3"/>
  <c r="T408" i="3"/>
  <c r="M409" i="3"/>
  <c r="N409" i="3" s="1"/>
  <c r="R409" i="3"/>
  <c r="S409" i="3"/>
  <c r="T409" i="3"/>
  <c r="M410" i="3"/>
  <c r="N410" i="3" s="1"/>
  <c r="R410" i="3"/>
  <c r="S410" i="3"/>
  <c r="T410" i="3"/>
  <c r="M411" i="3"/>
  <c r="N411" i="3" s="1"/>
  <c r="R411" i="3"/>
  <c r="S411" i="3"/>
  <c r="T411" i="3"/>
  <c r="M412" i="3"/>
  <c r="N412" i="3" s="1"/>
  <c r="R412" i="3"/>
  <c r="S412" i="3"/>
  <c r="T412" i="3"/>
  <c r="M413" i="3"/>
  <c r="N413" i="3" s="1"/>
  <c r="R413" i="3"/>
  <c r="S413" i="3"/>
  <c r="T413" i="3"/>
  <c r="M414" i="3"/>
  <c r="R414" i="3"/>
  <c r="S414" i="3"/>
  <c r="T414" i="3"/>
  <c r="M415" i="3"/>
  <c r="N415" i="3" s="1"/>
  <c r="R415" i="3"/>
  <c r="S415" i="3"/>
  <c r="T415" i="3"/>
  <c r="M416" i="3"/>
  <c r="R416" i="3"/>
  <c r="S416" i="3"/>
  <c r="T416" i="3"/>
  <c r="M417" i="3"/>
  <c r="N417" i="3" s="1"/>
  <c r="R417" i="3"/>
  <c r="S417" i="3"/>
  <c r="T417" i="3"/>
  <c r="M418" i="3"/>
  <c r="N418" i="3" s="1"/>
  <c r="R418" i="3"/>
  <c r="S418" i="3"/>
  <c r="T418" i="3"/>
  <c r="M419" i="3"/>
  <c r="N419" i="3" s="1"/>
  <c r="R419" i="3"/>
  <c r="S419" i="3"/>
  <c r="T419" i="3"/>
  <c r="M420" i="3"/>
  <c r="N420" i="3" s="1"/>
  <c r="R420" i="3"/>
  <c r="S420" i="3"/>
  <c r="T420" i="3"/>
  <c r="M421" i="3"/>
  <c r="N421" i="3" s="1"/>
  <c r="R421" i="3"/>
  <c r="S421" i="3"/>
  <c r="T421" i="3"/>
  <c r="M422" i="3"/>
  <c r="R422" i="3"/>
  <c r="S422" i="3"/>
  <c r="T422" i="3"/>
  <c r="M423" i="3"/>
  <c r="N423" i="3" s="1"/>
  <c r="R423" i="3"/>
  <c r="S423" i="3"/>
  <c r="T423" i="3"/>
  <c r="M424" i="3"/>
  <c r="R424" i="3"/>
  <c r="S424" i="3"/>
  <c r="T424" i="3"/>
  <c r="M425" i="3"/>
  <c r="N425" i="3" s="1"/>
  <c r="R425" i="3"/>
  <c r="S425" i="3"/>
  <c r="T425" i="3"/>
  <c r="M426" i="3"/>
  <c r="N426" i="3" s="1"/>
  <c r="R426" i="3"/>
  <c r="S426" i="3"/>
  <c r="T426" i="3"/>
  <c r="M427" i="3"/>
  <c r="N427" i="3" s="1"/>
  <c r="R427" i="3"/>
  <c r="S427" i="3"/>
  <c r="T427" i="3"/>
  <c r="M428" i="3"/>
  <c r="N428" i="3" s="1"/>
  <c r="R428" i="3"/>
  <c r="S428" i="3"/>
  <c r="T428" i="3"/>
  <c r="M429" i="3"/>
  <c r="N429" i="3" s="1"/>
  <c r="R429" i="3"/>
  <c r="S429" i="3"/>
  <c r="T429" i="3"/>
  <c r="M430" i="3"/>
  <c r="R430" i="3"/>
  <c r="S430" i="3"/>
  <c r="T430" i="3"/>
  <c r="M431" i="3"/>
  <c r="N431" i="3" s="1"/>
  <c r="R431" i="3"/>
  <c r="S431" i="3"/>
  <c r="T431" i="3"/>
  <c r="M432" i="3"/>
  <c r="R432" i="3"/>
  <c r="S432" i="3"/>
  <c r="T432" i="3"/>
  <c r="M433" i="3"/>
  <c r="N433" i="3" s="1"/>
  <c r="R433" i="3"/>
  <c r="S433" i="3"/>
  <c r="T433" i="3"/>
  <c r="M434" i="3"/>
  <c r="N434" i="3" s="1"/>
  <c r="R434" i="3"/>
  <c r="S434" i="3"/>
  <c r="T434" i="3"/>
  <c r="M435" i="3"/>
  <c r="N435" i="3" s="1"/>
  <c r="R435" i="3"/>
  <c r="S435" i="3"/>
  <c r="T435" i="3"/>
  <c r="M436" i="3"/>
  <c r="N436" i="3" s="1"/>
  <c r="R436" i="3"/>
  <c r="S436" i="3"/>
  <c r="T436" i="3"/>
  <c r="M437" i="3"/>
  <c r="N437" i="3" s="1"/>
  <c r="R437" i="3"/>
  <c r="S437" i="3"/>
  <c r="T437" i="3"/>
  <c r="M438" i="3"/>
  <c r="R438" i="3"/>
  <c r="S438" i="3"/>
  <c r="T438" i="3"/>
  <c r="M439" i="3"/>
  <c r="N439" i="3" s="1"/>
  <c r="R439" i="3"/>
  <c r="S439" i="3"/>
  <c r="T439" i="3"/>
  <c r="M440" i="3"/>
  <c r="R440" i="3"/>
  <c r="S440" i="3"/>
  <c r="T440" i="3"/>
  <c r="M441" i="3"/>
  <c r="R441" i="3"/>
  <c r="S441" i="3"/>
  <c r="T441" i="3"/>
  <c r="M442" i="3"/>
  <c r="N442" i="3" s="1"/>
  <c r="R442" i="3"/>
  <c r="S442" i="3"/>
  <c r="T442" i="3"/>
  <c r="M443" i="3"/>
  <c r="N443" i="3" s="1"/>
  <c r="R443" i="3"/>
  <c r="S443" i="3"/>
  <c r="T443" i="3"/>
  <c r="M444" i="3"/>
  <c r="N444" i="3" s="1"/>
  <c r="R444" i="3"/>
  <c r="S444" i="3"/>
  <c r="T444" i="3"/>
  <c r="M445" i="3"/>
  <c r="N445" i="3" s="1"/>
  <c r="R445" i="3"/>
  <c r="S445" i="3"/>
  <c r="T445" i="3"/>
  <c r="M446" i="3"/>
  <c r="R446" i="3"/>
  <c r="S446" i="3"/>
  <c r="T446" i="3"/>
  <c r="M447" i="3"/>
  <c r="N447" i="3" s="1"/>
  <c r="R447" i="3"/>
  <c r="S447" i="3"/>
  <c r="T447" i="3"/>
  <c r="M448" i="3"/>
  <c r="R448" i="3"/>
  <c r="S448" i="3"/>
  <c r="T448" i="3"/>
  <c r="M449" i="3"/>
  <c r="N449" i="3" s="1"/>
  <c r="R449" i="3"/>
  <c r="S449" i="3"/>
  <c r="T449" i="3"/>
  <c r="M450" i="3"/>
  <c r="N450" i="3" s="1"/>
  <c r="R450" i="3"/>
  <c r="S450" i="3"/>
  <c r="T450" i="3"/>
  <c r="M451" i="3"/>
  <c r="N451" i="3" s="1"/>
  <c r="R451" i="3"/>
  <c r="S451" i="3"/>
  <c r="T451" i="3"/>
  <c r="M452" i="3"/>
  <c r="N452" i="3" s="1"/>
  <c r="R452" i="3"/>
  <c r="S452" i="3"/>
  <c r="T452" i="3"/>
  <c r="M453" i="3"/>
  <c r="N453" i="3" s="1"/>
  <c r="R453" i="3"/>
  <c r="S453" i="3"/>
  <c r="T453" i="3"/>
  <c r="M454" i="3"/>
  <c r="R454" i="3"/>
  <c r="S454" i="3"/>
  <c r="T454" i="3"/>
  <c r="M455" i="3"/>
  <c r="N455" i="3" s="1"/>
  <c r="R455" i="3"/>
  <c r="S455" i="3"/>
  <c r="T455" i="3"/>
  <c r="M456" i="3"/>
  <c r="R456" i="3"/>
  <c r="S456" i="3"/>
  <c r="T456" i="3"/>
  <c r="M457" i="3"/>
  <c r="N457" i="3" s="1"/>
  <c r="R457" i="3"/>
  <c r="S457" i="3"/>
  <c r="T457" i="3"/>
  <c r="M458" i="3"/>
  <c r="N458" i="3" s="1"/>
  <c r="R458" i="3"/>
  <c r="S458" i="3"/>
  <c r="T458" i="3"/>
  <c r="M459" i="3"/>
  <c r="N459" i="3" s="1"/>
  <c r="R459" i="3"/>
  <c r="S459" i="3"/>
  <c r="T459" i="3"/>
  <c r="M460" i="3"/>
  <c r="N460" i="3" s="1"/>
  <c r="R460" i="3"/>
  <c r="S460" i="3"/>
  <c r="T460" i="3"/>
  <c r="M461" i="3"/>
  <c r="N461" i="3" s="1"/>
  <c r="R461" i="3"/>
  <c r="S461" i="3"/>
  <c r="T461" i="3"/>
  <c r="M462" i="3"/>
  <c r="R462" i="3"/>
  <c r="S462" i="3"/>
  <c r="T462" i="3"/>
  <c r="M463" i="3"/>
  <c r="N463" i="3" s="1"/>
  <c r="R463" i="3"/>
  <c r="S463" i="3"/>
  <c r="T463" i="3"/>
  <c r="M464" i="3"/>
  <c r="R464" i="3"/>
  <c r="S464" i="3"/>
  <c r="T464" i="3"/>
  <c r="M465" i="3"/>
  <c r="N465" i="3" s="1"/>
  <c r="R465" i="3"/>
  <c r="S465" i="3"/>
  <c r="T465" i="3"/>
  <c r="M466" i="3"/>
  <c r="N466" i="3" s="1"/>
  <c r="R466" i="3"/>
  <c r="S466" i="3"/>
  <c r="T466" i="3"/>
  <c r="M467" i="3"/>
  <c r="N467" i="3" s="1"/>
  <c r="R467" i="3"/>
  <c r="S467" i="3"/>
  <c r="T467" i="3"/>
  <c r="M468" i="3"/>
  <c r="N468" i="3" s="1"/>
  <c r="R468" i="3"/>
  <c r="S468" i="3"/>
  <c r="T468" i="3"/>
  <c r="M469" i="3"/>
  <c r="N469" i="3" s="1"/>
  <c r="R469" i="3"/>
  <c r="S469" i="3"/>
  <c r="T469" i="3"/>
  <c r="M470" i="3"/>
  <c r="R470" i="3"/>
  <c r="S470" i="3"/>
  <c r="T470" i="3"/>
  <c r="M471" i="3"/>
  <c r="N471" i="3" s="1"/>
  <c r="R471" i="3"/>
  <c r="S471" i="3"/>
  <c r="T471" i="3"/>
  <c r="M472" i="3"/>
  <c r="R472" i="3"/>
  <c r="S472" i="3"/>
  <c r="T472" i="3"/>
  <c r="M473" i="3"/>
  <c r="N473" i="3" s="1"/>
  <c r="R473" i="3"/>
  <c r="S473" i="3"/>
  <c r="T473" i="3"/>
  <c r="M474" i="3"/>
  <c r="N474" i="3" s="1"/>
  <c r="R474" i="3"/>
  <c r="S474" i="3"/>
  <c r="T474" i="3"/>
  <c r="M475" i="3"/>
  <c r="N475" i="3" s="1"/>
  <c r="R475" i="3"/>
  <c r="S475" i="3"/>
  <c r="T475" i="3"/>
  <c r="M476" i="3"/>
  <c r="N476" i="3" s="1"/>
  <c r="R476" i="3"/>
  <c r="S476" i="3"/>
  <c r="T476" i="3"/>
  <c r="M477" i="3"/>
  <c r="N477" i="3" s="1"/>
  <c r="R477" i="3"/>
  <c r="S477" i="3"/>
  <c r="T477" i="3"/>
  <c r="M478" i="3"/>
  <c r="R478" i="3"/>
  <c r="S478" i="3"/>
  <c r="T478" i="3"/>
  <c r="M479" i="3"/>
  <c r="N479" i="3" s="1"/>
  <c r="R479" i="3"/>
  <c r="S479" i="3"/>
  <c r="T479" i="3"/>
  <c r="M480" i="3"/>
  <c r="R480" i="3"/>
  <c r="S480" i="3"/>
  <c r="T480" i="3"/>
  <c r="M481" i="3"/>
  <c r="N481" i="3" s="1"/>
  <c r="R481" i="3"/>
  <c r="S481" i="3"/>
  <c r="T481" i="3"/>
  <c r="M482" i="3"/>
  <c r="N482" i="3" s="1"/>
  <c r="R482" i="3"/>
  <c r="S482" i="3"/>
  <c r="T482" i="3"/>
  <c r="M483" i="3"/>
  <c r="N483" i="3" s="1"/>
  <c r="R483" i="3"/>
  <c r="S483" i="3"/>
  <c r="T483" i="3"/>
  <c r="M484" i="3"/>
  <c r="N484" i="3" s="1"/>
  <c r="R484" i="3"/>
  <c r="S484" i="3"/>
  <c r="T484" i="3"/>
  <c r="M485" i="3"/>
  <c r="N485" i="3" s="1"/>
  <c r="R485" i="3"/>
  <c r="S485" i="3"/>
  <c r="T485" i="3"/>
  <c r="M486" i="3"/>
  <c r="R486" i="3"/>
  <c r="S486" i="3"/>
  <c r="T486" i="3"/>
  <c r="M487" i="3"/>
  <c r="N487" i="3" s="1"/>
  <c r="R487" i="3"/>
  <c r="S487" i="3"/>
  <c r="T487" i="3"/>
  <c r="M488" i="3"/>
  <c r="R488" i="3"/>
  <c r="S488" i="3"/>
  <c r="T488" i="3"/>
  <c r="M489" i="3"/>
  <c r="N489" i="3" s="1"/>
  <c r="R489" i="3"/>
  <c r="S489" i="3"/>
  <c r="T489" i="3"/>
  <c r="M490" i="3"/>
  <c r="N490" i="3" s="1"/>
  <c r="R490" i="3"/>
  <c r="S490" i="3"/>
  <c r="T490" i="3"/>
  <c r="M491" i="3"/>
  <c r="N491" i="3" s="1"/>
  <c r="R491" i="3"/>
  <c r="S491" i="3"/>
  <c r="T491" i="3"/>
  <c r="M492" i="3"/>
  <c r="N492" i="3" s="1"/>
  <c r="R492" i="3"/>
  <c r="S492" i="3"/>
  <c r="T492" i="3"/>
  <c r="M493" i="3"/>
  <c r="N493" i="3" s="1"/>
  <c r="R493" i="3"/>
  <c r="S493" i="3"/>
  <c r="T493" i="3"/>
  <c r="M494" i="3"/>
  <c r="R494" i="3"/>
  <c r="S494" i="3"/>
  <c r="T494" i="3"/>
  <c r="M495" i="3"/>
  <c r="N495" i="3" s="1"/>
  <c r="R495" i="3"/>
  <c r="S495" i="3"/>
  <c r="T495" i="3"/>
  <c r="M496" i="3"/>
  <c r="R496" i="3"/>
  <c r="S496" i="3"/>
  <c r="T496" i="3"/>
  <c r="M497" i="3"/>
  <c r="N497" i="3" s="1"/>
  <c r="R497" i="3"/>
  <c r="S497" i="3"/>
  <c r="T497" i="3"/>
  <c r="M498" i="3"/>
  <c r="N498" i="3" s="1"/>
  <c r="R498" i="3"/>
  <c r="S498" i="3"/>
  <c r="T498" i="3"/>
  <c r="M499" i="3"/>
  <c r="N499" i="3" s="1"/>
  <c r="R499" i="3"/>
  <c r="S499" i="3"/>
  <c r="T499" i="3"/>
  <c r="M500" i="3"/>
  <c r="N500" i="3" s="1"/>
  <c r="R500" i="3"/>
  <c r="S500" i="3"/>
  <c r="T500" i="3"/>
  <c r="M501" i="3"/>
  <c r="N501" i="3" s="1"/>
  <c r="R501" i="3"/>
  <c r="S501" i="3"/>
  <c r="T501" i="3"/>
  <c r="M502" i="3"/>
  <c r="R502" i="3"/>
  <c r="S502" i="3"/>
  <c r="T502" i="3"/>
  <c r="M503" i="3"/>
  <c r="N503" i="3" s="1"/>
  <c r="R503" i="3"/>
  <c r="S503" i="3"/>
  <c r="T503" i="3"/>
  <c r="M504" i="3"/>
  <c r="R504" i="3"/>
  <c r="S504" i="3"/>
  <c r="T504" i="3"/>
  <c r="M505" i="3"/>
  <c r="N505" i="3" s="1"/>
  <c r="R505" i="3"/>
  <c r="S505" i="3"/>
  <c r="T505" i="3"/>
  <c r="M506" i="3"/>
  <c r="N506" i="3" s="1"/>
  <c r="R506" i="3"/>
  <c r="S506" i="3"/>
  <c r="T506" i="3"/>
  <c r="M507" i="3"/>
  <c r="N507" i="3" s="1"/>
  <c r="R507" i="3"/>
  <c r="S507" i="3"/>
  <c r="T507" i="3"/>
  <c r="M508" i="3"/>
  <c r="N508" i="3" s="1"/>
  <c r="R508" i="3"/>
  <c r="S508" i="3"/>
  <c r="T508" i="3"/>
  <c r="M509" i="3"/>
  <c r="N509" i="3" s="1"/>
  <c r="R509" i="3"/>
  <c r="S509" i="3"/>
  <c r="T509" i="3"/>
  <c r="M510" i="3"/>
  <c r="R510" i="3"/>
  <c r="S510" i="3"/>
  <c r="T510" i="3"/>
  <c r="M511" i="3"/>
  <c r="N511" i="3" s="1"/>
  <c r="R511" i="3"/>
  <c r="S511" i="3"/>
  <c r="T511" i="3"/>
  <c r="M512" i="3"/>
  <c r="R512" i="3"/>
  <c r="S512" i="3"/>
  <c r="T512" i="3"/>
  <c r="M513" i="3"/>
  <c r="N513" i="3" s="1"/>
  <c r="R513" i="3"/>
  <c r="S513" i="3"/>
  <c r="T513" i="3"/>
  <c r="M514" i="3"/>
  <c r="N514" i="3" s="1"/>
  <c r="R514" i="3"/>
  <c r="S514" i="3"/>
  <c r="T514" i="3"/>
  <c r="M515" i="3"/>
  <c r="N515" i="3" s="1"/>
  <c r="R515" i="3"/>
  <c r="S515" i="3"/>
  <c r="T515" i="3"/>
  <c r="M516" i="3"/>
  <c r="N516" i="3" s="1"/>
  <c r="R516" i="3"/>
  <c r="S516" i="3"/>
  <c r="T516" i="3"/>
  <c r="M517" i="3"/>
  <c r="N517" i="3" s="1"/>
  <c r="R517" i="3"/>
  <c r="S517" i="3"/>
  <c r="T517" i="3"/>
  <c r="M518" i="3"/>
  <c r="R518" i="3"/>
  <c r="S518" i="3"/>
  <c r="T518" i="3"/>
  <c r="M519" i="3"/>
  <c r="N519" i="3" s="1"/>
  <c r="R519" i="3"/>
  <c r="S519" i="3"/>
  <c r="T519" i="3"/>
  <c r="M520" i="3"/>
  <c r="R520" i="3"/>
  <c r="S520" i="3"/>
  <c r="T520" i="3"/>
  <c r="M521" i="3"/>
  <c r="N521" i="3" s="1"/>
  <c r="R521" i="3"/>
  <c r="S521" i="3"/>
  <c r="T521" i="3"/>
  <c r="M522" i="3"/>
  <c r="N522" i="3" s="1"/>
  <c r="R522" i="3"/>
  <c r="S522" i="3"/>
  <c r="T522" i="3"/>
  <c r="M523" i="3"/>
  <c r="N523" i="3" s="1"/>
  <c r="R523" i="3"/>
  <c r="S523" i="3"/>
  <c r="T523" i="3"/>
  <c r="M524" i="3"/>
  <c r="N524" i="3" s="1"/>
  <c r="R524" i="3"/>
  <c r="S524" i="3"/>
  <c r="T524" i="3"/>
  <c r="M525" i="3"/>
  <c r="N525" i="3" s="1"/>
  <c r="R525" i="3"/>
  <c r="S525" i="3"/>
  <c r="T525" i="3"/>
  <c r="M526" i="3"/>
  <c r="R526" i="3"/>
  <c r="S526" i="3"/>
  <c r="T526" i="3"/>
  <c r="M527" i="3"/>
  <c r="N527" i="3" s="1"/>
  <c r="R527" i="3"/>
  <c r="S527" i="3"/>
  <c r="T527" i="3"/>
  <c r="M528" i="3"/>
  <c r="R528" i="3"/>
  <c r="S528" i="3"/>
  <c r="T528" i="3"/>
  <c r="M529" i="3"/>
  <c r="N529" i="3" s="1"/>
  <c r="R529" i="3"/>
  <c r="S529" i="3"/>
  <c r="T529" i="3"/>
  <c r="M530" i="3"/>
  <c r="N530" i="3" s="1"/>
  <c r="R530" i="3"/>
  <c r="S530" i="3"/>
  <c r="T530" i="3"/>
  <c r="M531" i="3"/>
  <c r="N531" i="3" s="1"/>
  <c r="R531" i="3"/>
  <c r="S531" i="3"/>
  <c r="T531" i="3"/>
  <c r="M532" i="3"/>
  <c r="N532" i="3" s="1"/>
  <c r="R532" i="3"/>
  <c r="S532" i="3"/>
  <c r="T532" i="3"/>
  <c r="M533" i="3"/>
  <c r="N533" i="3" s="1"/>
  <c r="R533" i="3"/>
  <c r="S533" i="3"/>
  <c r="T533" i="3"/>
  <c r="M534" i="3"/>
  <c r="R534" i="3"/>
  <c r="S534" i="3"/>
  <c r="T534" i="3"/>
  <c r="M535" i="3"/>
  <c r="N535" i="3" s="1"/>
  <c r="R535" i="3"/>
  <c r="S535" i="3"/>
  <c r="T535" i="3"/>
  <c r="M536" i="3"/>
  <c r="R536" i="3"/>
  <c r="S536" i="3"/>
  <c r="T536" i="3"/>
  <c r="M537" i="3"/>
  <c r="N537" i="3" s="1"/>
  <c r="R537" i="3"/>
  <c r="S537" i="3"/>
  <c r="T537" i="3"/>
  <c r="M538" i="3"/>
  <c r="N538" i="3" s="1"/>
  <c r="R538" i="3"/>
  <c r="S538" i="3"/>
  <c r="T538" i="3"/>
  <c r="M539" i="3"/>
  <c r="N539" i="3" s="1"/>
  <c r="R539" i="3"/>
  <c r="S539" i="3"/>
  <c r="T539" i="3"/>
  <c r="M540" i="3"/>
  <c r="N540" i="3" s="1"/>
  <c r="R540" i="3"/>
  <c r="S540" i="3"/>
  <c r="T540" i="3"/>
  <c r="M541" i="3"/>
  <c r="N541" i="3" s="1"/>
  <c r="R541" i="3"/>
  <c r="S541" i="3"/>
  <c r="T541" i="3"/>
  <c r="M542" i="3"/>
  <c r="R542" i="3"/>
  <c r="S542" i="3"/>
  <c r="T542" i="3"/>
  <c r="M543" i="3"/>
  <c r="N543" i="3" s="1"/>
  <c r="R543" i="3"/>
  <c r="S543" i="3"/>
  <c r="T543" i="3"/>
  <c r="M544" i="3"/>
  <c r="R544" i="3"/>
  <c r="S544" i="3"/>
  <c r="T544" i="3"/>
  <c r="M545" i="3"/>
  <c r="N545" i="3" s="1"/>
  <c r="R545" i="3"/>
  <c r="S545" i="3"/>
  <c r="T545" i="3"/>
  <c r="M546" i="3"/>
  <c r="N546" i="3" s="1"/>
  <c r="R546" i="3"/>
  <c r="S546" i="3"/>
  <c r="T546" i="3"/>
  <c r="M547" i="3"/>
  <c r="N547" i="3" s="1"/>
  <c r="R547" i="3"/>
  <c r="S547" i="3"/>
  <c r="T547" i="3"/>
  <c r="M548" i="3"/>
  <c r="N548" i="3" s="1"/>
  <c r="R548" i="3"/>
  <c r="S548" i="3"/>
  <c r="T548" i="3"/>
  <c r="M549" i="3"/>
  <c r="N549" i="3" s="1"/>
  <c r="R549" i="3"/>
  <c r="S549" i="3"/>
  <c r="T549" i="3"/>
  <c r="M550" i="3"/>
  <c r="R550" i="3"/>
  <c r="S550" i="3"/>
  <c r="T550" i="3"/>
  <c r="M551" i="3"/>
  <c r="N551" i="3" s="1"/>
  <c r="R551" i="3"/>
  <c r="S551" i="3"/>
  <c r="T551" i="3"/>
  <c r="M552" i="3"/>
  <c r="R552" i="3"/>
  <c r="S552" i="3"/>
  <c r="T552" i="3"/>
  <c r="M553" i="3"/>
  <c r="N553" i="3" s="1"/>
  <c r="R553" i="3"/>
  <c r="S553" i="3"/>
  <c r="T553" i="3"/>
  <c r="M554" i="3"/>
  <c r="N554" i="3" s="1"/>
  <c r="R554" i="3"/>
  <c r="S554" i="3"/>
  <c r="T554" i="3"/>
  <c r="M555" i="3"/>
  <c r="N555" i="3" s="1"/>
  <c r="R555" i="3"/>
  <c r="S555" i="3"/>
  <c r="T555" i="3"/>
  <c r="M556" i="3"/>
  <c r="N556" i="3" s="1"/>
  <c r="R556" i="3"/>
  <c r="S556" i="3"/>
  <c r="T556" i="3"/>
  <c r="M557" i="3"/>
  <c r="N557" i="3" s="1"/>
  <c r="R557" i="3"/>
  <c r="S557" i="3"/>
  <c r="T557" i="3"/>
  <c r="M558" i="3"/>
  <c r="R558" i="3"/>
  <c r="S558" i="3"/>
  <c r="T558" i="3"/>
  <c r="M559" i="3"/>
  <c r="N559" i="3" s="1"/>
  <c r="R559" i="3"/>
  <c r="S559" i="3"/>
  <c r="T559" i="3"/>
  <c r="M560" i="3"/>
  <c r="R560" i="3"/>
  <c r="S560" i="3"/>
  <c r="T560" i="3"/>
  <c r="M561" i="3"/>
  <c r="N561" i="3" s="1"/>
  <c r="R561" i="3"/>
  <c r="S561" i="3"/>
  <c r="T561" i="3"/>
  <c r="M562" i="3"/>
  <c r="N562" i="3" s="1"/>
  <c r="R562" i="3"/>
  <c r="S562" i="3"/>
  <c r="T562" i="3"/>
  <c r="M563" i="3"/>
  <c r="N563" i="3" s="1"/>
  <c r="R563" i="3"/>
  <c r="S563" i="3"/>
  <c r="T563" i="3"/>
  <c r="M564" i="3"/>
  <c r="N564" i="3" s="1"/>
  <c r="R564" i="3"/>
  <c r="S564" i="3"/>
  <c r="T564" i="3"/>
  <c r="M565" i="3"/>
  <c r="N565" i="3" s="1"/>
  <c r="R565" i="3"/>
  <c r="S565" i="3"/>
  <c r="T565" i="3"/>
  <c r="M566" i="3"/>
  <c r="R566" i="3"/>
  <c r="S566" i="3"/>
  <c r="T566" i="3"/>
  <c r="M567" i="3"/>
  <c r="N567" i="3" s="1"/>
  <c r="R567" i="3"/>
  <c r="S567" i="3"/>
  <c r="T567" i="3"/>
  <c r="M568" i="3"/>
  <c r="R568" i="3"/>
  <c r="S568" i="3"/>
  <c r="T568" i="3"/>
  <c r="M569" i="3"/>
  <c r="N569" i="3" s="1"/>
  <c r="R569" i="3"/>
  <c r="S569" i="3"/>
  <c r="T569" i="3"/>
  <c r="M570" i="3"/>
  <c r="N570" i="3" s="1"/>
  <c r="R570" i="3"/>
  <c r="S570" i="3"/>
  <c r="T570" i="3"/>
  <c r="M571" i="3"/>
  <c r="N571" i="3" s="1"/>
  <c r="R571" i="3"/>
  <c r="S571" i="3"/>
  <c r="T571" i="3"/>
  <c r="M572" i="3"/>
  <c r="N572" i="3" s="1"/>
  <c r="R572" i="3"/>
  <c r="S572" i="3"/>
  <c r="T572" i="3"/>
  <c r="M573" i="3"/>
  <c r="N573" i="3" s="1"/>
  <c r="R573" i="3"/>
  <c r="S573" i="3"/>
  <c r="T573" i="3"/>
  <c r="M574" i="3"/>
  <c r="R574" i="3"/>
  <c r="S574" i="3"/>
  <c r="T574" i="3"/>
  <c r="M575" i="3"/>
  <c r="N575" i="3" s="1"/>
  <c r="R575" i="3"/>
  <c r="S575" i="3"/>
  <c r="T575" i="3"/>
  <c r="M576" i="3"/>
  <c r="R576" i="3"/>
  <c r="S576" i="3"/>
  <c r="T576" i="3"/>
  <c r="M577" i="3"/>
  <c r="N577" i="3" s="1"/>
  <c r="R577" i="3"/>
  <c r="S577" i="3"/>
  <c r="T577" i="3"/>
  <c r="M578" i="3"/>
  <c r="N578" i="3" s="1"/>
  <c r="R578" i="3"/>
  <c r="S578" i="3"/>
  <c r="T578" i="3"/>
  <c r="M579" i="3"/>
  <c r="N579" i="3" s="1"/>
  <c r="R579" i="3"/>
  <c r="S579" i="3"/>
  <c r="T579" i="3"/>
  <c r="M580" i="3"/>
  <c r="N580" i="3" s="1"/>
  <c r="R580" i="3"/>
  <c r="S580" i="3"/>
  <c r="T580" i="3"/>
  <c r="M581" i="3"/>
  <c r="N581" i="3" s="1"/>
  <c r="R581" i="3"/>
  <c r="S581" i="3"/>
  <c r="T581" i="3"/>
  <c r="M582" i="3"/>
  <c r="R582" i="3"/>
  <c r="S582" i="3"/>
  <c r="T582" i="3"/>
  <c r="M583" i="3"/>
  <c r="N583" i="3" s="1"/>
  <c r="R583" i="3"/>
  <c r="S583" i="3"/>
  <c r="T583" i="3"/>
  <c r="M584" i="3"/>
  <c r="R584" i="3"/>
  <c r="S584" i="3"/>
  <c r="T584" i="3"/>
  <c r="M585" i="3"/>
  <c r="N585" i="3" s="1"/>
  <c r="R585" i="3"/>
  <c r="S585" i="3"/>
  <c r="T585" i="3"/>
  <c r="M586" i="3"/>
  <c r="N586" i="3" s="1"/>
  <c r="R586" i="3"/>
  <c r="S586" i="3"/>
  <c r="T586" i="3"/>
  <c r="M587" i="3"/>
  <c r="N587" i="3" s="1"/>
  <c r="R587" i="3"/>
  <c r="S587" i="3"/>
  <c r="T587" i="3"/>
  <c r="M588" i="3"/>
  <c r="N588" i="3" s="1"/>
  <c r="R588" i="3"/>
  <c r="S588" i="3"/>
  <c r="T588" i="3"/>
  <c r="M589" i="3"/>
  <c r="N589" i="3" s="1"/>
  <c r="R589" i="3"/>
  <c r="S589" i="3"/>
  <c r="T589" i="3"/>
  <c r="M590" i="3"/>
  <c r="R590" i="3"/>
  <c r="S590" i="3"/>
  <c r="T590" i="3"/>
  <c r="M591" i="3"/>
  <c r="N591" i="3" s="1"/>
  <c r="R591" i="3"/>
  <c r="S591" i="3"/>
  <c r="T591" i="3"/>
  <c r="M592" i="3"/>
  <c r="R592" i="3"/>
  <c r="S592" i="3"/>
  <c r="T592" i="3"/>
  <c r="M593" i="3"/>
  <c r="N593" i="3" s="1"/>
  <c r="R593" i="3"/>
  <c r="S593" i="3"/>
  <c r="T593" i="3"/>
  <c r="M594" i="3"/>
  <c r="N594" i="3" s="1"/>
  <c r="R594" i="3"/>
  <c r="S594" i="3"/>
  <c r="T594" i="3"/>
  <c r="M595" i="3"/>
  <c r="N595" i="3" s="1"/>
  <c r="R595" i="3"/>
  <c r="S595" i="3"/>
  <c r="T595" i="3"/>
  <c r="M596" i="3"/>
  <c r="N596" i="3" s="1"/>
  <c r="R596" i="3"/>
  <c r="S596" i="3"/>
  <c r="T596" i="3"/>
  <c r="M597" i="3"/>
  <c r="N597" i="3" s="1"/>
  <c r="R597" i="3"/>
  <c r="S597" i="3"/>
  <c r="T597" i="3"/>
  <c r="M598" i="3"/>
  <c r="R598" i="3"/>
  <c r="S598" i="3"/>
  <c r="T598" i="3"/>
  <c r="M599" i="3"/>
  <c r="N599" i="3" s="1"/>
  <c r="R599" i="3"/>
  <c r="S599" i="3"/>
  <c r="T599" i="3"/>
  <c r="M600" i="3"/>
  <c r="R600" i="3"/>
  <c r="S600" i="3"/>
  <c r="T600" i="3"/>
  <c r="M601" i="3"/>
  <c r="N601" i="3" s="1"/>
  <c r="R601" i="3"/>
  <c r="S601" i="3"/>
  <c r="T601" i="3"/>
  <c r="M602" i="3"/>
  <c r="N602" i="3" s="1"/>
  <c r="R602" i="3"/>
  <c r="S602" i="3"/>
  <c r="T602" i="3"/>
  <c r="M603" i="3"/>
  <c r="N603" i="3" s="1"/>
  <c r="R603" i="3"/>
  <c r="S603" i="3"/>
  <c r="T603" i="3"/>
  <c r="M604" i="3"/>
  <c r="N604" i="3" s="1"/>
  <c r="R604" i="3"/>
  <c r="S604" i="3"/>
  <c r="T604" i="3"/>
  <c r="M605" i="3"/>
  <c r="N605" i="3" s="1"/>
  <c r="R605" i="3"/>
  <c r="S605" i="3"/>
  <c r="T605" i="3"/>
  <c r="M606" i="3"/>
  <c r="R606" i="3"/>
  <c r="S606" i="3"/>
  <c r="T606" i="3"/>
  <c r="M607" i="3"/>
  <c r="N607" i="3" s="1"/>
  <c r="R607" i="3"/>
  <c r="S607" i="3"/>
  <c r="T607" i="3"/>
  <c r="M608" i="3"/>
  <c r="R608" i="3"/>
  <c r="S608" i="3"/>
  <c r="T608" i="3"/>
  <c r="M609" i="3"/>
  <c r="N609" i="3" s="1"/>
  <c r="R609" i="3"/>
  <c r="S609" i="3"/>
  <c r="T609" i="3"/>
  <c r="M610" i="3"/>
  <c r="N610" i="3" s="1"/>
  <c r="R610" i="3"/>
  <c r="S610" i="3"/>
  <c r="T610" i="3"/>
  <c r="M611" i="3"/>
  <c r="N611" i="3" s="1"/>
  <c r="R611" i="3"/>
  <c r="S611" i="3"/>
  <c r="T611" i="3"/>
  <c r="M612" i="3"/>
  <c r="N612" i="3" s="1"/>
  <c r="R612" i="3"/>
  <c r="S612" i="3"/>
  <c r="T612" i="3"/>
  <c r="M613" i="3"/>
  <c r="N613" i="3" s="1"/>
  <c r="R613" i="3"/>
  <c r="S613" i="3"/>
  <c r="T613" i="3"/>
  <c r="M614" i="3"/>
  <c r="R614" i="3"/>
  <c r="S614" i="3"/>
  <c r="T614" i="3"/>
  <c r="M615" i="3"/>
  <c r="N615" i="3" s="1"/>
  <c r="R615" i="3"/>
  <c r="S615" i="3"/>
  <c r="T615" i="3"/>
  <c r="M616" i="3"/>
  <c r="R616" i="3"/>
  <c r="S616" i="3"/>
  <c r="T616" i="3"/>
  <c r="M617" i="3"/>
  <c r="N617" i="3" s="1"/>
  <c r="R617" i="3"/>
  <c r="S617" i="3"/>
  <c r="T617" i="3"/>
  <c r="M618" i="3"/>
  <c r="N618" i="3" s="1"/>
  <c r="R618" i="3"/>
  <c r="S618" i="3"/>
  <c r="T618" i="3"/>
  <c r="M619" i="3"/>
  <c r="N619" i="3" s="1"/>
  <c r="R619" i="3"/>
  <c r="S619" i="3"/>
  <c r="T619" i="3"/>
  <c r="M620" i="3"/>
  <c r="N620" i="3" s="1"/>
  <c r="R620" i="3"/>
  <c r="S620" i="3"/>
  <c r="T620" i="3"/>
  <c r="M621" i="3"/>
  <c r="N621" i="3" s="1"/>
  <c r="R621" i="3"/>
  <c r="S621" i="3"/>
  <c r="T621" i="3"/>
  <c r="M622" i="3"/>
  <c r="R622" i="3"/>
  <c r="S622" i="3"/>
  <c r="T622" i="3"/>
  <c r="M623" i="3"/>
  <c r="N623" i="3" s="1"/>
  <c r="R623" i="3"/>
  <c r="S623" i="3"/>
  <c r="T623" i="3"/>
  <c r="M624" i="3"/>
  <c r="R624" i="3"/>
  <c r="S624" i="3"/>
  <c r="T624" i="3"/>
  <c r="M625" i="3"/>
  <c r="N625" i="3" s="1"/>
  <c r="R625" i="3"/>
  <c r="S625" i="3"/>
  <c r="T625" i="3"/>
  <c r="M626" i="3"/>
  <c r="N626" i="3" s="1"/>
  <c r="R626" i="3"/>
  <c r="S626" i="3"/>
  <c r="T626" i="3"/>
  <c r="M627" i="3"/>
  <c r="N627" i="3" s="1"/>
  <c r="R627" i="3"/>
  <c r="S627" i="3"/>
  <c r="T627" i="3"/>
  <c r="M628" i="3"/>
  <c r="N628" i="3" s="1"/>
  <c r="R628" i="3"/>
  <c r="S628" i="3"/>
  <c r="T628" i="3"/>
  <c r="M629" i="3"/>
  <c r="N629" i="3" s="1"/>
  <c r="R629" i="3"/>
  <c r="S629" i="3"/>
  <c r="T629" i="3"/>
  <c r="M630" i="3"/>
  <c r="R630" i="3"/>
  <c r="S630" i="3"/>
  <c r="T630" i="3"/>
  <c r="M631" i="3"/>
  <c r="N631" i="3" s="1"/>
  <c r="R631" i="3"/>
  <c r="S631" i="3"/>
  <c r="T631" i="3"/>
  <c r="M632" i="3"/>
  <c r="R632" i="3"/>
  <c r="S632" i="3"/>
  <c r="T632" i="3"/>
  <c r="M633" i="3"/>
  <c r="N633" i="3" s="1"/>
  <c r="R633" i="3"/>
  <c r="S633" i="3"/>
  <c r="T633" i="3"/>
  <c r="M634" i="3"/>
  <c r="N634" i="3" s="1"/>
  <c r="R634" i="3"/>
  <c r="S634" i="3"/>
  <c r="T634" i="3"/>
  <c r="M635" i="3"/>
  <c r="N635" i="3" s="1"/>
  <c r="R635" i="3"/>
  <c r="S635" i="3"/>
  <c r="T635" i="3"/>
  <c r="M636" i="3"/>
  <c r="N636" i="3" s="1"/>
  <c r="R636" i="3"/>
  <c r="S636" i="3"/>
  <c r="T636" i="3"/>
  <c r="M637" i="3"/>
  <c r="N637" i="3" s="1"/>
  <c r="R637" i="3"/>
  <c r="S637" i="3"/>
  <c r="T637" i="3"/>
  <c r="M638" i="3"/>
  <c r="R638" i="3"/>
  <c r="S638" i="3"/>
  <c r="T638" i="3"/>
  <c r="M639" i="3"/>
  <c r="N639" i="3" s="1"/>
  <c r="R639" i="3"/>
  <c r="S639" i="3"/>
  <c r="T639" i="3"/>
  <c r="M640" i="3"/>
  <c r="R640" i="3"/>
  <c r="S640" i="3"/>
  <c r="T640" i="3"/>
  <c r="M641" i="3"/>
  <c r="N641" i="3" s="1"/>
  <c r="R641" i="3"/>
  <c r="S641" i="3"/>
  <c r="T641" i="3"/>
  <c r="M642" i="3"/>
  <c r="N642" i="3" s="1"/>
  <c r="R642" i="3"/>
  <c r="S642" i="3"/>
  <c r="T642" i="3"/>
  <c r="M643" i="3"/>
  <c r="N643" i="3" s="1"/>
  <c r="R643" i="3"/>
  <c r="S643" i="3"/>
  <c r="T643" i="3"/>
  <c r="M644" i="3"/>
  <c r="N644" i="3" s="1"/>
  <c r="R644" i="3"/>
  <c r="S644" i="3"/>
  <c r="T644" i="3"/>
  <c r="M645" i="3"/>
  <c r="N645" i="3" s="1"/>
  <c r="R645" i="3"/>
  <c r="S645" i="3"/>
  <c r="T645" i="3"/>
  <c r="M646" i="3"/>
  <c r="R646" i="3"/>
  <c r="S646" i="3"/>
  <c r="T646" i="3"/>
  <c r="M647" i="3"/>
  <c r="N647" i="3" s="1"/>
  <c r="R647" i="3"/>
  <c r="S647" i="3"/>
  <c r="T647" i="3"/>
  <c r="M648" i="3"/>
  <c r="R648" i="3"/>
  <c r="S648" i="3"/>
  <c r="T648" i="3"/>
  <c r="M649" i="3"/>
  <c r="N649" i="3" s="1"/>
  <c r="R649" i="3"/>
  <c r="S649" i="3"/>
  <c r="T649" i="3"/>
  <c r="M650" i="3"/>
  <c r="N650" i="3" s="1"/>
  <c r="R650" i="3"/>
  <c r="S650" i="3"/>
  <c r="T650" i="3"/>
  <c r="M651" i="3"/>
  <c r="N651" i="3" s="1"/>
  <c r="R651" i="3"/>
  <c r="S651" i="3"/>
  <c r="T651" i="3"/>
  <c r="M652" i="3"/>
  <c r="N652" i="3" s="1"/>
  <c r="R652" i="3"/>
  <c r="S652" i="3"/>
  <c r="T652" i="3"/>
  <c r="M653" i="3"/>
  <c r="N653" i="3" s="1"/>
  <c r="R653" i="3"/>
  <c r="S653" i="3"/>
  <c r="T653" i="3"/>
  <c r="M654" i="3"/>
  <c r="R654" i="3"/>
  <c r="S654" i="3"/>
  <c r="T654" i="3"/>
  <c r="M655" i="3"/>
  <c r="N655" i="3" s="1"/>
  <c r="R655" i="3"/>
  <c r="S655" i="3"/>
  <c r="T655" i="3"/>
  <c r="M656" i="3"/>
  <c r="R656" i="3"/>
  <c r="S656" i="3"/>
  <c r="T656" i="3"/>
  <c r="M657" i="3"/>
  <c r="N657" i="3" s="1"/>
  <c r="R657" i="3"/>
  <c r="S657" i="3"/>
  <c r="T657" i="3"/>
  <c r="M658" i="3"/>
  <c r="N658" i="3" s="1"/>
  <c r="R658" i="3"/>
  <c r="S658" i="3"/>
  <c r="T658" i="3"/>
  <c r="M659" i="3"/>
  <c r="N659" i="3" s="1"/>
  <c r="R659" i="3"/>
  <c r="S659" i="3"/>
  <c r="T659" i="3"/>
  <c r="M660" i="3"/>
  <c r="N660" i="3" s="1"/>
  <c r="R660" i="3"/>
  <c r="S660" i="3"/>
  <c r="T660" i="3"/>
  <c r="M661" i="3"/>
  <c r="N661" i="3" s="1"/>
  <c r="R661" i="3"/>
  <c r="S661" i="3"/>
  <c r="T661" i="3"/>
  <c r="M662" i="3"/>
  <c r="R662" i="3"/>
  <c r="S662" i="3"/>
  <c r="T662" i="3"/>
  <c r="M663" i="3"/>
  <c r="N663" i="3" s="1"/>
  <c r="R663" i="3"/>
  <c r="S663" i="3"/>
  <c r="T663" i="3"/>
  <c r="M664" i="3"/>
  <c r="R664" i="3"/>
  <c r="S664" i="3"/>
  <c r="T664" i="3"/>
  <c r="M665" i="3"/>
  <c r="N665" i="3" s="1"/>
  <c r="R665" i="3"/>
  <c r="S665" i="3"/>
  <c r="T665" i="3"/>
  <c r="M666" i="3"/>
  <c r="N666" i="3" s="1"/>
  <c r="R666" i="3"/>
  <c r="S666" i="3"/>
  <c r="T666" i="3"/>
  <c r="M667" i="3"/>
  <c r="N667" i="3" s="1"/>
  <c r="R667" i="3"/>
  <c r="S667" i="3"/>
  <c r="T667" i="3"/>
  <c r="M668" i="3"/>
  <c r="N668" i="3" s="1"/>
  <c r="R668" i="3"/>
  <c r="S668" i="3"/>
  <c r="T668" i="3"/>
  <c r="M669" i="3"/>
  <c r="N669" i="3" s="1"/>
  <c r="R669" i="3"/>
  <c r="S669" i="3"/>
  <c r="T669" i="3"/>
  <c r="M670" i="3"/>
  <c r="R670" i="3"/>
  <c r="S670" i="3"/>
  <c r="T670" i="3"/>
  <c r="M671" i="3"/>
  <c r="N671" i="3" s="1"/>
  <c r="R671" i="3"/>
  <c r="S671" i="3"/>
  <c r="T671" i="3"/>
  <c r="M672" i="3"/>
  <c r="R672" i="3"/>
  <c r="S672" i="3"/>
  <c r="T672" i="3"/>
  <c r="M673" i="3"/>
  <c r="N673" i="3" s="1"/>
  <c r="R673" i="3"/>
  <c r="S673" i="3"/>
  <c r="T673" i="3"/>
  <c r="M674" i="3"/>
  <c r="N674" i="3" s="1"/>
  <c r="R674" i="3"/>
  <c r="S674" i="3"/>
  <c r="T674" i="3"/>
  <c r="M675" i="3"/>
  <c r="N675" i="3" s="1"/>
  <c r="R675" i="3"/>
  <c r="S675" i="3"/>
  <c r="T675" i="3"/>
  <c r="M676" i="3"/>
  <c r="N676" i="3" s="1"/>
  <c r="R676" i="3"/>
  <c r="S676" i="3"/>
  <c r="T676" i="3"/>
  <c r="M677" i="3"/>
  <c r="N677" i="3" s="1"/>
  <c r="R677" i="3"/>
  <c r="S677" i="3"/>
  <c r="T677" i="3"/>
  <c r="M678" i="3"/>
  <c r="R678" i="3"/>
  <c r="S678" i="3"/>
  <c r="T678" i="3"/>
  <c r="M679" i="3"/>
  <c r="N679" i="3" s="1"/>
  <c r="R679" i="3"/>
  <c r="S679" i="3"/>
  <c r="T679" i="3"/>
  <c r="M680" i="3"/>
  <c r="R680" i="3"/>
  <c r="S680" i="3"/>
  <c r="T680" i="3"/>
  <c r="M681" i="3"/>
  <c r="N681" i="3" s="1"/>
  <c r="R681" i="3"/>
  <c r="S681" i="3"/>
  <c r="T681" i="3"/>
  <c r="M682" i="3"/>
  <c r="N682" i="3" s="1"/>
  <c r="R682" i="3"/>
  <c r="S682" i="3"/>
  <c r="T682" i="3"/>
  <c r="M683" i="3"/>
  <c r="N683" i="3" s="1"/>
  <c r="R683" i="3"/>
  <c r="S683" i="3"/>
  <c r="T683" i="3"/>
  <c r="M684" i="3"/>
  <c r="N684" i="3" s="1"/>
  <c r="R684" i="3"/>
  <c r="S684" i="3"/>
  <c r="T684" i="3"/>
  <c r="M685" i="3"/>
  <c r="N685" i="3" s="1"/>
  <c r="R685" i="3"/>
  <c r="S685" i="3"/>
  <c r="T685" i="3"/>
  <c r="M686" i="3"/>
  <c r="R686" i="3"/>
  <c r="S686" i="3"/>
  <c r="T686" i="3"/>
  <c r="M687" i="3"/>
  <c r="N687" i="3" s="1"/>
  <c r="R687" i="3"/>
  <c r="S687" i="3"/>
  <c r="T687" i="3"/>
  <c r="M688" i="3"/>
  <c r="R688" i="3"/>
  <c r="S688" i="3"/>
  <c r="T688" i="3"/>
  <c r="M689" i="3"/>
  <c r="N689" i="3" s="1"/>
  <c r="R689" i="3"/>
  <c r="S689" i="3"/>
  <c r="T689" i="3"/>
  <c r="M690" i="3"/>
  <c r="N690" i="3" s="1"/>
  <c r="R690" i="3"/>
  <c r="S690" i="3"/>
  <c r="T690" i="3"/>
  <c r="M691" i="3"/>
  <c r="N691" i="3" s="1"/>
  <c r="R691" i="3"/>
  <c r="S691" i="3"/>
  <c r="T691" i="3"/>
  <c r="M692" i="3"/>
  <c r="N692" i="3" s="1"/>
  <c r="R692" i="3"/>
  <c r="S692" i="3"/>
  <c r="T692" i="3"/>
  <c r="M693" i="3"/>
  <c r="N693" i="3" s="1"/>
  <c r="R693" i="3"/>
  <c r="S693" i="3"/>
  <c r="T693" i="3"/>
  <c r="M694" i="3"/>
  <c r="R694" i="3"/>
  <c r="S694" i="3"/>
  <c r="T694" i="3"/>
  <c r="M695" i="3"/>
  <c r="N695" i="3" s="1"/>
  <c r="R695" i="3"/>
  <c r="S695" i="3"/>
  <c r="T695" i="3"/>
  <c r="M696" i="3"/>
  <c r="R696" i="3"/>
  <c r="S696" i="3"/>
  <c r="T696" i="3"/>
  <c r="M697" i="3"/>
  <c r="N697" i="3" s="1"/>
  <c r="R697" i="3"/>
  <c r="S697" i="3"/>
  <c r="T697" i="3"/>
  <c r="M698" i="3"/>
  <c r="N698" i="3" s="1"/>
  <c r="R698" i="3"/>
  <c r="S698" i="3"/>
  <c r="T698" i="3"/>
  <c r="M699" i="3"/>
  <c r="N699" i="3" s="1"/>
  <c r="R699" i="3"/>
  <c r="S699" i="3"/>
  <c r="T699" i="3"/>
  <c r="M700" i="3"/>
  <c r="N700" i="3" s="1"/>
  <c r="R700" i="3"/>
  <c r="S700" i="3"/>
  <c r="T700" i="3"/>
  <c r="M701" i="3"/>
  <c r="N701" i="3" s="1"/>
  <c r="R701" i="3"/>
  <c r="S701" i="3"/>
  <c r="T701" i="3"/>
  <c r="M702" i="3"/>
  <c r="R702" i="3"/>
  <c r="S702" i="3"/>
  <c r="T702" i="3"/>
  <c r="M703" i="3"/>
  <c r="N703" i="3" s="1"/>
  <c r="R703" i="3"/>
  <c r="S703" i="3"/>
  <c r="T703" i="3"/>
  <c r="M704" i="3"/>
  <c r="R704" i="3"/>
  <c r="S704" i="3"/>
  <c r="T704" i="3"/>
  <c r="M705" i="3"/>
  <c r="N705" i="3" s="1"/>
  <c r="R705" i="3"/>
  <c r="S705" i="3"/>
  <c r="T705" i="3"/>
  <c r="M706" i="3"/>
  <c r="N706" i="3" s="1"/>
  <c r="R706" i="3"/>
  <c r="S706" i="3"/>
  <c r="T706" i="3"/>
  <c r="M707" i="3"/>
  <c r="N707" i="3" s="1"/>
  <c r="R707" i="3"/>
  <c r="S707" i="3"/>
  <c r="T707" i="3"/>
  <c r="M708" i="3"/>
  <c r="N708" i="3" s="1"/>
  <c r="R708" i="3"/>
  <c r="S708" i="3"/>
  <c r="T708" i="3"/>
  <c r="M709" i="3"/>
  <c r="N709" i="3" s="1"/>
  <c r="R709" i="3"/>
  <c r="S709" i="3"/>
  <c r="T709" i="3"/>
  <c r="M710" i="3"/>
  <c r="R710" i="3"/>
  <c r="S710" i="3"/>
  <c r="T710" i="3"/>
  <c r="M711" i="3"/>
  <c r="N711" i="3" s="1"/>
  <c r="R711" i="3"/>
  <c r="S711" i="3"/>
  <c r="T711" i="3"/>
  <c r="M712" i="3"/>
  <c r="R712" i="3"/>
  <c r="S712" i="3"/>
  <c r="T712" i="3"/>
  <c r="M713" i="3"/>
  <c r="N713" i="3" s="1"/>
  <c r="R713" i="3"/>
  <c r="S713" i="3"/>
  <c r="T713" i="3"/>
  <c r="M714" i="3"/>
  <c r="N714" i="3" s="1"/>
  <c r="R714" i="3"/>
  <c r="S714" i="3"/>
  <c r="T714" i="3"/>
  <c r="M715" i="3"/>
  <c r="N715" i="3" s="1"/>
  <c r="R715" i="3"/>
  <c r="S715" i="3"/>
  <c r="T715" i="3"/>
  <c r="M716" i="3"/>
  <c r="N716" i="3" s="1"/>
  <c r="R716" i="3"/>
  <c r="S716" i="3"/>
  <c r="T716" i="3"/>
  <c r="M717" i="3"/>
  <c r="N717" i="3" s="1"/>
  <c r="R717" i="3"/>
  <c r="S717" i="3"/>
  <c r="T717" i="3"/>
  <c r="M718" i="3"/>
  <c r="R718" i="3"/>
  <c r="S718" i="3"/>
  <c r="T718" i="3"/>
  <c r="M719" i="3"/>
  <c r="N719" i="3" s="1"/>
  <c r="R719" i="3"/>
  <c r="S719" i="3"/>
  <c r="T719" i="3"/>
  <c r="M720" i="3"/>
  <c r="R720" i="3"/>
  <c r="S720" i="3"/>
  <c r="T720" i="3"/>
  <c r="M721" i="3"/>
  <c r="N721" i="3" s="1"/>
  <c r="R721" i="3"/>
  <c r="S721" i="3"/>
  <c r="T721" i="3"/>
  <c r="M722" i="3"/>
  <c r="N722" i="3" s="1"/>
  <c r="R722" i="3"/>
  <c r="S722" i="3"/>
  <c r="T722" i="3"/>
  <c r="M723" i="3"/>
  <c r="N723" i="3" s="1"/>
  <c r="R723" i="3"/>
  <c r="S723" i="3"/>
  <c r="T723" i="3"/>
  <c r="M724" i="3"/>
  <c r="N724" i="3" s="1"/>
  <c r="R724" i="3"/>
  <c r="S724" i="3"/>
  <c r="T724" i="3"/>
  <c r="M725" i="3"/>
  <c r="N725" i="3" s="1"/>
  <c r="R725" i="3"/>
  <c r="S725" i="3"/>
  <c r="T725" i="3"/>
  <c r="M726" i="3"/>
  <c r="R726" i="3"/>
  <c r="S726" i="3"/>
  <c r="T726" i="3"/>
  <c r="M727" i="3"/>
  <c r="N727" i="3" s="1"/>
  <c r="R727" i="3"/>
  <c r="S727" i="3"/>
  <c r="T727" i="3"/>
  <c r="M728" i="3"/>
  <c r="R728" i="3"/>
  <c r="S728" i="3"/>
  <c r="T728" i="3"/>
  <c r="M729" i="3"/>
  <c r="N729" i="3" s="1"/>
  <c r="R729" i="3"/>
  <c r="S729" i="3"/>
  <c r="T729" i="3"/>
  <c r="M730" i="3"/>
  <c r="N730" i="3" s="1"/>
  <c r="R730" i="3"/>
  <c r="S730" i="3"/>
  <c r="T730" i="3"/>
  <c r="M731" i="3"/>
  <c r="N731" i="3" s="1"/>
  <c r="R731" i="3"/>
  <c r="S731" i="3"/>
  <c r="T731" i="3"/>
  <c r="M732" i="3"/>
  <c r="N732" i="3" s="1"/>
  <c r="R732" i="3"/>
  <c r="S732" i="3"/>
  <c r="T732" i="3"/>
  <c r="M733" i="3"/>
  <c r="N733" i="3" s="1"/>
  <c r="R733" i="3"/>
  <c r="S733" i="3"/>
  <c r="T733" i="3"/>
  <c r="M734" i="3"/>
  <c r="R734" i="3"/>
  <c r="S734" i="3"/>
  <c r="T734" i="3"/>
  <c r="M735" i="3"/>
  <c r="N735" i="3" s="1"/>
  <c r="R735" i="3"/>
  <c r="S735" i="3"/>
  <c r="T735" i="3"/>
  <c r="M736" i="3"/>
  <c r="R736" i="3"/>
  <c r="S736" i="3"/>
  <c r="T736" i="3"/>
  <c r="M737" i="3"/>
  <c r="N737" i="3" s="1"/>
  <c r="R737" i="3"/>
  <c r="S737" i="3"/>
  <c r="T737" i="3"/>
  <c r="M738" i="3"/>
  <c r="N738" i="3" s="1"/>
  <c r="R738" i="3"/>
  <c r="S738" i="3"/>
  <c r="T738" i="3"/>
  <c r="M739" i="3"/>
  <c r="N739" i="3" s="1"/>
  <c r="R739" i="3"/>
  <c r="S739" i="3"/>
  <c r="T739" i="3"/>
  <c r="M740" i="3"/>
  <c r="N740" i="3" s="1"/>
  <c r="R740" i="3"/>
  <c r="S740" i="3"/>
  <c r="T740" i="3"/>
  <c r="M741" i="3"/>
  <c r="N741" i="3" s="1"/>
  <c r="R741" i="3"/>
  <c r="S741" i="3"/>
  <c r="T741" i="3"/>
  <c r="M742" i="3"/>
  <c r="R742" i="3"/>
  <c r="S742" i="3"/>
  <c r="T742" i="3"/>
  <c r="M743" i="3"/>
  <c r="N743" i="3" s="1"/>
  <c r="R743" i="3"/>
  <c r="S743" i="3"/>
  <c r="T743" i="3"/>
  <c r="M744" i="3"/>
  <c r="R744" i="3"/>
  <c r="S744" i="3"/>
  <c r="T744" i="3"/>
  <c r="M745" i="3"/>
  <c r="N745" i="3" s="1"/>
  <c r="R745" i="3"/>
  <c r="S745" i="3"/>
  <c r="T745" i="3"/>
  <c r="M746" i="3"/>
  <c r="N746" i="3" s="1"/>
  <c r="R746" i="3"/>
  <c r="S746" i="3"/>
  <c r="T746" i="3"/>
  <c r="M747" i="3"/>
  <c r="N747" i="3" s="1"/>
  <c r="R747" i="3"/>
  <c r="S747" i="3"/>
  <c r="T747" i="3"/>
  <c r="M748" i="3"/>
  <c r="N748" i="3" s="1"/>
  <c r="R748" i="3"/>
  <c r="S748" i="3"/>
  <c r="T748" i="3"/>
  <c r="M749" i="3"/>
  <c r="N749" i="3" s="1"/>
  <c r="R749" i="3"/>
  <c r="S749" i="3"/>
  <c r="T749" i="3"/>
  <c r="M750" i="3"/>
  <c r="R750" i="3"/>
  <c r="S750" i="3"/>
  <c r="T750" i="3"/>
  <c r="M751" i="3"/>
  <c r="N751" i="3" s="1"/>
  <c r="R751" i="3"/>
  <c r="S751" i="3"/>
  <c r="T751" i="3"/>
  <c r="M752" i="3"/>
  <c r="R752" i="3"/>
  <c r="S752" i="3"/>
  <c r="T752" i="3"/>
  <c r="M753" i="3"/>
  <c r="N753" i="3" s="1"/>
  <c r="R753" i="3"/>
  <c r="S753" i="3"/>
  <c r="T753" i="3"/>
  <c r="M754" i="3"/>
  <c r="N754" i="3" s="1"/>
  <c r="R754" i="3"/>
  <c r="S754" i="3"/>
  <c r="T754" i="3"/>
  <c r="M755" i="3"/>
  <c r="N755" i="3" s="1"/>
  <c r="R755" i="3"/>
  <c r="S755" i="3"/>
  <c r="T755" i="3"/>
  <c r="M756" i="3"/>
  <c r="N756" i="3" s="1"/>
  <c r="R756" i="3"/>
  <c r="S756" i="3"/>
  <c r="T756" i="3"/>
  <c r="M757" i="3"/>
  <c r="N757" i="3" s="1"/>
  <c r="R757" i="3"/>
  <c r="S757" i="3"/>
  <c r="T757" i="3"/>
  <c r="M758" i="3"/>
  <c r="R758" i="3"/>
  <c r="S758" i="3"/>
  <c r="T758" i="3"/>
  <c r="M759" i="3"/>
  <c r="N759" i="3" s="1"/>
  <c r="R759" i="3"/>
  <c r="S759" i="3"/>
  <c r="T759" i="3"/>
  <c r="M760" i="3"/>
  <c r="R760" i="3"/>
  <c r="S760" i="3"/>
  <c r="T760" i="3"/>
  <c r="M761" i="3"/>
  <c r="N761" i="3" s="1"/>
  <c r="R761" i="3"/>
  <c r="S761" i="3"/>
  <c r="T761" i="3"/>
  <c r="M762" i="3"/>
  <c r="N762" i="3" s="1"/>
  <c r="R762" i="3"/>
  <c r="S762" i="3"/>
  <c r="T762" i="3"/>
  <c r="M763" i="3"/>
  <c r="N763" i="3" s="1"/>
  <c r="R763" i="3"/>
  <c r="S763" i="3"/>
  <c r="T763" i="3"/>
  <c r="M764" i="3"/>
  <c r="N764" i="3" s="1"/>
  <c r="R764" i="3"/>
  <c r="S764" i="3"/>
  <c r="T764" i="3"/>
  <c r="M765" i="3"/>
  <c r="N765" i="3" s="1"/>
  <c r="R765" i="3"/>
  <c r="S765" i="3"/>
  <c r="T765" i="3"/>
  <c r="M766" i="3"/>
  <c r="R766" i="3"/>
  <c r="S766" i="3"/>
  <c r="T766" i="3"/>
  <c r="M767" i="3"/>
  <c r="N767" i="3" s="1"/>
  <c r="R767" i="3"/>
  <c r="S767" i="3"/>
  <c r="T767" i="3"/>
  <c r="M768" i="3"/>
  <c r="R768" i="3"/>
  <c r="S768" i="3"/>
  <c r="T768" i="3"/>
  <c r="M769" i="3"/>
  <c r="N769" i="3" s="1"/>
  <c r="R769" i="3"/>
  <c r="S769" i="3"/>
  <c r="T769" i="3"/>
  <c r="M770" i="3"/>
  <c r="N770" i="3" s="1"/>
  <c r="R770" i="3"/>
  <c r="S770" i="3"/>
  <c r="T770" i="3"/>
  <c r="M771" i="3"/>
  <c r="N771" i="3" s="1"/>
  <c r="R771" i="3"/>
  <c r="S771" i="3"/>
  <c r="T771" i="3"/>
  <c r="M772" i="3"/>
  <c r="N772" i="3" s="1"/>
  <c r="R772" i="3"/>
  <c r="S772" i="3"/>
  <c r="T772" i="3"/>
  <c r="M773" i="3"/>
  <c r="N773" i="3" s="1"/>
  <c r="R773" i="3"/>
  <c r="S773" i="3"/>
  <c r="T773" i="3"/>
  <c r="M774" i="3"/>
  <c r="R774" i="3"/>
  <c r="S774" i="3"/>
  <c r="T774" i="3"/>
  <c r="M775" i="3"/>
  <c r="N775" i="3" s="1"/>
  <c r="R775" i="3"/>
  <c r="S775" i="3"/>
  <c r="T775" i="3"/>
  <c r="M776" i="3"/>
  <c r="R776" i="3"/>
  <c r="S776" i="3"/>
  <c r="T776" i="3"/>
  <c r="M777" i="3"/>
  <c r="N777" i="3" s="1"/>
  <c r="R777" i="3"/>
  <c r="S777" i="3"/>
  <c r="T777" i="3"/>
  <c r="M778" i="3"/>
  <c r="N778" i="3" s="1"/>
  <c r="R778" i="3"/>
  <c r="S778" i="3"/>
  <c r="T778" i="3"/>
  <c r="M779" i="3"/>
  <c r="N779" i="3" s="1"/>
  <c r="R779" i="3"/>
  <c r="S779" i="3"/>
  <c r="T779" i="3"/>
  <c r="M780" i="3"/>
  <c r="N780" i="3" s="1"/>
  <c r="R780" i="3"/>
  <c r="S780" i="3"/>
  <c r="T780" i="3"/>
  <c r="M781" i="3"/>
  <c r="N781" i="3" s="1"/>
  <c r="R781" i="3"/>
  <c r="S781" i="3"/>
  <c r="T781" i="3"/>
  <c r="M782" i="3"/>
  <c r="R782" i="3"/>
  <c r="S782" i="3"/>
  <c r="T782" i="3"/>
  <c r="M783" i="3"/>
  <c r="N783" i="3" s="1"/>
  <c r="R783" i="3"/>
  <c r="S783" i="3"/>
  <c r="T783" i="3"/>
  <c r="M784" i="3"/>
  <c r="R784" i="3"/>
  <c r="S784" i="3"/>
  <c r="T784" i="3"/>
  <c r="M785" i="3"/>
  <c r="N785" i="3" s="1"/>
  <c r="R785" i="3"/>
  <c r="S785" i="3"/>
  <c r="T785" i="3"/>
  <c r="M786" i="3"/>
  <c r="N786" i="3" s="1"/>
  <c r="R786" i="3"/>
  <c r="S786" i="3"/>
  <c r="T786" i="3"/>
  <c r="M787" i="3"/>
  <c r="N787" i="3" s="1"/>
  <c r="R787" i="3"/>
  <c r="S787" i="3"/>
  <c r="T787" i="3"/>
  <c r="M788" i="3"/>
  <c r="N788" i="3" s="1"/>
  <c r="R788" i="3"/>
  <c r="S788" i="3"/>
  <c r="T788" i="3"/>
  <c r="M789" i="3"/>
  <c r="N789" i="3" s="1"/>
  <c r="R789" i="3"/>
  <c r="S789" i="3"/>
  <c r="T789" i="3"/>
  <c r="M790" i="3"/>
  <c r="R790" i="3"/>
  <c r="S790" i="3"/>
  <c r="T790" i="3"/>
  <c r="M791" i="3"/>
  <c r="N791" i="3" s="1"/>
  <c r="R791" i="3"/>
  <c r="S791" i="3"/>
  <c r="T791" i="3"/>
  <c r="M792" i="3"/>
  <c r="R792" i="3"/>
  <c r="S792" i="3"/>
  <c r="T792" i="3"/>
  <c r="M793" i="3"/>
  <c r="N793" i="3" s="1"/>
  <c r="R793" i="3"/>
  <c r="S793" i="3"/>
  <c r="T793" i="3"/>
  <c r="M794" i="3"/>
  <c r="N794" i="3" s="1"/>
  <c r="R794" i="3"/>
  <c r="S794" i="3"/>
  <c r="T794" i="3"/>
  <c r="M795" i="3"/>
  <c r="N795" i="3" s="1"/>
  <c r="R795" i="3"/>
  <c r="S795" i="3"/>
  <c r="T795" i="3"/>
  <c r="M796" i="3"/>
  <c r="N796" i="3" s="1"/>
  <c r="R796" i="3"/>
  <c r="S796" i="3"/>
  <c r="T796" i="3"/>
  <c r="M797" i="3"/>
  <c r="N797" i="3" s="1"/>
  <c r="R797" i="3"/>
  <c r="S797" i="3"/>
  <c r="T797" i="3"/>
  <c r="M798" i="3"/>
  <c r="R798" i="3"/>
  <c r="S798" i="3"/>
  <c r="T798" i="3"/>
  <c r="M799" i="3"/>
  <c r="N799" i="3" s="1"/>
  <c r="R799" i="3"/>
  <c r="S799" i="3"/>
  <c r="T799" i="3"/>
  <c r="M800" i="3"/>
  <c r="R800" i="3"/>
  <c r="S800" i="3"/>
  <c r="T800" i="3"/>
  <c r="M801" i="3"/>
  <c r="N801" i="3" s="1"/>
  <c r="R801" i="3"/>
  <c r="S801" i="3"/>
  <c r="T801" i="3"/>
  <c r="M802" i="3"/>
  <c r="N802" i="3" s="1"/>
  <c r="R802" i="3"/>
  <c r="S802" i="3"/>
  <c r="T802" i="3"/>
  <c r="M803" i="3"/>
  <c r="N803" i="3" s="1"/>
  <c r="R803" i="3"/>
  <c r="S803" i="3"/>
  <c r="T803" i="3"/>
  <c r="M804" i="3"/>
  <c r="N804" i="3" s="1"/>
  <c r="R804" i="3"/>
  <c r="S804" i="3"/>
  <c r="T804" i="3"/>
  <c r="M805" i="3"/>
  <c r="N805" i="3" s="1"/>
  <c r="R805" i="3"/>
  <c r="S805" i="3"/>
  <c r="T805" i="3"/>
  <c r="M806" i="3"/>
  <c r="R806" i="3"/>
  <c r="S806" i="3"/>
  <c r="T806" i="3"/>
  <c r="M807" i="3"/>
  <c r="N807" i="3" s="1"/>
  <c r="R807" i="3"/>
  <c r="S807" i="3"/>
  <c r="T807" i="3"/>
  <c r="M808" i="3"/>
  <c r="R808" i="3"/>
  <c r="S808" i="3"/>
  <c r="T808" i="3"/>
  <c r="M809" i="3"/>
  <c r="N809" i="3" s="1"/>
  <c r="R809" i="3"/>
  <c r="S809" i="3"/>
  <c r="T809" i="3"/>
  <c r="M810" i="3"/>
  <c r="N810" i="3" s="1"/>
  <c r="R810" i="3"/>
  <c r="S810" i="3"/>
  <c r="T810" i="3"/>
  <c r="M811" i="3"/>
  <c r="N811" i="3" s="1"/>
  <c r="R811" i="3"/>
  <c r="S811" i="3"/>
  <c r="T811" i="3"/>
  <c r="M812" i="3"/>
  <c r="N812" i="3" s="1"/>
  <c r="R812" i="3"/>
  <c r="S812" i="3"/>
  <c r="T812" i="3"/>
  <c r="M813" i="3"/>
  <c r="N813" i="3" s="1"/>
  <c r="R813" i="3"/>
  <c r="S813" i="3"/>
  <c r="T813" i="3"/>
  <c r="M814" i="3"/>
  <c r="R814" i="3"/>
  <c r="S814" i="3"/>
  <c r="T814" i="3"/>
  <c r="M815" i="3"/>
  <c r="N815" i="3" s="1"/>
  <c r="R815" i="3"/>
  <c r="S815" i="3"/>
  <c r="T815" i="3"/>
  <c r="M816" i="3"/>
  <c r="R816" i="3"/>
  <c r="S816" i="3"/>
  <c r="T816" i="3"/>
  <c r="M817" i="3"/>
  <c r="N817" i="3" s="1"/>
  <c r="R817" i="3"/>
  <c r="S817" i="3"/>
  <c r="T817" i="3"/>
  <c r="M818" i="3"/>
  <c r="N818" i="3" s="1"/>
  <c r="R818" i="3"/>
  <c r="S818" i="3"/>
  <c r="T818" i="3"/>
  <c r="M819" i="3"/>
  <c r="N819" i="3" s="1"/>
  <c r="R819" i="3"/>
  <c r="S819" i="3"/>
  <c r="T819" i="3"/>
  <c r="M820" i="3"/>
  <c r="N820" i="3" s="1"/>
  <c r="R820" i="3"/>
  <c r="S820" i="3"/>
  <c r="T820" i="3"/>
  <c r="M821" i="3"/>
  <c r="N821" i="3" s="1"/>
  <c r="R821" i="3"/>
  <c r="S821" i="3"/>
  <c r="T821" i="3"/>
  <c r="M822" i="3"/>
  <c r="R822" i="3"/>
  <c r="S822" i="3"/>
  <c r="T822" i="3"/>
  <c r="M823" i="3"/>
  <c r="N823" i="3" s="1"/>
  <c r="R823" i="3"/>
  <c r="S823" i="3"/>
  <c r="T823" i="3"/>
  <c r="M824" i="3"/>
  <c r="R824" i="3"/>
  <c r="S824" i="3"/>
  <c r="T824" i="3"/>
  <c r="M825" i="3"/>
  <c r="N825" i="3" s="1"/>
  <c r="R825" i="3"/>
  <c r="S825" i="3"/>
  <c r="T825" i="3"/>
  <c r="M826" i="3"/>
  <c r="N826" i="3" s="1"/>
  <c r="R826" i="3"/>
  <c r="S826" i="3"/>
  <c r="T826" i="3"/>
  <c r="M827" i="3"/>
  <c r="N827" i="3" s="1"/>
  <c r="R827" i="3"/>
  <c r="S827" i="3"/>
  <c r="T827" i="3"/>
  <c r="M828" i="3"/>
  <c r="N828" i="3" s="1"/>
  <c r="R828" i="3"/>
  <c r="S828" i="3"/>
  <c r="T828" i="3"/>
  <c r="M829" i="3"/>
  <c r="N829" i="3" s="1"/>
  <c r="R829" i="3"/>
  <c r="S829" i="3"/>
  <c r="T829" i="3"/>
  <c r="M830" i="3"/>
  <c r="R830" i="3"/>
  <c r="S830" i="3"/>
  <c r="T830" i="3"/>
  <c r="M831" i="3"/>
  <c r="N831" i="3" s="1"/>
  <c r="R831" i="3"/>
  <c r="S831" i="3"/>
  <c r="T831" i="3"/>
  <c r="M832" i="3"/>
  <c r="R832" i="3"/>
  <c r="S832" i="3"/>
  <c r="T832" i="3"/>
  <c r="M833" i="3"/>
  <c r="N833" i="3" s="1"/>
  <c r="R833" i="3"/>
  <c r="S833" i="3"/>
  <c r="T833" i="3"/>
  <c r="M834" i="3"/>
  <c r="N834" i="3" s="1"/>
  <c r="R834" i="3"/>
  <c r="S834" i="3"/>
  <c r="T834" i="3"/>
  <c r="M835" i="3"/>
  <c r="N835" i="3" s="1"/>
  <c r="R835" i="3"/>
  <c r="S835" i="3"/>
  <c r="T835" i="3"/>
  <c r="M836" i="3"/>
  <c r="N836" i="3" s="1"/>
  <c r="R836" i="3"/>
  <c r="S836" i="3"/>
  <c r="T836" i="3"/>
  <c r="M837" i="3"/>
  <c r="N837" i="3" s="1"/>
  <c r="R837" i="3"/>
  <c r="S837" i="3"/>
  <c r="T837" i="3"/>
  <c r="M838" i="3"/>
  <c r="R838" i="3"/>
  <c r="S838" i="3"/>
  <c r="T838" i="3"/>
  <c r="M839" i="3"/>
  <c r="N839" i="3" s="1"/>
  <c r="R839" i="3"/>
  <c r="S839" i="3"/>
  <c r="T839" i="3"/>
  <c r="M840" i="3"/>
  <c r="R840" i="3"/>
  <c r="S840" i="3"/>
  <c r="T840" i="3"/>
  <c r="M841" i="3"/>
  <c r="N841" i="3" s="1"/>
  <c r="R841" i="3"/>
  <c r="S841" i="3"/>
  <c r="T841" i="3"/>
  <c r="M842" i="3"/>
  <c r="N842" i="3" s="1"/>
  <c r="R842" i="3"/>
  <c r="S842" i="3"/>
  <c r="T842" i="3"/>
  <c r="M843" i="3"/>
  <c r="N843" i="3" s="1"/>
  <c r="R843" i="3"/>
  <c r="S843" i="3"/>
  <c r="T843" i="3"/>
  <c r="M844" i="3"/>
  <c r="N844" i="3" s="1"/>
  <c r="R844" i="3"/>
  <c r="S844" i="3"/>
  <c r="T844" i="3"/>
  <c r="M845" i="3"/>
  <c r="N845" i="3" s="1"/>
  <c r="R845" i="3"/>
  <c r="S845" i="3"/>
  <c r="T845" i="3"/>
  <c r="M846" i="3"/>
  <c r="R846" i="3"/>
  <c r="S846" i="3"/>
  <c r="T846" i="3"/>
  <c r="M847" i="3"/>
  <c r="N847" i="3" s="1"/>
  <c r="R847" i="3"/>
  <c r="S847" i="3"/>
  <c r="T847" i="3"/>
  <c r="M848" i="3"/>
  <c r="R848" i="3"/>
  <c r="S848" i="3"/>
  <c r="T848" i="3"/>
  <c r="M849" i="3"/>
  <c r="N849" i="3" s="1"/>
  <c r="R849" i="3"/>
  <c r="S849" i="3"/>
  <c r="T849" i="3"/>
  <c r="M850" i="3"/>
  <c r="N850" i="3" s="1"/>
  <c r="R850" i="3"/>
  <c r="S850" i="3"/>
  <c r="T850" i="3"/>
  <c r="M851" i="3"/>
  <c r="N851" i="3" s="1"/>
  <c r="R851" i="3"/>
  <c r="S851" i="3"/>
  <c r="T851" i="3"/>
  <c r="M852" i="3"/>
  <c r="N852" i="3" s="1"/>
  <c r="R852" i="3"/>
  <c r="S852" i="3"/>
  <c r="T852" i="3"/>
  <c r="M853" i="3"/>
  <c r="N853" i="3" s="1"/>
  <c r="R853" i="3"/>
  <c r="S853" i="3"/>
  <c r="T853" i="3"/>
  <c r="M854" i="3"/>
  <c r="R854" i="3"/>
  <c r="S854" i="3"/>
  <c r="T854" i="3"/>
  <c r="M855" i="3"/>
  <c r="N855" i="3" s="1"/>
  <c r="R855" i="3"/>
  <c r="S855" i="3"/>
  <c r="T855" i="3"/>
  <c r="M856" i="3"/>
  <c r="R856" i="3"/>
  <c r="S856" i="3"/>
  <c r="T856" i="3"/>
  <c r="M857" i="3"/>
  <c r="N857" i="3" s="1"/>
  <c r="R857" i="3"/>
  <c r="S857" i="3"/>
  <c r="T857" i="3"/>
  <c r="M858" i="3"/>
  <c r="N858" i="3" s="1"/>
  <c r="R858" i="3"/>
  <c r="S858" i="3"/>
  <c r="T858" i="3"/>
  <c r="M859" i="3"/>
  <c r="N859" i="3" s="1"/>
  <c r="R859" i="3"/>
  <c r="S859" i="3"/>
  <c r="T859" i="3"/>
  <c r="M860" i="3"/>
  <c r="N860" i="3" s="1"/>
  <c r="R860" i="3"/>
  <c r="S860" i="3"/>
  <c r="T860" i="3"/>
  <c r="M861" i="3"/>
  <c r="N861" i="3" s="1"/>
  <c r="R861" i="3"/>
  <c r="S861" i="3"/>
  <c r="T861" i="3"/>
  <c r="M862" i="3"/>
  <c r="R862" i="3"/>
  <c r="S862" i="3"/>
  <c r="T862" i="3"/>
  <c r="M863" i="3"/>
  <c r="N863" i="3" s="1"/>
  <c r="R863" i="3"/>
  <c r="S863" i="3"/>
  <c r="T863" i="3"/>
  <c r="M864" i="3"/>
  <c r="R864" i="3"/>
  <c r="S864" i="3"/>
  <c r="T864" i="3"/>
  <c r="M865" i="3"/>
  <c r="N865" i="3" s="1"/>
  <c r="R865" i="3"/>
  <c r="S865" i="3"/>
  <c r="T865" i="3"/>
  <c r="M866" i="3"/>
  <c r="N866" i="3" s="1"/>
  <c r="R866" i="3"/>
  <c r="S866" i="3"/>
  <c r="T866" i="3"/>
  <c r="M867" i="3"/>
  <c r="N867" i="3" s="1"/>
  <c r="R867" i="3"/>
  <c r="S867" i="3"/>
  <c r="T867" i="3"/>
  <c r="M868" i="3"/>
  <c r="N868" i="3" s="1"/>
  <c r="R868" i="3"/>
  <c r="S868" i="3"/>
  <c r="T868" i="3"/>
  <c r="M869" i="3"/>
  <c r="N869" i="3" s="1"/>
  <c r="R869" i="3"/>
  <c r="S869" i="3"/>
  <c r="T869" i="3"/>
  <c r="M870" i="3"/>
  <c r="R870" i="3"/>
  <c r="S870" i="3"/>
  <c r="T870" i="3"/>
  <c r="M871" i="3"/>
  <c r="N871" i="3" s="1"/>
  <c r="R871" i="3"/>
  <c r="S871" i="3"/>
  <c r="T871" i="3"/>
  <c r="M872" i="3"/>
  <c r="R872" i="3"/>
  <c r="S872" i="3"/>
  <c r="T872" i="3"/>
  <c r="M873" i="3"/>
  <c r="N873" i="3" s="1"/>
  <c r="R873" i="3"/>
  <c r="S873" i="3"/>
  <c r="T873" i="3"/>
  <c r="M874" i="3"/>
  <c r="N874" i="3" s="1"/>
  <c r="R874" i="3"/>
  <c r="S874" i="3"/>
  <c r="T874" i="3"/>
  <c r="M875" i="3"/>
  <c r="N875" i="3" s="1"/>
  <c r="R875" i="3"/>
  <c r="S875" i="3"/>
  <c r="T875" i="3"/>
  <c r="M876" i="3"/>
  <c r="N876" i="3" s="1"/>
  <c r="R876" i="3"/>
  <c r="S876" i="3"/>
  <c r="T876" i="3"/>
  <c r="M877" i="3"/>
  <c r="N877" i="3" s="1"/>
  <c r="R877" i="3"/>
  <c r="S877" i="3"/>
  <c r="T877" i="3"/>
  <c r="M878" i="3"/>
  <c r="R878" i="3"/>
  <c r="S878" i="3"/>
  <c r="T878" i="3"/>
  <c r="M879" i="3"/>
  <c r="N879" i="3" s="1"/>
  <c r="R879" i="3"/>
  <c r="S879" i="3"/>
  <c r="T879" i="3"/>
  <c r="M880" i="3"/>
  <c r="R880" i="3"/>
  <c r="S880" i="3"/>
  <c r="T880" i="3"/>
  <c r="M881" i="3"/>
  <c r="N881" i="3" s="1"/>
  <c r="R881" i="3"/>
  <c r="S881" i="3"/>
  <c r="T881" i="3"/>
  <c r="M882" i="3"/>
  <c r="N882" i="3" s="1"/>
  <c r="R882" i="3"/>
  <c r="S882" i="3"/>
  <c r="T882" i="3"/>
  <c r="M883" i="3"/>
  <c r="N883" i="3" s="1"/>
  <c r="R883" i="3"/>
  <c r="S883" i="3"/>
  <c r="T883" i="3"/>
  <c r="M884" i="3"/>
  <c r="N884" i="3" s="1"/>
  <c r="R884" i="3"/>
  <c r="S884" i="3"/>
  <c r="T884" i="3"/>
  <c r="M885" i="3"/>
  <c r="N885" i="3" s="1"/>
  <c r="R885" i="3"/>
  <c r="S885" i="3"/>
  <c r="T885" i="3"/>
  <c r="M886" i="3"/>
  <c r="R886" i="3"/>
  <c r="S886" i="3"/>
  <c r="T886" i="3"/>
  <c r="M887" i="3"/>
  <c r="N887" i="3" s="1"/>
  <c r="R887" i="3"/>
  <c r="S887" i="3"/>
  <c r="T887" i="3"/>
  <c r="M888" i="3"/>
  <c r="R888" i="3"/>
  <c r="S888" i="3"/>
  <c r="T888" i="3"/>
  <c r="M889" i="3"/>
  <c r="N889" i="3" s="1"/>
  <c r="R889" i="3"/>
  <c r="S889" i="3"/>
  <c r="T889" i="3"/>
  <c r="M890" i="3"/>
  <c r="N890" i="3" s="1"/>
  <c r="R890" i="3"/>
  <c r="S890" i="3"/>
  <c r="T890" i="3"/>
  <c r="M891" i="3"/>
  <c r="N891" i="3" s="1"/>
  <c r="R891" i="3"/>
  <c r="S891" i="3"/>
  <c r="T891" i="3"/>
  <c r="M892" i="3"/>
  <c r="N892" i="3" s="1"/>
  <c r="R892" i="3"/>
  <c r="S892" i="3"/>
  <c r="T892" i="3"/>
  <c r="M893" i="3"/>
  <c r="N893" i="3" s="1"/>
  <c r="R893" i="3"/>
  <c r="S893" i="3"/>
  <c r="T893" i="3"/>
  <c r="M894" i="3"/>
  <c r="R894" i="3"/>
  <c r="S894" i="3"/>
  <c r="T894" i="3"/>
  <c r="M895" i="3"/>
  <c r="N895" i="3" s="1"/>
  <c r="R895" i="3"/>
  <c r="S895" i="3"/>
  <c r="T895" i="3"/>
  <c r="M896" i="3"/>
  <c r="R896" i="3"/>
  <c r="S896" i="3"/>
  <c r="T896" i="3"/>
  <c r="M897" i="3"/>
  <c r="N897" i="3" s="1"/>
  <c r="R897" i="3"/>
  <c r="S897" i="3"/>
  <c r="T897" i="3"/>
  <c r="M898" i="3"/>
  <c r="N898" i="3" s="1"/>
  <c r="R898" i="3"/>
  <c r="S898" i="3"/>
  <c r="T898" i="3"/>
  <c r="M899" i="3"/>
  <c r="N899" i="3" s="1"/>
  <c r="R899" i="3"/>
  <c r="S899" i="3"/>
  <c r="T899" i="3"/>
  <c r="M900" i="3"/>
  <c r="N900" i="3" s="1"/>
  <c r="R900" i="3"/>
  <c r="S900" i="3"/>
  <c r="T900" i="3"/>
  <c r="M901" i="3"/>
  <c r="N901" i="3" s="1"/>
  <c r="R901" i="3"/>
  <c r="S901" i="3"/>
  <c r="T901" i="3"/>
  <c r="M902" i="3"/>
  <c r="R902" i="3"/>
  <c r="S902" i="3"/>
  <c r="T902" i="3"/>
  <c r="M903" i="3"/>
  <c r="N903" i="3" s="1"/>
  <c r="R903" i="3"/>
  <c r="S903" i="3"/>
  <c r="T903" i="3"/>
  <c r="M904" i="3"/>
  <c r="R904" i="3"/>
  <c r="S904" i="3"/>
  <c r="T904" i="3"/>
  <c r="M905" i="3"/>
  <c r="N905" i="3" s="1"/>
  <c r="R905" i="3"/>
  <c r="S905" i="3"/>
  <c r="T905" i="3"/>
  <c r="M906" i="3"/>
  <c r="N906" i="3" s="1"/>
  <c r="R906" i="3"/>
  <c r="S906" i="3"/>
  <c r="T906" i="3"/>
  <c r="M907" i="3"/>
  <c r="N907" i="3" s="1"/>
  <c r="R907" i="3"/>
  <c r="S907" i="3"/>
  <c r="T907" i="3"/>
  <c r="M908" i="3"/>
  <c r="N908" i="3" s="1"/>
  <c r="R908" i="3"/>
  <c r="S908" i="3"/>
  <c r="T908" i="3"/>
  <c r="M909" i="3"/>
  <c r="N909" i="3" s="1"/>
  <c r="R909" i="3"/>
  <c r="S909" i="3"/>
  <c r="T909" i="3"/>
  <c r="M910" i="3"/>
  <c r="R910" i="3"/>
  <c r="S910" i="3"/>
  <c r="T910" i="3"/>
  <c r="M911" i="3"/>
  <c r="N911" i="3" s="1"/>
  <c r="R911" i="3"/>
  <c r="S911" i="3"/>
  <c r="T911" i="3"/>
  <c r="M912" i="3"/>
  <c r="R912" i="3"/>
  <c r="S912" i="3"/>
  <c r="T912" i="3"/>
  <c r="M913" i="3"/>
  <c r="N913" i="3" s="1"/>
  <c r="R913" i="3"/>
  <c r="S913" i="3"/>
  <c r="T913" i="3"/>
  <c r="M914" i="3"/>
  <c r="N914" i="3" s="1"/>
  <c r="R914" i="3"/>
  <c r="S914" i="3"/>
  <c r="T914" i="3"/>
  <c r="M915" i="3"/>
  <c r="N915" i="3" s="1"/>
  <c r="R915" i="3"/>
  <c r="S915" i="3"/>
  <c r="T915" i="3"/>
  <c r="M916" i="3"/>
  <c r="N916" i="3" s="1"/>
  <c r="R916" i="3"/>
  <c r="S916" i="3"/>
  <c r="T916" i="3"/>
  <c r="M917" i="3"/>
  <c r="N917" i="3" s="1"/>
  <c r="R917" i="3"/>
  <c r="S917" i="3"/>
  <c r="T917" i="3"/>
  <c r="M918" i="3"/>
  <c r="R918" i="3"/>
  <c r="S918" i="3"/>
  <c r="T918" i="3"/>
  <c r="M919" i="3"/>
  <c r="N919" i="3" s="1"/>
  <c r="R919" i="3"/>
  <c r="S919" i="3"/>
  <c r="T919" i="3"/>
  <c r="M920" i="3"/>
  <c r="R920" i="3"/>
  <c r="S920" i="3"/>
  <c r="T920" i="3"/>
  <c r="M921" i="3"/>
  <c r="N921" i="3" s="1"/>
  <c r="R921" i="3"/>
  <c r="S921" i="3"/>
  <c r="T921" i="3"/>
  <c r="M922" i="3"/>
  <c r="N922" i="3" s="1"/>
  <c r="R922" i="3"/>
  <c r="S922" i="3"/>
  <c r="T922" i="3"/>
  <c r="M923" i="3"/>
  <c r="N923" i="3" s="1"/>
  <c r="R923" i="3"/>
  <c r="S923" i="3"/>
  <c r="T923" i="3"/>
  <c r="M924" i="3"/>
  <c r="N924" i="3" s="1"/>
  <c r="R924" i="3"/>
  <c r="S924" i="3"/>
  <c r="T924" i="3"/>
  <c r="M925" i="3"/>
  <c r="N925" i="3" s="1"/>
  <c r="R925" i="3"/>
  <c r="S925" i="3"/>
  <c r="T925" i="3"/>
  <c r="M926" i="3"/>
  <c r="R926" i="3"/>
  <c r="S926" i="3"/>
  <c r="T926" i="3"/>
  <c r="M927" i="3"/>
  <c r="N927" i="3" s="1"/>
  <c r="R927" i="3"/>
  <c r="S927" i="3"/>
  <c r="T927" i="3"/>
  <c r="M928" i="3"/>
  <c r="R928" i="3"/>
  <c r="S928" i="3"/>
  <c r="T928" i="3"/>
  <c r="M929" i="3"/>
  <c r="N929" i="3" s="1"/>
  <c r="R929" i="3"/>
  <c r="S929" i="3"/>
  <c r="T929" i="3"/>
  <c r="M930" i="3"/>
  <c r="N930" i="3" s="1"/>
  <c r="R930" i="3"/>
  <c r="S930" i="3"/>
  <c r="T930" i="3"/>
  <c r="M931" i="3"/>
  <c r="N931" i="3" s="1"/>
  <c r="R931" i="3"/>
  <c r="S931" i="3"/>
  <c r="T931" i="3"/>
  <c r="M932" i="3"/>
  <c r="N932" i="3" s="1"/>
  <c r="R932" i="3"/>
  <c r="S932" i="3"/>
  <c r="T932" i="3"/>
  <c r="M933" i="3"/>
  <c r="N933" i="3" s="1"/>
  <c r="R933" i="3"/>
  <c r="S933" i="3"/>
  <c r="T933" i="3"/>
  <c r="M934" i="3"/>
  <c r="R934" i="3"/>
  <c r="S934" i="3"/>
  <c r="T934" i="3"/>
  <c r="M935" i="3"/>
  <c r="N935" i="3" s="1"/>
  <c r="R935" i="3"/>
  <c r="S935" i="3"/>
  <c r="T935" i="3"/>
  <c r="M936" i="3"/>
  <c r="R936" i="3"/>
  <c r="S936" i="3"/>
  <c r="T936" i="3"/>
  <c r="M937" i="3"/>
  <c r="N937" i="3" s="1"/>
  <c r="R937" i="3"/>
  <c r="S937" i="3"/>
  <c r="T937" i="3"/>
  <c r="M938" i="3"/>
  <c r="N938" i="3" s="1"/>
  <c r="R938" i="3"/>
  <c r="S938" i="3"/>
  <c r="T938" i="3"/>
  <c r="M939" i="3"/>
  <c r="N939" i="3" s="1"/>
  <c r="R939" i="3"/>
  <c r="S939" i="3"/>
  <c r="T939" i="3"/>
  <c r="M940" i="3"/>
  <c r="N940" i="3" s="1"/>
  <c r="R940" i="3"/>
  <c r="S940" i="3"/>
  <c r="T940" i="3"/>
  <c r="M941" i="3"/>
  <c r="N941" i="3" s="1"/>
  <c r="R941" i="3"/>
  <c r="S941" i="3"/>
  <c r="T941" i="3"/>
  <c r="M942" i="3"/>
  <c r="R942" i="3"/>
  <c r="S942" i="3"/>
  <c r="T942" i="3"/>
  <c r="M943" i="3"/>
  <c r="N943" i="3" s="1"/>
  <c r="R943" i="3"/>
  <c r="S943" i="3"/>
  <c r="T943" i="3"/>
  <c r="M944" i="3"/>
  <c r="R944" i="3"/>
  <c r="S944" i="3"/>
  <c r="T944" i="3"/>
  <c r="M945" i="3"/>
  <c r="N945" i="3" s="1"/>
  <c r="R945" i="3"/>
  <c r="S945" i="3"/>
  <c r="T945" i="3"/>
  <c r="M946" i="3"/>
  <c r="N946" i="3" s="1"/>
  <c r="R946" i="3"/>
  <c r="S946" i="3"/>
  <c r="T946" i="3"/>
  <c r="M947" i="3"/>
  <c r="N947" i="3" s="1"/>
  <c r="R947" i="3"/>
  <c r="S947" i="3"/>
  <c r="T947" i="3"/>
  <c r="M948" i="3"/>
  <c r="N948" i="3" s="1"/>
  <c r="R948" i="3"/>
  <c r="S948" i="3"/>
  <c r="T948" i="3"/>
  <c r="M949" i="3"/>
  <c r="N949" i="3" s="1"/>
  <c r="R949" i="3"/>
  <c r="S949" i="3"/>
  <c r="T949" i="3"/>
  <c r="M950" i="3"/>
  <c r="R950" i="3"/>
  <c r="S950" i="3"/>
  <c r="T950" i="3"/>
  <c r="M951" i="3"/>
  <c r="N951" i="3" s="1"/>
  <c r="R951" i="3"/>
  <c r="S951" i="3"/>
  <c r="T951" i="3"/>
  <c r="M952" i="3"/>
  <c r="R952" i="3"/>
  <c r="S952" i="3"/>
  <c r="T952" i="3"/>
  <c r="M953" i="3"/>
  <c r="N953" i="3" s="1"/>
  <c r="R953" i="3"/>
  <c r="S953" i="3"/>
  <c r="T953" i="3"/>
  <c r="M954" i="3"/>
  <c r="N954" i="3" s="1"/>
  <c r="R954" i="3"/>
  <c r="S954" i="3"/>
  <c r="T954" i="3"/>
  <c r="M955" i="3"/>
  <c r="N955" i="3" s="1"/>
  <c r="R955" i="3"/>
  <c r="S955" i="3"/>
  <c r="T955" i="3"/>
  <c r="M956" i="3"/>
  <c r="N956" i="3" s="1"/>
  <c r="R956" i="3"/>
  <c r="S956" i="3"/>
  <c r="T956" i="3"/>
  <c r="M957" i="3"/>
  <c r="N957" i="3" s="1"/>
  <c r="R957" i="3"/>
  <c r="S957" i="3"/>
  <c r="T957" i="3"/>
  <c r="M958" i="3"/>
  <c r="R958" i="3"/>
  <c r="S958" i="3"/>
  <c r="T958" i="3"/>
  <c r="M959" i="3"/>
  <c r="N959" i="3" s="1"/>
  <c r="R959" i="3"/>
  <c r="S959" i="3"/>
  <c r="T959" i="3"/>
  <c r="M960" i="3"/>
  <c r="R960" i="3"/>
  <c r="S960" i="3"/>
  <c r="T960" i="3"/>
  <c r="M961" i="3"/>
  <c r="N961" i="3" s="1"/>
  <c r="R961" i="3"/>
  <c r="S961" i="3"/>
  <c r="T961" i="3"/>
  <c r="M962" i="3"/>
  <c r="N962" i="3" s="1"/>
  <c r="R962" i="3"/>
  <c r="S962" i="3"/>
  <c r="T962" i="3"/>
  <c r="M963" i="3"/>
  <c r="N963" i="3" s="1"/>
  <c r="R963" i="3"/>
  <c r="S963" i="3"/>
  <c r="T963" i="3"/>
  <c r="M964" i="3"/>
  <c r="N964" i="3" s="1"/>
  <c r="R964" i="3"/>
  <c r="S964" i="3"/>
  <c r="T964" i="3"/>
  <c r="M965" i="3"/>
  <c r="N965" i="3" s="1"/>
  <c r="R965" i="3"/>
  <c r="S965" i="3"/>
  <c r="T965" i="3"/>
  <c r="M966" i="3"/>
  <c r="R966" i="3"/>
  <c r="S966" i="3"/>
  <c r="T966" i="3"/>
  <c r="M967" i="3"/>
  <c r="N967" i="3" s="1"/>
  <c r="R967" i="3"/>
  <c r="S967" i="3"/>
  <c r="T967" i="3"/>
  <c r="M968" i="3"/>
  <c r="R968" i="3"/>
  <c r="S968" i="3"/>
  <c r="T968" i="3"/>
  <c r="M969" i="3"/>
  <c r="N969" i="3" s="1"/>
  <c r="R969" i="3"/>
  <c r="S969" i="3"/>
  <c r="T969" i="3"/>
  <c r="M970" i="3"/>
  <c r="N970" i="3" s="1"/>
  <c r="R970" i="3"/>
  <c r="S970" i="3"/>
  <c r="T970" i="3"/>
  <c r="M971" i="3"/>
  <c r="N971" i="3" s="1"/>
  <c r="R971" i="3"/>
  <c r="S971" i="3"/>
  <c r="T971" i="3"/>
  <c r="M972" i="3"/>
  <c r="N972" i="3" s="1"/>
  <c r="R972" i="3"/>
  <c r="S972" i="3"/>
  <c r="T972" i="3"/>
  <c r="M973" i="3"/>
  <c r="N973" i="3" s="1"/>
  <c r="R973" i="3"/>
  <c r="S973" i="3"/>
  <c r="T973" i="3"/>
  <c r="M974" i="3"/>
  <c r="R974" i="3"/>
  <c r="S974" i="3"/>
  <c r="T974" i="3"/>
  <c r="M975" i="3"/>
  <c r="N975" i="3" s="1"/>
  <c r="R975" i="3"/>
  <c r="S975" i="3"/>
  <c r="T975" i="3"/>
  <c r="M976" i="3"/>
  <c r="R976" i="3"/>
  <c r="S976" i="3"/>
  <c r="T976" i="3"/>
  <c r="M977" i="3"/>
  <c r="N977" i="3" s="1"/>
  <c r="R977" i="3"/>
  <c r="S977" i="3"/>
  <c r="T977" i="3"/>
  <c r="M978" i="3"/>
  <c r="N978" i="3" s="1"/>
  <c r="R978" i="3"/>
  <c r="S978" i="3"/>
  <c r="T978" i="3"/>
  <c r="M979" i="3"/>
  <c r="N979" i="3" s="1"/>
  <c r="R979" i="3"/>
  <c r="S979" i="3"/>
  <c r="T979" i="3"/>
  <c r="M980" i="3"/>
  <c r="N980" i="3" s="1"/>
  <c r="R980" i="3"/>
  <c r="S980" i="3"/>
  <c r="T980" i="3"/>
  <c r="M981" i="3"/>
  <c r="N981" i="3" s="1"/>
  <c r="R981" i="3"/>
  <c r="S981" i="3"/>
  <c r="T981" i="3"/>
  <c r="M982" i="3"/>
  <c r="R982" i="3"/>
  <c r="S982" i="3"/>
  <c r="T982" i="3"/>
  <c r="M983" i="3"/>
  <c r="N983" i="3" s="1"/>
  <c r="R983" i="3"/>
  <c r="S983" i="3"/>
  <c r="T983" i="3"/>
  <c r="M984" i="3"/>
  <c r="R984" i="3"/>
  <c r="S984" i="3"/>
  <c r="T984" i="3"/>
  <c r="M985" i="3"/>
  <c r="N985" i="3" s="1"/>
  <c r="R985" i="3"/>
  <c r="S985" i="3"/>
  <c r="T985" i="3"/>
  <c r="M986" i="3"/>
  <c r="N986" i="3" s="1"/>
  <c r="R986" i="3"/>
  <c r="S986" i="3"/>
  <c r="T986" i="3"/>
  <c r="M987" i="3"/>
  <c r="N987" i="3" s="1"/>
  <c r="R987" i="3"/>
  <c r="S987" i="3"/>
  <c r="T987" i="3"/>
  <c r="M988" i="3"/>
  <c r="N988" i="3" s="1"/>
  <c r="R988" i="3"/>
  <c r="S988" i="3"/>
  <c r="T988" i="3"/>
  <c r="M989" i="3"/>
  <c r="N989" i="3" s="1"/>
  <c r="R989" i="3"/>
  <c r="S989" i="3"/>
  <c r="T989" i="3"/>
  <c r="M990" i="3"/>
  <c r="R990" i="3"/>
  <c r="S990" i="3"/>
  <c r="T990" i="3"/>
  <c r="M991" i="3"/>
  <c r="N991" i="3" s="1"/>
  <c r="R991" i="3"/>
  <c r="S991" i="3"/>
  <c r="T991" i="3"/>
  <c r="M992" i="3"/>
  <c r="R992" i="3"/>
  <c r="S992" i="3"/>
  <c r="T992" i="3"/>
  <c r="M993" i="3"/>
  <c r="N993" i="3" s="1"/>
  <c r="R993" i="3"/>
  <c r="S993" i="3"/>
  <c r="T993" i="3"/>
  <c r="M994" i="3"/>
  <c r="N994" i="3" s="1"/>
  <c r="R994" i="3"/>
  <c r="S994" i="3"/>
  <c r="T994" i="3"/>
  <c r="M995" i="3"/>
  <c r="N995" i="3" s="1"/>
  <c r="R995" i="3"/>
  <c r="S995" i="3"/>
  <c r="T995" i="3"/>
  <c r="M996" i="3"/>
  <c r="N996" i="3" s="1"/>
  <c r="R996" i="3"/>
  <c r="S996" i="3"/>
  <c r="T996" i="3"/>
  <c r="M997" i="3"/>
  <c r="N997" i="3" s="1"/>
  <c r="R997" i="3"/>
  <c r="S997" i="3"/>
  <c r="T997" i="3"/>
  <c r="M998" i="3"/>
  <c r="R998" i="3"/>
  <c r="S998" i="3"/>
  <c r="T998" i="3"/>
  <c r="M999" i="3"/>
  <c r="N999" i="3" s="1"/>
  <c r="R999" i="3"/>
  <c r="S999" i="3"/>
  <c r="T999" i="3"/>
  <c r="N5" i="3"/>
  <c r="N7" i="3"/>
  <c r="N10" i="3"/>
  <c r="N12" i="3"/>
  <c r="N13" i="3"/>
  <c r="N15" i="3"/>
  <c r="N17" i="3"/>
  <c r="N18" i="3"/>
  <c r="N19" i="3"/>
  <c r="N20" i="3"/>
  <c r="N21" i="3"/>
  <c r="N23" i="3"/>
  <c r="N25" i="3"/>
  <c r="N26" i="3"/>
  <c r="N27" i="3"/>
  <c r="N28" i="3"/>
  <c r="N29" i="3"/>
  <c r="N31" i="3"/>
  <c r="N33" i="3"/>
  <c r="N34" i="3"/>
  <c r="N35" i="3"/>
  <c r="N36" i="3"/>
  <c r="N37" i="3"/>
  <c r="N39" i="3"/>
  <c r="N41" i="3"/>
  <c r="N42" i="3"/>
  <c r="N43" i="3"/>
  <c r="N44" i="3"/>
  <c r="N45" i="3"/>
  <c r="N47" i="3"/>
  <c r="N49" i="3"/>
  <c r="N50" i="3"/>
  <c r="N51" i="3"/>
  <c r="N52" i="3"/>
  <c r="N53" i="3"/>
  <c r="N55" i="3"/>
  <c r="N57" i="3"/>
  <c r="N58" i="3"/>
  <c r="N59" i="3"/>
  <c r="N60" i="3"/>
  <c r="N61" i="3"/>
  <c r="N63" i="3"/>
  <c r="N65" i="3"/>
  <c r="N66" i="3"/>
  <c r="N67" i="3"/>
  <c r="N68" i="3"/>
  <c r="N69" i="3"/>
  <c r="N71" i="3"/>
  <c r="N73" i="3"/>
  <c r="N74" i="3"/>
  <c r="N75" i="3"/>
  <c r="N76" i="3"/>
  <c r="N77" i="3"/>
  <c r="N79" i="3"/>
  <c r="N81" i="3"/>
  <c r="N82" i="3"/>
  <c r="N83" i="3"/>
  <c r="N84" i="3"/>
  <c r="N85" i="3"/>
  <c r="N87" i="3"/>
  <c r="N89" i="3"/>
  <c r="N90" i="3"/>
  <c r="N91" i="3"/>
  <c r="N92" i="3"/>
  <c r="N93" i="3"/>
  <c r="N95" i="3"/>
  <c r="N97" i="3"/>
  <c r="N98" i="3"/>
  <c r="N99" i="3"/>
  <c r="N100" i="3"/>
  <c r="N101" i="3"/>
  <c r="N103" i="3"/>
  <c r="N105" i="3"/>
  <c r="N106" i="3"/>
  <c r="N107" i="3"/>
  <c r="N108" i="3"/>
  <c r="N109" i="3"/>
  <c r="N111" i="3"/>
  <c r="N113" i="3"/>
  <c r="N114" i="3"/>
  <c r="N115" i="3"/>
  <c r="N116" i="3"/>
  <c r="N117" i="3"/>
  <c r="N119" i="3"/>
  <c r="N121" i="3"/>
  <c r="N122" i="3"/>
  <c r="N123" i="3"/>
  <c r="N124" i="3"/>
  <c r="N125" i="3"/>
  <c r="N127" i="3"/>
  <c r="N129" i="3"/>
  <c r="N130" i="3"/>
  <c r="N131" i="3"/>
  <c r="N132" i="3"/>
  <c r="N133" i="3"/>
  <c r="N135" i="3"/>
  <c r="N137" i="3"/>
  <c r="N138" i="3"/>
  <c r="N139" i="3"/>
  <c r="N140" i="3"/>
  <c r="N141" i="3"/>
  <c r="N143" i="3"/>
  <c r="N145" i="3"/>
  <c r="N146" i="3"/>
  <c r="N147" i="3"/>
  <c r="N148" i="3"/>
  <c r="N149" i="3"/>
  <c r="N151" i="3"/>
  <c r="N153" i="3"/>
  <c r="N154" i="3"/>
  <c r="N155" i="3"/>
  <c r="N156" i="3"/>
  <c r="N157" i="3"/>
  <c r="N159" i="3"/>
  <c r="N161" i="3"/>
  <c r="N162" i="3"/>
  <c r="N163" i="3"/>
  <c r="N164" i="3"/>
  <c r="N165" i="3"/>
  <c r="N167" i="3"/>
  <c r="N169" i="3"/>
  <c r="N170" i="3"/>
  <c r="N171" i="3"/>
  <c r="N172" i="3"/>
  <c r="N173" i="3"/>
  <c r="N175" i="3"/>
  <c r="N177" i="3"/>
  <c r="N178" i="3"/>
  <c r="N179" i="3"/>
  <c r="N180" i="3"/>
  <c r="N181" i="3"/>
  <c r="N183" i="3"/>
  <c r="N185" i="3"/>
  <c r="N186" i="3"/>
  <c r="N187" i="3"/>
  <c r="N188" i="3"/>
  <c r="N189" i="3"/>
  <c r="N191" i="3"/>
  <c r="N193" i="3"/>
  <c r="N194" i="3"/>
  <c r="N195" i="3"/>
  <c r="N197" i="3"/>
  <c r="N199" i="3"/>
  <c r="N201" i="3"/>
  <c r="N202" i="3"/>
  <c r="N203" i="3"/>
  <c r="N204" i="3"/>
  <c r="N205" i="3"/>
  <c r="N207" i="3"/>
  <c r="N209" i="3"/>
  <c r="N210" i="3"/>
  <c r="N211" i="3"/>
  <c r="N212" i="3"/>
  <c r="N213" i="3"/>
  <c r="N215" i="3"/>
  <c r="N217" i="3"/>
  <c r="N218" i="3"/>
  <c r="N219" i="3"/>
  <c r="N220" i="3"/>
  <c r="N221" i="3"/>
  <c r="N223" i="3"/>
  <c r="N225" i="3"/>
  <c r="N226" i="3"/>
  <c r="N227" i="3"/>
  <c r="N228" i="3"/>
  <c r="N229" i="3"/>
  <c r="N231" i="3"/>
  <c r="N233" i="3"/>
  <c r="N234" i="3"/>
  <c r="N235" i="3"/>
  <c r="N236" i="3"/>
  <c r="N237" i="3"/>
  <c r="N239" i="3"/>
  <c r="N241" i="3"/>
  <c r="N242" i="3"/>
  <c r="N243" i="3"/>
  <c r="N244" i="3"/>
  <c r="N245" i="3"/>
  <c r="N247" i="3"/>
  <c r="N249" i="3"/>
  <c r="N250" i="3"/>
  <c r="N251" i="3"/>
  <c r="N252" i="3"/>
  <c r="N253" i="3"/>
  <c r="N255" i="3"/>
  <c r="N257" i="3"/>
  <c r="N258" i="3"/>
  <c r="N259" i="3"/>
  <c r="N260" i="3"/>
  <c r="N261" i="3"/>
  <c r="N263" i="3"/>
  <c r="N265" i="3"/>
  <c r="N266" i="3"/>
  <c r="N267" i="3"/>
  <c r="N268" i="3"/>
  <c r="N269" i="3"/>
  <c r="N271" i="3"/>
  <c r="N273" i="3"/>
  <c r="N274" i="3"/>
  <c r="N275" i="3"/>
  <c r="N276" i="3"/>
  <c r="N277" i="3"/>
  <c r="N279" i="3"/>
  <c r="N281" i="3"/>
  <c r="N282" i="3"/>
  <c r="N283" i="3"/>
  <c r="N284" i="3"/>
  <c r="N285" i="3"/>
  <c r="N287" i="3"/>
  <c r="N289" i="3"/>
  <c r="N290" i="3"/>
  <c r="N291" i="3"/>
  <c r="N292" i="3"/>
  <c r="N293" i="3"/>
  <c r="N295" i="3"/>
  <c r="N297" i="3"/>
  <c r="N298" i="3"/>
  <c r="N299" i="3"/>
  <c r="N300" i="3"/>
  <c r="N301" i="3"/>
  <c r="N303" i="3"/>
  <c r="N305" i="3"/>
  <c r="N306" i="3"/>
  <c r="N307" i="3"/>
  <c r="N308" i="3"/>
  <c r="N309" i="3"/>
  <c r="N311" i="3"/>
  <c r="N313" i="3"/>
  <c r="N314" i="3"/>
  <c r="N315" i="3"/>
  <c r="N316" i="3"/>
  <c r="N317" i="3"/>
  <c r="N319" i="3"/>
  <c r="N321" i="3"/>
  <c r="N322" i="3"/>
  <c r="N323" i="3"/>
  <c r="N325" i="3"/>
  <c r="N327" i="3"/>
  <c r="N329" i="3"/>
  <c r="N330" i="3"/>
  <c r="N331" i="3"/>
  <c r="N332" i="3"/>
  <c r="N333" i="3"/>
  <c r="N335" i="3"/>
  <c r="N339" i="3"/>
  <c r="N340" i="3"/>
  <c r="N341" i="3"/>
  <c r="N343" i="3"/>
  <c r="N345" i="3"/>
  <c r="N348" i="3"/>
  <c r="N349" i="3"/>
  <c r="N351" i="3"/>
  <c r="N354" i="3"/>
  <c r="N355" i="3"/>
  <c r="N359" i="3"/>
  <c r="N361" i="3"/>
  <c r="N371" i="3"/>
  <c r="N377" i="3"/>
  <c r="N441" i="3"/>
  <c r="N4" i="3"/>
  <c r="B9" i="4"/>
  <c r="B7" i="4"/>
  <c r="F4" i="3"/>
  <c r="N9" i="3" l="1"/>
  <c r="N998" i="3"/>
  <c r="N990" i="3"/>
  <c r="N982" i="3"/>
  <c r="N974" i="3"/>
  <c r="N966" i="3"/>
  <c r="N958" i="3"/>
  <c r="N950" i="3"/>
  <c r="N942" i="3"/>
  <c r="N934" i="3"/>
  <c r="N926" i="3"/>
  <c r="N918" i="3"/>
  <c r="N910" i="3"/>
  <c r="N902" i="3"/>
  <c r="N894" i="3"/>
  <c r="N886" i="3"/>
  <c r="N878" i="3"/>
  <c r="N870" i="3"/>
  <c r="N862" i="3"/>
  <c r="N854" i="3"/>
  <c r="N846" i="3"/>
  <c r="N838" i="3"/>
  <c r="N830" i="3"/>
  <c r="N822" i="3"/>
  <c r="N814" i="3"/>
  <c r="N806" i="3"/>
  <c r="N798" i="3"/>
  <c r="N790" i="3"/>
  <c r="N782" i="3"/>
  <c r="N774" i="3"/>
  <c r="N766" i="3"/>
  <c r="N758" i="3"/>
  <c r="N750" i="3"/>
  <c r="N742" i="3"/>
  <c r="N734" i="3"/>
  <c r="N726" i="3"/>
  <c r="N718" i="3"/>
  <c r="N710" i="3"/>
  <c r="N702" i="3"/>
  <c r="N694" i="3"/>
  <c r="N686" i="3"/>
  <c r="N678" i="3"/>
  <c r="N670" i="3"/>
  <c r="N662" i="3"/>
  <c r="N654" i="3"/>
  <c r="N646" i="3"/>
  <c r="N638" i="3"/>
  <c r="N630" i="3"/>
  <c r="N622" i="3"/>
  <c r="N614" i="3"/>
  <c r="N606" i="3"/>
  <c r="N598" i="3"/>
  <c r="N590" i="3"/>
  <c r="N582" i="3"/>
  <c r="N574" i="3"/>
  <c r="N566" i="3"/>
  <c r="N558" i="3"/>
  <c r="N550" i="3"/>
  <c r="N542" i="3"/>
  <c r="N534" i="3"/>
  <c r="N526" i="3"/>
  <c r="N518" i="3"/>
  <c r="N510" i="3"/>
  <c r="N502" i="3"/>
  <c r="N494" i="3"/>
  <c r="N486" i="3"/>
  <c r="N478" i="3"/>
  <c r="N470" i="3"/>
  <c r="N462" i="3"/>
  <c r="N454" i="3"/>
  <c r="N446" i="3"/>
  <c r="N438" i="3"/>
  <c r="N430" i="3"/>
  <c r="N422" i="3"/>
  <c r="N414" i="3"/>
  <c r="N406" i="3"/>
  <c r="N398" i="3"/>
  <c r="N390" i="3"/>
  <c r="N382" i="3"/>
  <c r="N374" i="3"/>
  <c r="N366" i="3"/>
  <c r="N358" i="3"/>
  <c r="N992" i="3"/>
  <c r="N984" i="3"/>
  <c r="N976" i="3"/>
  <c r="N968" i="3"/>
  <c r="N960" i="3"/>
  <c r="N952" i="3"/>
  <c r="N944" i="3"/>
  <c r="N936" i="3"/>
  <c r="N928" i="3"/>
  <c r="N920" i="3"/>
  <c r="N912" i="3"/>
  <c r="N904" i="3"/>
  <c r="N896" i="3"/>
  <c r="N888" i="3"/>
  <c r="N880" i="3"/>
  <c r="N872" i="3"/>
  <c r="N864" i="3"/>
  <c r="N856" i="3"/>
  <c r="N848" i="3"/>
  <c r="N840" i="3"/>
  <c r="N832" i="3"/>
  <c r="N824" i="3"/>
  <c r="N816" i="3"/>
  <c r="N808" i="3"/>
  <c r="N800" i="3"/>
  <c r="N792" i="3"/>
  <c r="N784" i="3"/>
  <c r="N776" i="3"/>
  <c r="N768" i="3"/>
  <c r="N760" i="3"/>
  <c r="N752" i="3"/>
  <c r="N744" i="3"/>
  <c r="N736" i="3"/>
  <c r="N728" i="3"/>
  <c r="N720" i="3"/>
  <c r="N712" i="3"/>
  <c r="N704" i="3"/>
  <c r="N696" i="3"/>
  <c r="N688" i="3"/>
  <c r="N680" i="3"/>
  <c r="N672" i="3"/>
  <c r="N664" i="3"/>
  <c r="N656" i="3"/>
  <c r="N648" i="3"/>
  <c r="N11" i="3"/>
  <c r="N640" i="3"/>
  <c r="N632" i="3"/>
  <c r="N624" i="3"/>
  <c r="N616" i="3"/>
  <c r="N608" i="3"/>
  <c r="N600" i="3"/>
  <c r="N592" i="3"/>
  <c r="N584" i="3"/>
  <c r="N576" i="3"/>
  <c r="N568" i="3"/>
  <c r="N560" i="3"/>
  <c r="N552" i="3"/>
  <c r="N544" i="3"/>
  <c r="N536" i="3"/>
  <c r="N528" i="3"/>
  <c r="N520" i="3"/>
  <c r="N512" i="3"/>
  <c r="N504" i="3"/>
  <c r="N496" i="3"/>
  <c r="N488" i="3"/>
  <c r="N480" i="3"/>
  <c r="N472" i="3"/>
  <c r="N464" i="3"/>
  <c r="N456" i="3"/>
  <c r="N448" i="3"/>
  <c r="N440" i="3"/>
  <c r="N432" i="3"/>
  <c r="N424" i="3"/>
  <c r="N416" i="3"/>
  <c r="N408" i="3"/>
  <c r="N400" i="3"/>
  <c r="N392" i="3"/>
  <c r="N384" i="3"/>
  <c r="N376" i="3"/>
  <c r="N368" i="3"/>
  <c r="N360" i="3"/>
  <c r="N352" i="3"/>
  <c r="N344" i="3"/>
  <c r="N336" i="3"/>
  <c r="N328" i="3"/>
  <c r="N320" i="3"/>
  <c r="N312" i="3"/>
  <c r="N304" i="3"/>
  <c r="N296" i="3"/>
  <c r="N288" i="3"/>
  <c r="N280" i="3"/>
  <c r="N272" i="3"/>
  <c r="N264" i="3"/>
  <c r="N256" i="3"/>
  <c r="N248" i="3"/>
  <c r="N240" i="3"/>
  <c r="N232" i="3"/>
  <c r="N224" i="3"/>
  <c r="N216" i="3"/>
  <c r="N208" i="3"/>
  <c r="N200" i="3"/>
  <c r="N192" i="3"/>
  <c r="N184" i="3"/>
  <c r="N176" i="3"/>
  <c r="N168" i="3"/>
  <c r="N160" i="3"/>
  <c r="N152" i="3"/>
  <c r="N144" i="3"/>
  <c r="N136" i="3"/>
  <c r="N128" i="3"/>
  <c r="N120" i="3"/>
  <c r="N112" i="3"/>
  <c r="N104" i="3"/>
  <c r="N96" i="3"/>
  <c r="N88" i="3"/>
  <c r="N80" i="3"/>
  <c r="N72" i="3"/>
  <c r="N64" i="3"/>
  <c r="N56" i="3"/>
  <c r="N48" i="3"/>
  <c r="N40" i="3"/>
  <c r="N32" i="3"/>
  <c r="N24" i="3"/>
  <c r="N16" i="3"/>
  <c r="N8" i="3"/>
  <c r="N350" i="3"/>
  <c r="N342" i="3"/>
  <c r="N334" i="3"/>
  <c r="N326" i="3"/>
  <c r="N318" i="3"/>
  <c r="N310" i="3"/>
  <c r="N302" i="3"/>
  <c r="N294" i="3"/>
  <c r="N286" i="3"/>
  <c r="N278" i="3"/>
  <c r="N270" i="3"/>
  <c r="N262" i="3"/>
  <c r="N254" i="3"/>
  <c r="N246" i="3"/>
  <c r="N238" i="3"/>
  <c r="N230" i="3"/>
  <c r="N222" i="3"/>
  <c r="N214" i="3"/>
  <c r="N206" i="3"/>
  <c r="N198" i="3"/>
  <c r="N190" i="3"/>
  <c r="N182" i="3"/>
  <c r="N174" i="3"/>
  <c r="N166" i="3"/>
  <c r="N158" i="3"/>
  <c r="N150" i="3"/>
  <c r="N142" i="3"/>
  <c r="N134" i="3"/>
  <c r="N126" i="3"/>
  <c r="N118" i="3"/>
  <c r="N110" i="3"/>
  <c r="N102" i="3"/>
  <c r="N94" i="3"/>
  <c r="N86" i="3"/>
  <c r="N78" i="3"/>
  <c r="N70" i="3"/>
  <c r="N62" i="3"/>
  <c r="N54" i="3"/>
  <c r="N46" i="3"/>
  <c r="N38" i="3"/>
  <c r="N30" i="3"/>
  <c r="N22" i="3"/>
  <c r="N14" i="3"/>
  <c r="N6" i="3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2" i="33"/>
  <c r="B2" i="4"/>
  <c r="B38" i="33" l="1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5" i="33"/>
  <c r="B14" i="33"/>
  <c r="B13" i="33"/>
  <c r="B12" i="33"/>
  <c r="B11" i="33"/>
  <c r="B10" i="33"/>
  <c r="B9" i="33"/>
  <c r="B8" i="33"/>
  <c r="B7" i="33"/>
  <c r="B8" i="4"/>
  <c r="E2" i="5" l="1"/>
  <c r="I1" i="6" l="1"/>
  <c r="B22" i="4" l="1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20" i="4"/>
  <c r="B21" i="4"/>
  <c r="J1" i="32" l="1"/>
  <c r="J1" i="31"/>
  <c r="J1" i="30"/>
  <c r="J1" i="29"/>
  <c r="J1" i="28"/>
  <c r="J1" i="27"/>
  <c r="J1" i="26"/>
  <c r="J1" i="25"/>
  <c r="J1" i="24"/>
  <c r="J1" i="23"/>
  <c r="J1" i="22"/>
  <c r="J1" i="21"/>
  <c r="J1" i="20"/>
  <c r="J1" i="19"/>
  <c r="J1" i="18"/>
  <c r="J1" i="17"/>
  <c r="J1" i="16"/>
  <c r="J1" i="15"/>
  <c r="J1" i="14"/>
  <c r="J1" i="13"/>
  <c r="J1" i="12"/>
  <c r="J1" i="11"/>
  <c r="J1" i="10"/>
  <c r="J1" i="9"/>
  <c r="J1" i="8"/>
  <c r="J1" i="7"/>
  <c r="J1" i="6"/>
  <c r="J1" i="5"/>
  <c r="B1" i="5"/>
  <c r="A11" i="5" l="1"/>
  <c r="A19" i="5"/>
  <c r="A27" i="5"/>
  <c r="A35" i="5"/>
  <c r="A43" i="5"/>
  <c r="A51" i="5"/>
  <c r="A59" i="5"/>
  <c r="A67" i="5"/>
  <c r="A75" i="5"/>
  <c r="A83" i="5"/>
  <c r="A91" i="5"/>
  <c r="A99" i="5"/>
  <c r="A107" i="5"/>
  <c r="A71" i="5"/>
  <c r="A95" i="5"/>
  <c r="A8" i="5"/>
  <c r="A40" i="5"/>
  <c r="A64" i="5"/>
  <c r="A88" i="5"/>
  <c r="A10" i="5"/>
  <c r="A4" i="5"/>
  <c r="A12" i="5"/>
  <c r="A20" i="5"/>
  <c r="A28" i="5"/>
  <c r="A36" i="5"/>
  <c r="A44" i="5"/>
  <c r="A52" i="5"/>
  <c r="A60" i="5"/>
  <c r="A68" i="5"/>
  <c r="A76" i="5"/>
  <c r="A84" i="5"/>
  <c r="A92" i="5"/>
  <c r="A100" i="5"/>
  <c r="A108" i="5"/>
  <c r="A55" i="5"/>
  <c r="A87" i="5"/>
  <c r="A16" i="5"/>
  <c r="A48" i="5"/>
  <c r="A96" i="5"/>
  <c r="A5" i="5"/>
  <c r="A13" i="5"/>
  <c r="A21" i="5"/>
  <c r="A29" i="5"/>
  <c r="A37" i="5"/>
  <c r="A45" i="5"/>
  <c r="A53" i="5"/>
  <c r="A61" i="5"/>
  <c r="A69" i="5"/>
  <c r="A77" i="5"/>
  <c r="A85" i="5"/>
  <c r="A93" i="5"/>
  <c r="A101" i="5"/>
  <c r="A63" i="5"/>
  <c r="A103" i="5"/>
  <c r="A32" i="5"/>
  <c r="A56" i="5"/>
  <c r="A80" i="5"/>
  <c r="A34" i="5"/>
  <c r="A6" i="5"/>
  <c r="A14" i="5"/>
  <c r="A22" i="5"/>
  <c r="A30" i="5"/>
  <c r="A38" i="5"/>
  <c r="A46" i="5"/>
  <c r="A54" i="5"/>
  <c r="A62" i="5"/>
  <c r="A70" i="5"/>
  <c r="A78" i="5"/>
  <c r="A86" i="5"/>
  <c r="A94" i="5"/>
  <c r="A102" i="5"/>
  <c r="A7" i="5"/>
  <c r="A15" i="5"/>
  <c r="A23" i="5"/>
  <c r="A31" i="5"/>
  <c r="A39" i="5"/>
  <c r="A47" i="5"/>
  <c r="A79" i="5"/>
  <c r="A24" i="5"/>
  <c r="A72" i="5"/>
  <c r="A104" i="5"/>
  <c r="A18" i="5"/>
  <c r="A9" i="5"/>
  <c r="A17" i="5"/>
  <c r="A25" i="5"/>
  <c r="A33" i="5"/>
  <c r="A41" i="5"/>
  <c r="A49" i="5"/>
  <c r="A57" i="5"/>
  <c r="A65" i="5"/>
  <c r="A73" i="5"/>
  <c r="A81" i="5"/>
  <c r="A89" i="5"/>
  <c r="A97" i="5"/>
  <c r="A105" i="5"/>
  <c r="A26" i="5"/>
  <c r="A98" i="5"/>
  <c r="A42" i="5"/>
  <c r="A106" i="5"/>
  <c r="A58" i="5"/>
  <c r="A74" i="5"/>
  <c r="A90" i="5"/>
  <c r="A50" i="5"/>
  <c r="A66" i="5"/>
  <c r="A82" i="5"/>
  <c r="B1" i="20"/>
  <c r="A4" i="3"/>
  <c r="A11" i="20" l="1"/>
  <c r="A19" i="20"/>
  <c r="A27" i="20"/>
  <c r="A35" i="20"/>
  <c r="A43" i="20"/>
  <c r="A51" i="20"/>
  <c r="A59" i="20"/>
  <c r="A67" i="20"/>
  <c r="A75" i="20"/>
  <c r="A83" i="20"/>
  <c r="A91" i="20"/>
  <c r="A99" i="20"/>
  <c r="A107" i="20"/>
  <c r="A4" i="20"/>
  <c r="A12" i="20"/>
  <c r="A20" i="20"/>
  <c r="A28" i="20"/>
  <c r="A36" i="20"/>
  <c r="A44" i="20"/>
  <c r="A52" i="20"/>
  <c r="A60" i="20"/>
  <c r="A68" i="20"/>
  <c r="A76" i="20"/>
  <c r="A84" i="20"/>
  <c r="A92" i="20"/>
  <c r="A100" i="20"/>
  <c r="A108" i="20"/>
  <c r="A5" i="20"/>
  <c r="A13" i="20"/>
  <c r="A21" i="20"/>
  <c r="A29" i="20"/>
  <c r="A37" i="20"/>
  <c r="A45" i="20"/>
  <c r="A53" i="20"/>
  <c r="A61" i="20"/>
  <c r="A69" i="20"/>
  <c r="A77" i="20"/>
  <c r="A85" i="20"/>
  <c r="A93" i="20"/>
  <c r="A101" i="20"/>
  <c r="A6" i="20"/>
  <c r="A14" i="20"/>
  <c r="A22" i="20"/>
  <c r="A30" i="20"/>
  <c r="A38" i="20"/>
  <c r="A46" i="20"/>
  <c r="A54" i="20"/>
  <c r="A62" i="20"/>
  <c r="A70" i="20"/>
  <c r="A78" i="20"/>
  <c r="A86" i="20"/>
  <c r="A94" i="20"/>
  <c r="A102" i="20"/>
  <c r="A7" i="20"/>
  <c r="A15" i="20"/>
  <c r="A23" i="20"/>
  <c r="A31" i="20"/>
  <c r="A39" i="20"/>
  <c r="A47" i="20"/>
  <c r="A55" i="20"/>
  <c r="A63" i="20"/>
  <c r="A71" i="20"/>
  <c r="A79" i="20"/>
  <c r="A87" i="20"/>
  <c r="A95" i="20"/>
  <c r="A103" i="20"/>
  <c r="A9" i="20"/>
  <c r="A17" i="20"/>
  <c r="A25" i="20"/>
  <c r="A33" i="20"/>
  <c r="A41" i="20"/>
  <c r="A49" i="20"/>
  <c r="A57" i="20"/>
  <c r="A65" i="20"/>
  <c r="A73" i="20"/>
  <c r="A81" i="20"/>
  <c r="A89" i="20"/>
  <c r="A97" i="20"/>
  <c r="A105" i="20"/>
  <c r="A32" i="20"/>
  <c r="A64" i="20"/>
  <c r="A96" i="20"/>
  <c r="A34" i="20"/>
  <c r="A66" i="20"/>
  <c r="A98" i="20"/>
  <c r="A8" i="20"/>
  <c r="A40" i="20"/>
  <c r="A72" i="20"/>
  <c r="A104" i="20"/>
  <c r="A10" i="20"/>
  <c r="A42" i="20"/>
  <c r="A74" i="20"/>
  <c r="A106" i="20"/>
  <c r="A16" i="20"/>
  <c r="A48" i="20"/>
  <c r="A80" i="20"/>
  <c r="A24" i="20"/>
  <c r="A56" i="20"/>
  <c r="A88" i="20"/>
  <c r="A50" i="20"/>
  <c r="A58" i="20"/>
  <c r="A82" i="20"/>
  <c r="A90" i="20"/>
  <c r="A18" i="20"/>
  <c r="A26" i="20"/>
  <c r="B10" i="4"/>
  <c r="E2" i="32" l="1"/>
  <c r="I1" i="32"/>
  <c r="B1" i="32"/>
  <c r="E2" i="31"/>
  <c r="I1" i="31"/>
  <c r="B1" i="31"/>
  <c r="E2" i="30"/>
  <c r="I1" i="30"/>
  <c r="B1" i="30"/>
  <c r="E2" i="29"/>
  <c r="I1" i="29"/>
  <c r="B1" i="29"/>
  <c r="E2" i="28"/>
  <c r="I1" i="28"/>
  <c r="B1" i="28"/>
  <c r="E2" i="27"/>
  <c r="I1" i="27"/>
  <c r="B1" i="27"/>
  <c r="E2" i="26"/>
  <c r="I1" i="26"/>
  <c r="B1" i="26"/>
  <c r="E2" i="25"/>
  <c r="I1" i="25"/>
  <c r="B1" i="25"/>
  <c r="E2" i="24"/>
  <c r="I1" i="24"/>
  <c r="B1" i="24"/>
  <c r="E2" i="23"/>
  <c r="I1" i="23"/>
  <c r="B1" i="23"/>
  <c r="E2" i="22"/>
  <c r="I1" i="22"/>
  <c r="B1" i="22"/>
  <c r="E2" i="21"/>
  <c r="I1" i="21"/>
  <c r="B1" i="21"/>
  <c r="E2" i="20"/>
  <c r="I1" i="20"/>
  <c r="E2" i="19"/>
  <c r="I1" i="19"/>
  <c r="B1" i="19"/>
  <c r="E2" i="18"/>
  <c r="I1" i="18"/>
  <c r="B1" i="18"/>
  <c r="E2" i="17"/>
  <c r="I1" i="17"/>
  <c r="B1" i="17"/>
  <c r="E2" i="16"/>
  <c r="I1" i="16"/>
  <c r="B1" i="16"/>
  <c r="E2" i="15"/>
  <c r="I1" i="15"/>
  <c r="B1" i="15"/>
  <c r="E2" i="14"/>
  <c r="I1" i="14"/>
  <c r="B1" i="14"/>
  <c r="E2" i="13"/>
  <c r="I1" i="13"/>
  <c r="B1" i="13"/>
  <c r="E2" i="12"/>
  <c r="I1" i="12"/>
  <c r="B1" i="12"/>
  <c r="E2" i="11"/>
  <c r="I1" i="11"/>
  <c r="B1" i="11"/>
  <c r="E2" i="10"/>
  <c r="I1" i="10"/>
  <c r="B1" i="10"/>
  <c r="E2" i="9"/>
  <c r="I1" i="9"/>
  <c r="B1" i="9"/>
  <c r="E2" i="8"/>
  <c r="I1" i="8"/>
  <c r="B1" i="8"/>
  <c r="E2" i="7"/>
  <c r="I1" i="7"/>
  <c r="B1" i="7"/>
  <c r="E2" i="6"/>
  <c r="B1" i="6"/>
  <c r="I1" i="5"/>
  <c r="B15" i="4"/>
  <c r="B14" i="4"/>
  <c r="B13" i="4"/>
  <c r="B12" i="4"/>
  <c r="B11" i="4"/>
  <c r="A999" i="3"/>
  <c r="A998" i="3"/>
  <c r="A997" i="3"/>
  <c r="A996" i="3"/>
  <c r="A995" i="3"/>
  <c r="A994" i="3"/>
  <c r="A993" i="3"/>
  <c r="A992" i="3"/>
  <c r="A991" i="3"/>
  <c r="A990" i="3"/>
  <c r="A989" i="3"/>
  <c r="A988" i="3"/>
  <c r="A987" i="3"/>
  <c r="A986" i="3"/>
  <c r="A985" i="3"/>
  <c r="A984" i="3"/>
  <c r="A983" i="3"/>
  <c r="A982" i="3"/>
  <c r="A981" i="3"/>
  <c r="A980" i="3"/>
  <c r="A979" i="3"/>
  <c r="A978" i="3"/>
  <c r="A977" i="3"/>
  <c r="A976" i="3"/>
  <c r="A975" i="3"/>
  <c r="A974" i="3"/>
  <c r="A973" i="3"/>
  <c r="A972" i="3"/>
  <c r="A971" i="3"/>
  <c r="A970" i="3"/>
  <c r="A969" i="3"/>
  <c r="A968" i="3"/>
  <c r="A967" i="3"/>
  <c r="A966" i="3"/>
  <c r="A965" i="3"/>
  <c r="A964" i="3"/>
  <c r="A963" i="3"/>
  <c r="A962" i="3"/>
  <c r="A961" i="3"/>
  <c r="A960" i="3"/>
  <c r="A959" i="3"/>
  <c r="A958" i="3"/>
  <c r="A957" i="3"/>
  <c r="A956" i="3"/>
  <c r="A955" i="3"/>
  <c r="A954" i="3"/>
  <c r="A953" i="3"/>
  <c r="A952" i="3"/>
  <c r="A951" i="3"/>
  <c r="A950" i="3"/>
  <c r="A949" i="3"/>
  <c r="A948" i="3"/>
  <c r="A947" i="3"/>
  <c r="A946" i="3"/>
  <c r="A945" i="3"/>
  <c r="A944" i="3"/>
  <c r="A943" i="3"/>
  <c r="A942" i="3"/>
  <c r="A941" i="3"/>
  <c r="A940" i="3"/>
  <c r="A939" i="3"/>
  <c r="A938" i="3"/>
  <c r="A937" i="3"/>
  <c r="A936" i="3"/>
  <c r="A935" i="3"/>
  <c r="A934" i="3"/>
  <c r="A933" i="3"/>
  <c r="A932" i="3"/>
  <c r="A931" i="3"/>
  <c r="A930" i="3"/>
  <c r="A929" i="3"/>
  <c r="A928" i="3"/>
  <c r="A927" i="3"/>
  <c r="A926" i="3"/>
  <c r="A925" i="3"/>
  <c r="A924" i="3"/>
  <c r="A923" i="3"/>
  <c r="A922" i="3"/>
  <c r="A921" i="3"/>
  <c r="A920" i="3"/>
  <c r="A919" i="3"/>
  <c r="A918" i="3"/>
  <c r="A917" i="3"/>
  <c r="A916" i="3"/>
  <c r="A915" i="3"/>
  <c r="A914" i="3"/>
  <c r="A913" i="3"/>
  <c r="A912" i="3"/>
  <c r="A911" i="3"/>
  <c r="A910" i="3"/>
  <c r="A909" i="3"/>
  <c r="A908" i="3"/>
  <c r="A907" i="3"/>
  <c r="A906" i="3"/>
  <c r="A905" i="3"/>
  <c r="A904" i="3"/>
  <c r="A903" i="3"/>
  <c r="A902" i="3"/>
  <c r="A901" i="3"/>
  <c r="A900" i="3"/>
  <c r="A899" i="3"/>
  <c r="A898" i="3"/>
  <c r="A897" i="3"/>
  <c r="A896" i="3"/>
  <c r="A895" i="3"/>
  <c r="A894" i="3"/>
  <c r="A893" i="3"/>
  <c r="A892" i="3"/>
  <c r="A891" i="3"/>
  <c r="A890" i="3"/>
  <c r="A889" i="3"/>
  <c r="A888" i="3"/>
  <c r="A887" i="3"/>
  <c r="A886" i="3"/>
  <c r="A885" i="3"/>
  <c r="A884" i="3"/>
  <c r="A883" i="3"/>
  <c r="A882" i="3"/>
  <c r="A881" i="3"/>
  <c r="A880" i="3"/>
  <c r="A879" i="3"/>
  <c r="A878" i="3"/>
  <c r="A877" i="3"/>
  <c r="A876" i="3"/>
  <c r="A875" i="3"/>
  <c r="A874" i="3"/>
  <c r="A873" i="3"/>
  <c r="A872" i="3"/>
  <c r="A871" i="3"/>
  <c r="A870" i="3"/>
  <c r="A869" i="3"/>
  <c r="A868" i="3"/>
  <c r="A867" i="3"/>
  <c r="A866" i="3"/>
  <c r="A865" i="3"/>
  <c r="A864" i="3"/>
  <c r="A863" i="3"/>
  <c r="A862" i="3"/>
  <c r="A861" i="3"/>
  <c r="A860" i="3"/>
  <c r="A859" i="3"/>
  <c r="A858" i="3"/>
  <c r="A857" i="3"/>
  <c r="A856" i="3"/>
  <c r="A855" i="3"/>
  <c r="A854" i="3"/>
  <c r="A853" i="3"/>
  <c r="A852" i="3"/>
  <c r="A851" i="3"/>
  <c r="A850" i="3"/>
  <c r="A849" i="3"/>
  <c r="A848" i="3"/>
  <c r="A847" i="3"/>
  <c r="A846" i="3"/>
  <c r="A845" i="3"/>
  <c r="A844" i="3"/>
  <c r="A843" i="3"/>
  <c r="A842" i="3"/>
  <c r="A841" i="3"/>
  <c r="A840" i="3"/>
  <c r="A839" i="3"/>
  <c r="A838" i="3"/>
  <c r="A837" i="3"/>
  <c r="A836" i="3"/>
  <c r="A835" i="3"/>
  <c r="A834" i="3"/>
  <c r="A833" i="3"/>
  <c r="A832" i="3"/>
  <c r="A831" i="3"/>
  <c r="A830" i="3"/>
  <c r="A829" i="3"/>
  <c r="A828" i="3"/>
  <c r="A827" i="3"/>
  <c r="A826" i="3"/>
  <c r="A825" i="3"/>
  <c r="A824" i="3"/>
  <c r="A823" i="3"/>
  <c r="A822" i="3"/>
  <c r="A821" i="3"/>
  <c r="A820" i="3"/>
  <c r="A819" i="3"/>
  <c r="A818" i="3"/>
  <c r="A817" i="3"/>
  <c r="A816" i="3"/>
  <c r="A815" i="3"/>
  <c r="A814" i="3"/>
  <c r="A813" i="3"/>
  <c r="A812" i="3"/>
  <c r="A811" i="3"/>
  <c r="A810" i="3"/>
  <c r="A809" i="3"/>
  <c r="A808" i="3"/>
  <c r="A807" i="3"/>
  <c r="A806" i="3"/>
  <c r="A805" i="3"/>
  <c r="A804" i="3"/>
  <c r="A803" i="3"/>
  <c r="A802" i="3"/>
  <c r="A801" i="3"/>
  <c r="A800" i="3"/>
  <c r="A799" i="3"/>
  <c r="A798" i="3"/>
  <c r="A797" i="3"/>
  <c r="A796" i="3"/>
  <c r="A795" i="3"/>
  <c r="A794" i="3"/>
  <c r="A793" i="3"/>
  <c r="A792" i="3"/>
  <c r="A791" i="3"/>
  <c r="A790" i="3"/>
  <c r="A789" i="3"/>
  <c r="A788" i="3"/>
  <c r="A787" i="3"/>
  <c r="A786" i="3"/>
  <c r="A785" i="3"/>
  <c r="A784" i="3"/>
  <c r="A783" i="3"/>
  <c r="A782" i="3"/>
  <c r="A781" i="3"/>
  <c r="A780" i="3"/>
  <c r="A779" i="3"/>
  <c r="A778" i="3"/>
  <c r="A777" i="3"/>
  <c r="A776" i="3"/>
  <c r="A775" i="3"/>
  <c r="A774" i="3"/>
  <c r="A773" i="3"/>
  <c r="A772" i="3"/>
  <c r="A771" i="3"/>
  <c r="A770" i="3"/>
  <c r="A769" i="3"/>
  <c r="A768" i="3"/>
  <c r="A767" i="3"/>
  <c r="A766" i="3"/>
  <c r="A765" i="3"/>
  <c r="A764" i="3"/>
  <c r="A763" i="3"/>
  <c r="A762" i="3"/>
  <c r="A761" i="3"/>
  <c r="A760" i="3"/>
  <c r="A759" i="3"/>
  <c r="A758" i="3"/>
  <c r="A757" i="3"/>
  <c r="A756" i="3"/>
  <c r="A755" i="3"/>
  <c r="A754" i="3"/>
  <c r="A753" i="3"/>
  <c r="A752" i="3"/>
  <c r="A751" i="3"/>
  <c r="A750" i="3"/>
  <c r="A749" i="3"/>
  <c r="A748" i="3"/>
  <c r="A747" i="3"/>
  <c r="A746" i="3"/>
  <c r="A745" i="3"/>
  <c r="A744" i="3"/>
  <c r="A743" i="3"/>
  <c r="A742" i="3"/>
  <c r="A741" i="3"/>
  <c r="A740" i="3"/>
  <c r="A739" i="3"/>
  <c r="A738" i="3"/>
  <c r="A737" i="3"/>
  <c r="A736" i="3"/>
  <c r="A735" i="3"/>
  <c r="A734" i="3"/>
  <c r="A733" i="3"/>
  <c r="A732" i="3"/>
  <c r="A731" i="3"/>
  <c r="A730" i="3"/>
  <c r="A729" i="3"/>
  <c r="A728" i="3"/>
  <c r="A727" i="3"/>
  <c r="A726" i="3"/>
  <c r="A725" i="3"/>
  <c r="A724" i="3"/>
  <c r="A723" i="3"/>
  <c r="A722" i="3"/>
  <c r="A721" i="3"/>
  <c r="A720" i="3"/>
  <c r="A719" i="3"/>
  <c r="A718" i="3"/>
  <c r="A717" i="3"/>
  <c r="A716" i="3"/>
  <c r="A715" i="3"/>
  <c r="A714" i="3"/>
  <c r="A713" i="3"/>
  <c r="A712" i="3"/>
  <c r="A711" i="3"/>
  <c r="A710" i="3"/>
  <c r="A709" i="3"/>
  <c r="A708" i="3"/>
  <c r="A707" i="3"/>
  <c r="A706" i="3"/>
  <c r="A705" i="3"/>
  <c r="A704" i="3"/>
  <c r="A703" i="3"/>
  <c r="A702" i="3"/>
  <c r="A701" i="3"/>
  <c r="A700" i="3"/>
  <c r="A699" i="3"/>
  <c r="A698" i="3"/>
  <c r="A697" i="3"/>
  <c r="A696" i="3"/>
  <c r="A695" i="3"/>
  <c r="A694" i="3"/>
  <c r="A693" i="3"/>
  <c r="A692" i="3"/>
  <c r="A691" i="3"/>
  <c r="A690" i="3"/>
  <c r="A689" i="3"/>
  <c r="A688" i="3"/>
  <c r="A687" i="3"/>
  <c r="A686" i="3"/>
  <c r="A685" i="3"/>
  <c r="A684" i="3"/>
  <c r="A683" i="3"/>
  <c r="A682" i="3"/>
  <c r="A681" i="3"/>
  <c r="A680" i="3"/>
  <c r="A679" i="3"/>
  <c r="A678" i="3"/>
  <c r="A677" i="3"/>
  <c r="A676" i="3"/>
  <c r="A675" i="3"/>
  <c r="A674" i="3"/>
  <c r="A673" i="3"/>
  <c r="A672" i="3"/>
  <c r="A671" i="3"/>
  <c r="A670" i="3"/>
  <c r="A669" i="3"/>
  <c r="A668" i="3"/>
  <c r="A667" i="3"/>
  <c r="A666" i="3"/>
  <c r="A665" i="3"/>
  <c r="A664" i="3"/>
  <c r="A663" i="3"/>
  <c r="A662" i="3"/>
  <c r="A661" i="3"/>
  <c r="A660" i="3"/>
  <c r="A659" i="3"/>
  <c r="A658" i="3"/>
  <c r="A657" i="3"/>
  <c r="A656" i="3"/>
  <c r="A655" i="3"/>
  <c r="A654" i="3"/>
  <c r="A653" i="3"/>
  <c r="A652" i="3"/>
  <c r="A651" i="3"/>
  <c r="A650" i="3"/>
  <c r="A649" i="3"/>
  <c r="A648" i="3"/>
  <c r="A647" i="3"/>
  <c r="A646" i="3"/>
  <c r="A645" i="3"/>
  <c r="A644" i="3"/>
  <c r="A643" i="3"/>
  <c r="A642" i="3"/>
  <c r="A641" i="3"/>
  <c r="A640" i="3"/>
  <c r="A639" i="3"/>
  <c r="A638" i="3"/>
  <c r="A637" i="3"/>
  <c r="A636" i="3"/>
  <c r="A635" i="3"/>
  <c r="A634" i="3"/>
  <c r="A633" i="3"/>
  <c r="A632" i="3"/>
  <c r="A631" i="3"/>
  <c r="A630" i="3"/>
  <c r="A629" i="3"/>
  <c r="A628" i="3"/>
  <c r="A627" i="3"/>
  <c r="A626" i="3"/>
  <c r="A625" i="3"/>
  <c r="A624" i="3"/>
  <c r="A623" i="3"/>
  <c r="A622" i="3"/>
  <c r="A621" i="3"/>
  <c r="A620" i="3"/>
  <c r="A619" i="3"/>
  <c r="A618" i="3"/>
  <c r="A617" i="3"/>
  <c r="A616" i="3"/>
  <c r="A615" i="3"/>
  <c r="A614" i="3"/>
  <c r="A613" i="3"/>
  <c r="A612" i="3"/>
  <c r="A611" i="3"/>
  <c r="A610" i="3"/>
  <c r="A609" i="3"/>
  <c r="A608" i="3"/>
  <c r="A607" i="3"/>
  <c r="A606" i="3"/>
  <c r="A605" i="3"/>
  <c r="A604" i="3"/>
  <c r="A603" i="3"/>
  <c r="A602" i="3"/>
  <c r="A601" i="3"/>
  <c r="A600" i="3"/>
  <c r="A599" i="3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C42" i="5" l="1"/>
  <c r="C56" i="5"/>
  <c r="C41" i="5"/>
  <c r="C20" i="5"/>
  <c r="C103" i="5"/>
  <c r="C97" i="5"/>
  <c r="C16" i="5"/>
  <c r="C81" i="5"/>
  <c r="C60" i="5"/>
  <c r="C6" i="5"/>
  <c r="C65" i="5"/>
  <c r="C44" i="5"/>
  <c r="C54" i="5"/>
  <c r="C11" i="5"/>
  <c r="C98" i="5"/>
  <c r="C69" i="5"/>
  <c r="C24" i="5"/>
  <c r="C95" i="5"/>
  <c r="C53" i="5"/>
  <c r="C89" i="5"/>
  <c r="C68" i="5"/>
  <c r="C17" i="5"/>
  <c r="C10" i="5"/>
  <c r="C93" i="5"/>
  <c r="C18" i="5"/>
  <c r="C64" i="5"/>
  <c r="C80" i="5"/>
  <c r="C66" i="5"/>
  <c r="C5" i="5"/>
  <c r="C102" i="5"/>
  <c r="C59" i="5"/>
  <c r="C48" i="5"/>
  <c r="C25" i="5"/>
  <c r="C4" i="5"/>
  <c r="C39" i="5"/>
  <c r="C99" i="5"/>
  <c r="C29" i="5"/>
  <c r="C23" i="5"/>
  <c r="C83" i="5"/>
  <c r="C77" i="5"/>
  <c r="C26" i="5"/>
  <c r="C92" i="5"/>
  <c r="C38" i="5"/>
  <c r="C106" i="5"/>
  <c r="C76" i="5"/>
  <c r="C47" i="5"/>
  <c r="C107" i="5"/>
  <c r="C78" i="5"/>
  <c r="C35" i="5"/>
  <c r="C55" i="5"/>
  <c r="C62" i="5"/>
  <c r="C19" i="5"/>
  <c r="C13" i="5"/>
  <c r="C49" i="5"/>
  <c r="C28" i="5"/>
  <c r="C32" i="5"/>
  <c r="C33" i="5"/>
  <c r="C12" i="5"/>
  <c r="C86" i="5"/>
  <c r="C43" i="5"/>
  <c r="C14" i="5"/>
  <c r="C73" i="5"/>
  <c r="C52" i="5"/>
  <c r="C34" i="5"/>
  <c r="C82" i="5"/>
  <c r="C100" i="5"/>
  <c r="C72" i="5"/>
  <c r="C8" i="5"/>
  <c r="C61" i="5"/>
  <c r="C79" i="5"/>
  <c r="C71" i="5"/>
  <c r="C22" i="5"/>
  <c r="C90" i="5"/>
  <c r="C101" i="5"/>
  <c r="C9" i="5"/>
  <c r="C88" i="5"/>
  <c r="C85" i="5"/>
  <c r="C57" i="5"/>
  <c r="C36" i="5"/>
  <c r="C7" i="5"/>
  <c r="C67" i="5"/>
  <c r="C96" i="5"/>
  <c r="C94" i="5"/>
  <c r="C51" i="5"/>
  <c r="C63" i="5"/>
  <c r="C74" i="5"/>
  <c r="C37" i="5"/>
  <c r="C31" i="5"/>
  <c r="C91" i="5"/>
  <c r="C21" i="5"/>
  <c r="C104" i="5"/>
  <c r="C40" i="5"/>
  <c r="C46" i="5"/>
  <c r="C105" i="5"/>
  <c r="C84" i="5"/>
  <c r="C30" i="5"/>
  <c r="C50" i="5"/>
  <c r="C45" i="5"/>
  <c r="C58" i="5"/>
  <c r="C87" i="5"/>
  <c r="C70" i="5"/>
  <c r="C27" i="5"/>
  <c r="C108" i="5"/>
  <c r="C15" i="5"/>
  <c r="C75" i="5"/>
  <c r="C20" i="20"/>
  <c r="C32" i="20"/>
  <c r="C45" i="20"/>
  <c r="C26" i="20"/>
  <c r="C39" i="20"/>
  <c r="C44" i="20"/>
  <c r="C34" i="20"/>
  <c r="C69" i="20"/>
  <c r="C50" i="20"/>
  <c r="C63" i="20"/>
  <c r="C21" i="20"/>
  <c r="C16" i="20"/>
  <c r="C15" i="20"/>
  <c r="C84" i="20"/>
  <c r="C72" i="20"/>
  <c r="C6" i="20"/>
  <c r="C19" i="20"/>
  <c r="C103" i="20"/>
  <c r="C108" i="20"/>
  <c r="C42" i="20"/>
  <c r="C30" i="20"/>
  <c r="C43" i="20"/>
  <c r="C25" i="20"/>
  <c r="C85" i="20"/>
  <c r="C82" i="20"/>
  <c r="C79" i="20"/>
  <c r="C37" i="20"/>
  <c r="C80" i="20"/>
  <c r="C70" i="20"/>
  <c r="C83" i="20"/>
  <c r="C65" i="20"/>
  <c r="C61" i="20"/>
  <c r="C88" i="20"/>
  <c r="C94" i="20"/>
  <c r="C107" i="20"/>
  <c r="C89" i="20"/>
  <c r="C46" i="20"/>
  <c r="C59" i="20"/>
  <c r="C41" i="20"/>
  <c r="C101" i="20"/>
  <c r="C24" i="20"/>
  <c r="C31" i="20"/>
  <c r="C36" i="20"/>
  <c r="C96" i="20"/>
  <c r="C22" i="20"/>
  <c r="C58" i="20"/>
  <c r="C55" i="20"/>
  <c r="C60" i="20"/>
  <c r="C98" i="20"/>
  <c r="C7" i="20"/>
  <c r="C12" i="20"/>
  <c r="C105" i="20"/>
  <c r="C62" i="20"/>
  <c r="C11" i="20"/>
  <c r="C95" i="20"/>
  <c r="C100" i="20"/>
  <c r="C10" i="20"/>
  <c r="C86" i="20"/>
  <c r="C35" i="20"/>
  <c r="C17" i="20"/>
  <c r="C13" i="20"/>
  <c r="C106" i="20"/>
  <c r="C71" i="20"/>
  <c r="C76" i="20"/>
  <c r="C40" i="20"/>
  <c r="C23" i="20"/>
  <c r="C75" i="20"/>
  <c r="C57" i="20"/>
  <c r="C53" i="20"/>
  <c r="C56" i="20"/>
  <c r="C47" i="20"/>
  <c r="C99" i="20"/>
  <c r="C81" i="20"/>
  <c r="C77" i="20"/>
  <c r="C51" i="20"/>
  <c r="C33" i="20"/>
  <c r="C29" i="20"/>
  <c r="C48" i="20"/>
  <c r="C87" i="20"/>
  <c r="C28" i="20"/>
  <c r="C64" i="20"/>
  <c r="C14" i="20"/>
  <c r="C27" i="20"/>
  <c r="C9" i="20"/>
  <c r="C52" i="20"/>
  <c r="C66" i="20"/>
  <c r="C38" i="20"/>
  <c r="C4" i="20"/>
  <c r="C97" i="20"/>
  <c r="C93" i="20"/>
  <c r="C90" i="20"/>
  <c r="C67" i="20"/>
  <c r="C49" i="20"/>
  <c r="C92" i="20"/>
  <c r="C104" i="20"/>
  <c r="C78" i="20"/>
  <c r="C91" i="20"/>
  <c r="C73" i="20"/>
  <c r="C5" i="20"/>
  <c r="C74" i="20"/>
  <c r="C102" i="20"/>
  <c r="C68" i="20"/>
  <c r="C8" i="20"/>
  <c r="C54" i="20"/>
  <c r="C18" i="20"/>
  <c r="F5" i="5"/>
  <c r="G5" i="5"/>
  <c r="F4" i="5"/>
  <c r="G4" i="5"/>
  <c r="F6" i="5"/>
  <c r="G6" i="5"/>
  <c r="F7" i="5"/>
  <c r="G7" i="5"/>
  <c r="F8" i="5"/>
  <c r="G8" i="5"/>
  <c r="G18" i="20"/>
  <c r="F9" i="5"/>
  <c r="G9" i="5"/>
  <c r="F75" i="20"/>
  <c r="F39" i="20"/>
  <c r="F99" i="20"/>
  <c r="G98" i="20"/>
  <c r="F87" i="20"/>
  <c r="G75" i="20"/>
  <c r="F6" i="20"/>
  <c r="F57" i="20"/>
  <c r="F26" i="20"/>
  <c r="F100" i="20"/>
  <c r="G39" i="20"/>
  <c r="F10" i="20"/>
  <c r="F44" i="20"/>
  <c r="G86" i="20"/>
  <c r="F34" i="20"/>
  <c r="G99" i="20"/>
  <c r="F30" i="20"/>
  <c r="F81" i="20"/>
  <c r="F32" i="20"/>
  <c r="F60" i="20"/>
  <c r="F102" i="20"/>
  <c r="F98" i="20"/>
  <c r="F4" i="20"/>
  <c r="G46" i="20"/>
  <c r="F97" i="20"/>
  <c r="G59" i="20"/>
  <c r="F93" i="20"/>
  <c r="F41" i="20"/>
  <c r="F90" i="20"/>
  <c r="F37" i="20"/>
  <c r="G87" i="20"/>
  <c r="G6" i="20"/>
  <c r="F86" i="20"/>
  <c r="G60" i="20"/>
  <c r="F59" i="20"/>
  <c r="G28" i="20"/>
  <c r="G70" i="20"/>
  <c r="G64" i="20"/>
  <c r="F19" i="20"/>
  <c r="G53" i="20"/>
  <c r="F103" i="20"/>
  <c r="G56" i="20"/>
  <c r="G108" i="20"/>
  <c r="F47" i="20"/>
  <c r="F42" i="20"/>
  <c r="G52" i="20"/>
  <c r="G94" i="20"/>
  <c r="G66" i="20"/>
  <c r="G80" i="20"/>
  <c r="G13" i="20"/>
  <c r="F63" i="20"/>
  <c r="G106" i="20"/>
  <c r="G68" i="20"/>
  <c r="F7" i="20"/>
  <c r="G8" i="20"/>
  <c r="G12" i="20"/>
  <c r="F54" i="20"/>
  <c r="G105" i="20"/>
  <c r="F67" i="20"/>
  <c r="G101" i="20"/>
  <c r="G49" i="20"/>
  <c r="G57" i="20"/>
  <c r="G44" i="20"/>
  <c r="G32" i="20"/>
  <c r="G102" i="20"/>
  <c r="G93" i="20"/>
  <c r="F28" i="20"/>
  <c r="F70" i="20"/>
  <c r="F64" i="20"/>
  <c r="G19" i="20"/>
  <c r="F53" i="20"/>
  <c r="G103" i="20"/>
  <c r="F56" i="20"/>
  <c r="F108" i="20"/>
  <c r="G47" i="20"/>
  <c r="G42" i="20"/>
  <c r="F52" i="20"/>
  <c r="F94" i="20"/>
  <c r="F66" i="20"/>
  <c r="F80" i="20"/>
  <c r="F13" i="20"/>
  <c r="G63" i="20"/>
  <c r="F106" i="20"/>
  <c r="F68" i="20"/>
  <c r="G7" i="20"/>
  <c r="F8" i="20"/>
  <c r="F12" i="20"/>
  <c r="G54" i="20"/>
  <c r="F105" i="20"/>
  <c r="G67" i="20"/>
  <c r="F101" i="20"/>
  <c r="F49" i="20"/>
  <c r="G100" i="20"/>
  <c r="G81" i="20"/>
  <c r="G97" i="20"/>
  <c r="G90" i="20"/>
  <c r="G92" i="20"/>
  <c r="F31" i="20"/>
  <c r="G104" i="20"/>
  <c r="F83" i="20"/>
  <c r="F14" i="20"/>
  <c r="G65" i="20"/>
  <c r="F27" i="20"/>
  <c r="G61" i="20"/>
  <c r="G9" i="20"/>
  <c r="G88" i="20"/>
  <c r="G5" i="20"/>
  <c r="F55" i="20"/>
  <c r="G74" i="20"/>
  <c r="F43" i="20"/>
  <c r="G77" i="20"/>
  <c r="G25" i="20"/>
  <c r="G58" i="20"/>
  <c r="G21" i="20"/>
  <c r="F71" i="20"/>
  <c r="G16" i="20"/>
  <c r="G76" i="20"/>
  <c r="F15" i="20"/>
  <c r="G40" i="20"/>
  <c r="G20" i="20"/>
  <c r="G62" i="20"/>
  <c r="G72" i="20"/>
  <c r="G10" i="20"/>
  <c r="G34" i="20"/>
  <c r="G4" i="20"/>
  <c r="G41" i="20"/>
  <c r="F92" i="20"/>
  <c r="G31" i="20"/>
  <c r="F104" i="20"/>
  <c r="G83" i="20"/>
  <c r="G14" i="20"/>
  <c r="F65" i="20"/>
  <c r="G27" i="20"/>
  <c r="F61" i="20"/>
  <c r="F9" i="20"/>
  <c r="F88" i="20"/>
  <c r="F5" i="20"/>
  <c r="G55" i="20"/>
  <c r="F74" i="20"/>
  <c r="G43" i="20"/>
  <c r="F77" i="20"/>
  <c r="F25" i="20"/>
  <c r="F58" i="20"/>
  <c r="F21" i="20"/>
  <c r="G71" i="20"/>
  <c r="F16" i="20"/>
  <c r="F76" i="20"/>
  <c r="G15" i="20"/>
  <c r="F40" i="20"/>
  <c r="F20" i="20"/>
  <c r="F62" i="20"/>
  <c r="F72" i="20"/>
  <c r="G26" i="20"/>
  <c r="G30" i="20"/>
  <c r="F46" i="20"/>
  <c r="G37" i="20"/>
  <c r="F11" i="20"/>
  <c r="G45" i="20"/>
  <c r="F95" i="20"/>
  <c r="G24" i="20"/>
  <c r="G36" i="20"/>
  <c r="F78" i="20"/>
  <c r="G96" i="20"/>
  <c r="F91" i="20"/>
  <c r="F22" i="20"/>
  <c r="G73" i="20"/>
  <c r="F35" i="20"/>
  <c r="G69" i="20"/>
  <c r="G17" i="20"/>
  <c r="G50" i="20"/>
  <c r="F107" i="20"/>
  <c r="G38" i="20"/>
  <c r="G89" i="20"/>
  <c r="F51" i="20"/>
  <c r="G85" i="20"/>
  <c r="G33" i="20"/>
  <c r="G82" i="20"/>
  <c r="G29" i="20"/>
  <c r="F79" i="20"/>
  <c r="G48" i="20"/>
  <c r="G84" i="20"/>
  <c r="F23" i="20"/>
  <c r="F67" i="5"/>
  <c r="F24" i="5"/>
  <c r="F61" i="5"/>
  <c r="F95" i="5"/>
  <c r="F90" i="5"/>
  <c r="F94" i="5"/>
  <c r="F48" i="5"/>
  <c r="F51" i="5"/>
  <c r="F47" i="5"/>
  <c r="F68" i="5"/>
  <c r="F49" i="5"/>
  <c r="F81" i="5"/>
  <c r="F14" i="5"/>
  <c r="F60" i="5"/>
  <c r="F72" i="5"/>
  <c r="F58" i="5"/>
  <c r="F31" i="5"/>
  <c r="F29" i="5"/>
  <c r="F91" i="5"/>
  <c r="F62" i="5"/>
  <c r="F108" i="5"/>
  <c r="F19" i="5"/>
  <c r="F98" i="5"/>
  <c r="F54" i="5"/>
  <c r="F100" i="5"/>
  <c r="F11" i="5"/>
  <c r="G32" i="5"/>
  <c r="G78" i="5"/>
  <c r="G88" i="5"/>
  <c r="G67" i="5"/>
  <c r="G24" i="5"/>
  <c r="G61" i="5"/>
  <c r="G95" i="5"/>
  <c r="G90" i="5"/>
  <c r="G94" i="5"/>
  <c r="G48" i="5"/>
  <c r="G51" i="5"/>
  <c r="G47" i="5"/>
  <c r="G68" i="5"/>
  <c r="G49" i="5"/>
  <c r="G81" i="5"/>
  <c r="G14" i="5"/>
  <c r="G60" i="5"/>
  <c r="G72" i="5"/>
  <c r="G58" i="5"/>
  <c r="G31" i="5"/>
  <c r="G29" i="5"/>
  <c r="G91" i="5"/>
  <c r="G62" i="5"/>
  <c r="G108" i="5"/>
  <c r="G19" i="5"/>
  <c r="G98" i="5"/>
  <c r="G54" i="5"/>
  <c r="G100" i="5"/>
  <c r="G11" i="5"/>
  <c r="G79" i="5"/>
  <c r="G22" i="5"/>
  <c r="G93" i="5"/>
  <c r="G13" i="5"/>
  <c r="F69" i="5"/>
  <c r="F50" i="5"/>
  <c r="F102" i="5"/>
  <c r="F96" i="5"/>
  <c r="F59" i="5"/>
  <c r="F97" i="5"/>
  <c r="F30" i="5"/>
  <c r="F76" i="5"/>
  <c r="F66" i="5"/>
  <c r="F63" i="5"/>
  <c r="F92" i="5"/>
  <c r="F17" i="5"/>
  <c r="F101" i="5"/>
  <c r="F10" i="5"/>
  <c r="F56" i="5"/>
  <c r="F106" i="5"/>
  <c r="F70" i="5"/>
  <c r="F55" i="5"/>
  <c r="F27" i="5"/>
  <c r="F34" i="5"/>
  <c r="F44" i="5"/>
  <c r="G65" i="5"/>
  <c r="F57" i="5"/>
  <c r="F80" i="5"/>
  <c r="F36" i="5"/>
  <c r="G20" i="5"/>
  <c r="G43" i="5"/>
  <c r="G18" i="5"/>
  <c r="G75" i="5"/>
  <c r="G69" i="5"/>
  <c r="G50" i="5"/>
  <c r="G102" i="5"/>
  <c r="G96" i="5"/>
  <c r="G59" i="5"/>
  <c r="G97" i="5"/>
  <c r="G30" i="5"/>
  <c r="G76" i="5"/>
  <c r="G66" i="5"/>
  <c r="G63" i="5"/>
  <c r="G92" i="5"/>
  <c r="G17" i="5"/>
  <c r="G101" i="5"/>
  <c r="G10" i="5"/>
  <c r="G56" i="5"/>
  <c r="G106" i="5"/>
  <c r="G70" i="5"/>
  <c r="G55" i="5"/>
  <c r="G27" i="5"/>
  <c r="G34" i="5"/>
  <c r="G44" i="5"/>
  <c r="F65" i="5"/>
  <c r="G57" i="5"/>
  <c r="G80" i="5"/>
  <c r="G36" i="5"/>
  <c r="G53" i="5"/>
  <c r="G74" i="5"/>
  <c r="G86" i="5"/>
  <c r="G15" i="5"/>
  <c r="G28" i="5"/>
  <c r="F105" i="5"/>
  <c r="F38" i="5"/>
  <c r="F84" i="5"/>
  <c r="F26" i="5"/>
  <c r="F33" i="5"/>
  <c r="F103" i="5"/>
  <c r="F12" i="5"/>
  <c r="F46" i="5"/>
  <c r="F45" i="5"/>
  <c r="F107" i="5"/>
  <c r="F25" i="5"/>
  <c r="F39" i="5"/>
  <c r="F37" i="5"/>
  <c r="F99" i="5"/>
  <c r="F89" i="5"/>
  <c r="F73" i="5"/>
  <c r="F52" i="5"/>
  <c r="F42" i="5"/>
  <c r="F85" i="5"/>
  <c r="F64" i="5"/>
  <c r="G23" i="5"/>
  <c r="F104" i="5"/>
  <c r="F77" i="5"/>
  <c r="F40" i="5"/>
  <c r="F87" i="5"/>
  <c r="G21" i="5"/>
  <c r="F28" i="5"/>
  <c r="G105" i="5"/>
  <c r="G38" i="5"/>
  <c r="G84" i="5"/>
  <c r="G26" i="5"/>
  <c r="G33" i="5"/>
  <c r="G103" i="5"/>
  <c r="G12" i="5"/>
  <c r="G46" i="5"/>
  <c r="G45" i="5"/>
  <c r="G107" i="5"/>
  <c r="G25" i="5"/>
  <c r="G39" i="5"/>
  <c r="G37" i="5"/>
  <c r="G99" i="5"/>
  <c r="G89" i="5"/>
  <c r="G73" i="5"/>
  <c r="G52" i="5"/>
  <c r="G42" i="5"/>
  <c r="G85" i="5"/>
  <c r="G64" i="5"/>
  <c r="F23" i="5"/>
  <c r="G104" i="5"/>
  <c r="G77" i="5"/>
  <c r="G40" i="5"/>
  <c r="G41" i="5"/>
  <c r="G16" i="5"/>
  <c r="G83" i="5"/>
  <c r="F41" i="5"/>
  <c r="F32" i="5"/>
  <c r="F20" i="5"/>
  <c r="F79" i="5"/>
  <c r="F53" i="5"/>
  <c r="G71" i="5"/>
  <c r="F74" i="5"/>
  <c r="F16" i="5"/>
  <c r="F43" i="5"/>
  <c r="F22" i="5"/>
  <c r="F78" i="5"/>
  <c r="G87" i="5"/>
  <c r="F35" i="5"/>
  <c r="F86" i="5"/>
  <c r="F93" i="5"/>
  <c r="F88" i="5"/>
  <c r="F18" i="5"/>
  <c r="F21" i="5"/>
  <c r="F83" i="5"/>
  <c r="F82" i="5"/>
  <c r="F15" i="5"/>
  <c r="F13" i="5"/>
  <c r="F75" i="5"/>
  <c r="F71" i="5"/>
  <c r="G35" i="5"/>
  <c r="G82" i="5"/>
  <c r="G11" i="20"/>
  <c r="F45" i="20"/>
  <c r="G95" i="20"/>
  <c r="F24" i="20"/>
  <c r="F36" i="20"/>
  <c r="G78" i="20"/>
  <c r="F96" i="20"/>
  <c r="G91" i="20"/>
  <c r="G22" i="20"/>
  <c r="F73" i="20"/>
  <c r="G35" i="20"/>
  <c r="F69" i="20"/>
  <c r="F17" i="20"/>
  <c r="F50" i="20"/>
  <c r="G107" i="20"/>
  <c r="F38" i="20"/>
  <c r="F89" i="20"/>
  <c r="G51" i="20"/>
  <c r="F85" i="20"/>
  <c r="F33" i="20"/>
  <c r="F82" i="20"/>
  <c r="F29" i="20"/>
  <c r="G79" i="20"/>
  <c r="F48" i="20"/>
  <c r="F84" i="20"/>
  <c r="G23" i="20"/>
  <c r="F18" i="20"/>
  <c r="E33" i="5"/>
  <c r="E11" i="5"/>
  <c r="E7" i="5"/>
  <c r="E24" i="5"/>
  <c r="E20" i="5"/>
  <c r="E14" i="5"/>
  <c r="E27" i="5"/>
  <c r="E23" i="5"/>
  <c r="E19" i="5"/>
  <c r="E26" i="5"/>
  <c r="E8" i="5"/>
  <c r="E22" i="5"/>
  <c r="E29" i="5"/>
  <c r="E21" i="5"/>
  <c r="E18" i="5"/>
  <c r="E28" i="5"/>
  <c r="E17" i="5"/>
  <c r="E15" i="5"/>
  <c r="E13" i="5"/>
  <c r="E32" i="5"/>
  <c r="E30" i="5"/>
  <c r="E25" i="5"/>
  <c r="E35" i="5"/>
  <c r="E31" i="5"/>
  <c r="E12" i="5"/>
  <c r="E16" i="5"/>
  <c r="E10" i="5"/>
  <c r="E9" i="5"/>
  <c r="E34" i="5"/>
  <c r="A11" i="13"/>
  <c r="C11" i="13" s="1"/>
  <c r="A19" i="13"/>
  <c r="C19" i="13" s="1"/>
  <c r="A27" i="13"/>
  <c r="C27" i="13" s="1"/>
  <c r="A35" i="13"/>
  <c r="C35" i="13" s="1"/>
  <c r="A43" i="13"/>
  <c r="C43" i="13" s="1"/>
  <c r="A51" i="13"/>
  <c r="C51" i="13" s="1"/>
  <c r="A59" i="13"/>
  <c r="C59" i="13" s="1"/>
  <c r="A67" i="13"/>
  <c r="C67" i="13" s="1"/>
  <c r="A75" i="13"/>
  <c r="C75" i="13" s="1"/>
  <c r="A83" i="13"/>
  <c r="C83" i="13" s="1"/>
  <c r="A91" i="13"/>
  <c r="C91" i="13" s="1"/>
  <c r="A99" i="13"/>
  <c r="C99" i="13" s="1"/>
  <c r="A107" i="13"/>
  <c r="C107" i="13" s="1"/>
  <c r="A4" i="13"/>
  <c r="C4" i="13" s="1"/>
  <c r="A12" i="13"/>
  <c r="C12" i="13" s="1"/>
  <c r="A20" i="13"/>
  <c r="C20" i="13" s="1"/>
  <c r="A28" i="13"/>
  <c r="C28" i="13" s="1"/>
  <c r="A36" i="13"/>
  <c r="C36" i="13" s="1"/>
  <c r="A44" i="13"/>
  <c r="C44" i="13" s="1"/>
  <c r="A52" i="13"/>
  <c r="C52" i="13" s="1"/>
  <c r="A60" i="13"/>
  <c r="C60" i="13" s="1"/>
  <c r="A68" i="13"/>
  <c r="C68" i="13" s="1"/>
  <c r="A76" i="13"/>
  <c r="C76" i="13" s="1"/>
  <c r="A84" i="13"/>
  <c r="C84" i="13" s="1"/>
  <c r="A92" i="13"/>
  <c r="C92" i="13" s="1"/>
  <c r="A100" i="13"/>
  <c r="C100" i="13" s="1"/>
  <c r="A108" i="13"/>
  <c r="C108" i="13" s="1"/>
  <c r="A5" i="13"/>
  <c r="C5" i="13" s="1"/>
  <c r="A13" i="13"/>
  <c r="C13" i="13" s="1"/>
  <c r="A21" i="13"/>
  <c r="C21" i="13" s="1"/>
  <c r="A29" i="13"/>
  <c r="C29" i="13" s="1"/>
  <c r="A37" i="13"/>
  <c r="C37" i="13" s="1"/>
  <c r="A45" i="13"/>
  <c r="C45" i="13" s="1"/>
  <c r="A53" i="13"/>
  <c r="C53" i="13" s="1"/>
  <c r="A61" i="13"/>
  <c r="C61" i="13" s="1"/>
  <c r="A69" i="13"/>
  <c r="C69" i="13" s="1"/>
  <c r="A77" i="13"/>
  <c r="C77" i="13" s="1"/>
  <c r="A85" i="13"/>
  <c r="C85" i="13" s="1"/>
  <c r="A93" i="13"/>
  <c r="C93" i="13" s="1"/>
  <c r="A101" i="13"/>
  <c r="C101" i="13" s="1"/>
  <c r="A6" i="13"/>
  <c r="C6" i="13" s="1"/>
  <c r="A14" i="13"/>
  <c r="C14" i="13" s="1"/>
  <c r="A22" i="13"/>
  <c r="C22" i="13" s="1"/>
  <c r="A30" i="13"/>
  <c r="C30" i="13" s="1"/>
  <c r="A38" i="13"/>
  <c r="C38" i="13" s="1"/>
  <c r="A46" i="13"/>
  <c r="C46" i="13" s="1"/>
  <c r="A54" i="13"/>
  <c r="C54" i="13" s="1"/>
  <c r="A62" i="13"/>
  <c r="C62" i="13" s="1"/>
  <c r="A70" i="13"/>
  <c r="C70" i="13" s="1"/>
  <c r="A78" i="13"/>
  <c r="C78" i="13" s="1"/>
  <c r="A86" i="13"/>
  <c r="C86" i="13" s="1"/>
  <c r="A94" i="13"/>
  <c r="C94" i="13" s="1"/>
  <c r="A102" i="13"/>
  <c r="C102" i="13" s="1"/>
  <c r="A7" i="13"/>
  <c r="C7" i="13" s="1"/>
  <c r="A15" i="13"/>
  <c r="C15" i="13" s="1"/>
  <c r="A23" i="13"/>
  <c r="C23" i="13" s="1"/>
  <c r="A31" i="13"/>
  <c r="C31" i="13" s="1"/>
  <c r="A39" i="13"/>
  <c r="C39" i="13" s="1"/>
  <c r="A47" i="13"/>
  <c r="C47" i="13" s="1"/>
  <c r="A55" i="13"/>
  <c r="C55" i="13" s="1"/>
  <c r="A63" i="13"/>
  <c r="C63" i="13" s="1"/>
  <c r="A71" i="13"/>
  <c r="C71" i="13" s="1"/>
  <c r="A79" i="13"/>
  <c r="C79" i="13" s="1"/>
  <c r="A87" i="13"/>
  <c r="C87" i="13" s="1"/>
  <c r="A95" i="13"/>
  <c r="C95" i="13" s="1"/>
  <c r="A103" i="13"/>
  <c r="C103" i="13" s="1"/>
  <c r="A8" i="13"/>
  <c r="C8" i="13" s="1"/>
  <c r="A16" i="13"/>
  <c r="C16" i="13" s="1"/>
  <c r="A24" i="13"/>
  <c r="C24" i="13" s="1"/>
  <c r="A32" i="13"/>
  <c r="C32" i="13" s="1"/>
  <c r="A40" i="13"/>
  <c r="C40" i="13" s="1"/>
  <c r="A48" i="13"/>
  <c r="C48" i="13" s="1"/>
  <c r="A56" i="13"/>
  <c r="C56" i="13" s="1"/>
  <c r="A64" i="13"/>
  <c r="C64" i="13" s="1"/>
  <c r="A72" i="13"/>
  <c r="C72" i="13" s="1"/>
  <c r="A80" i="13"/>
  <c r="C80" i="13" s="1"/>
  <c r="A88" i="13"/>
  <c r="C88" i="13" s="1"/>
  <c r="A96" i="13"/>
  <c r="C96" i="13" s="1"/>
  <c r="A104" i="13"/>
  <c r="C104" i="13" s="1"/>
  <c r="A9" i="13"/>
  <c r="C9" i="13" s="1"/>
  <c r="A41" i="13"/>
  <c r="C41" i="13" s="1"/>
  <c r="A73" i="13"/>
  <c r="C73" i="13" s="1"/>
  <c r="A105" i="13"/>
  <c r="C105" i="13" s="1"/>
  <c r="A10" i="13"/>
  <c r="C10" i="13" s="1"/>
  <c r="A42" i="13"/>
  <c r="C42" i="13" s="1"/>
  <c r="A74" i="13"/>
  <c r="C74" i="13" s="1"/>
  <c r="A106" i="13"/>
  <c r="C106" i="13" s="1"/>
  <c r="A17" i="13"/>
  <c r="C17" i="13" s="1"/>
  <c r="A49" i="13"/>
  <c r="C49" i="13" s="1"/>
  <c r="A81" i="13"/>
  <c r="C81" i="13" s="1"/>
  <c r="A18" i="13"/>
  <c r="C18" i="13" s="1"/>
  <c r="A50" i="13"/>
  <c r="C50" i="13" s="1"/>
  <c r="A82" i="13"/>
  <c r="C82" i="13" s="1"/>
  <c r="A25" i="13"/>
  <c r="C25" i="13" s="1"/>
  <c r="A57" i="13"/>
  <c r="C57" i="13" s="1"/>
  <c r="A89" i="13"/>
  <c r="C89" i="13" s="1"/>
  <c r="A33" i="13"/>
  <c r="C33" i="13" s="1"/>
  <c r="A65" i="13"/>
  <c r="C65" i="13" s="1"/>
  <c r="A97" i="13"/>
  <c r="C97" i="13" s="1"/>
  <c r="A58" i="13"/>
  <c r="C58" i="13" s="1"/>
  <c r="A66" i="13"/>
  <c r="C66" i="13" s="1"/>
  <c r="A90" i="13"/>
  <c r="C90" i="13" s="1"/>
  <c r="A98" i="13"/>
  <c r="C98" i="13" s="1"/>
  <c r="A26" i="13"/>
  <c r="C26" i="13" s="1"/>
  <c r="A34" i="13"/>
  <c r="C34" i="13" s="1"/>
  <c r="A10" i="21"/>
  <c r="C10" i="21" s="1"/>
  <c r="A18" i="21"/>
  <c r="C18" i="21" s="1"/>
  <c r="A26" i="21"/>
  <c r="C26" i="21" s="1"/>
  <c r="A34" i="21"/>
  <c r="C34" i="21" s="1"/>
  <c r="A42" i="21"/>
  <c r="C42" i="21" s="1"/>
  <c r="A50" i="21"/>
  <c r="C50" i="21" s="1"/>
  <c r="A58" i="21"/>
  <c r="C58" i="21" s="1"/>
  <c r="A66" i="21"/>
  <c r="C66" i="21" s="1"/>
  <c r="A74" i="21"/>
  <c r="C74" i="21" s="1"/>
  <c r="A82" i="21"/>
  <c r="C82" i="21" s="1"/>
  <c r="A11" i="21"/>
  <c r="C11" i="21" s="1"/>
  <c r="A19" i="21"/>
  <c r="C19" i="21" s="1"/>
  <c r="A27" i="21"/>
  <c r="C27" i="21" s="1"/>
  <c r="A35" i="21"/>
  <c r="C35" i="21" s="1"/>
  <c r="A43" i="21"/>
  <c r="C43" i="21" s="1"/>
  <c r="A51" i="21"/>
  <c r="C51" i="21" s="1"/>
  <c r="A59" i="21"/>
  <c r="C59" i="21" s="1"/>
  <c r="A67" i="21"/>
  <c r="C67" i="21" s="1"/>
  <c r="A75" i="21"/>
  <c r="C75" i="21" s="1"/>
  <c r="A83" i="21"/>
  <c r="C83" i="21" s="1"/>
  <c r="A4" i="21"/>
  <c r="C4" i="21" s="1"/>
  <c r="A12" i="21"/>
  <c r="C12" i="21" s="1"/>
  <c r="A20" i="21"/>
  <c r="C20" i="21" s="1"/>
  <c r="A28" i="21"/>
  <c r="C28" i="21" s="1"/>
  <c r="A36" i="21"/>
  <c r="C36" i="21" s="1"/>
  <c r="A44" i="21"/>
  <c r="C44" i="21" s="1"/>
  <c r="A52" i="21"/>
  <c r="C52" i="21" s="1"/>
  <c r="A60" i="21"/>
  <c r="C60" i="21" s="1"/>
  <c r="A68" i="21"/>
  <c r="C68" i="21" s="1"/>
  <c r="A76" i="21"/>
  <c r="C76" i="21" s="1"/>
  <c r="A84" i="21"/>
  <c r="C84" i="21" s="1"/>
  <c r="A5" i="21"/>
  <c r="C5" i="21" s="1"/>
  <c r="A13" i="21"/>
  <c r="C13" i="21" s="1"/>
  <c r="A21" i="21"/>
  <c r="C21" i="21" s="1"/>
  <c r="A29" i="21"/>
  <c r="C29" i="21" s="1"/>
  <c r="A37" i="21"/>
  <c r="C37" i="21" s="1"/>
  <c r="A45" i="21"/>
  <c r="C45" i="21" s="1"/>
  <c r="A53" i="21"/>
  <c r="C53" i="21" s="1"/>
  <c r="A61" i="21"/>
  <c r="C61" i="21" s="1"/>
  <c r="A69" i="21"/>
  <c r="C69" i="21" s="1"/>
  <c r="A77" i="21"/>
  <c r="C77" i="21" s="1"/>
  <c r="A85" i="21"/>
  <c r="C85" i="21" s="1"/>
  <c r="A6" i="21"/>
  <c r="C6" i="21" s="1"/>
  <c r="A14" i="21"/>
  <c r="C14" i="21" s="1"/>
  <c r="A22" i="21"/>
  <c r="C22" i="21" s="1"/>
  <c r="A30" i="21"/>
  <c r="C30" i="21" s="1"/>
  <c r="A38" i="21"/>
  <c r="C38" i="21" s="1"/>
  <c r="A46" i="21"/>
  <c r="C46" i="21" s="1"/>
  <c r="A54" i="21"/>
  <c r="C54" i="21" s="1"/>
  <c r="A62" i="21"/>
  <c r="C62" i="21" s="1"/>
  <c r="A70" i="21"/>
  <c r="C70" i="21" s="1"/>
  <c r="A78" i="21"/>
  <c r="C78" i="21" s="1"/>
  <c r="A86" i="21"/>
  <c r="C86" i="21" s="1"/>
  <c r="A94" i="21"/>
  <c r="C94" i="21" s="1"/>
  <c r="A8" i="21"/>
  <c r="C8" i="21" s="1"/>
  <c r="A16" i="21"/>
  <c r="C16" i="21" s="1"/>
  <c r="A24" i="21"/>
  <c r="C24" i="21" s="1"/>
  <c r="A32" i="21"/>
  <c r="C32" i="21" s="1"/>
  <c r="A40" i="21"/>
  <c r="C40" i="21" s="1"/>
  <c r="A48" i="21"/>
  <c r="C48" i="21" s="1"/>
  <c r="A56" i="21"/>
  <c r="C56" i="21" s="1"/>
  <c r="A64" i="21"/>
  <c r="C64" i="21" s="1"/>
  <c r="A72" i="21"/>
  <c r="C72" i="21" s="1"/>
  <c r="A80" i="21"/>
  <c r="C80" i="21" s="1"/>
  <c r="A88" i="21"/>
  <c r="C88" i="21" s="1"/>
  <c r="A23" i="21"/>
  <c r="C23" i="21" s="1"/>
  <c r="A55" i="21"/>
  <c r="C55" i="21" s="1"/>
  <c r="A87" i="21"/>
  <c r="C87" i="21" s="1"/>
  <c r="A97" i="21"/>
  <c r="C97" i="21" s="1"/>
  <c r="A105" i="21"/>
  <c r="C105" i="21" s="1"/>
  <c r="A25" i="21"/>
  <c r="C25" i="21" s="1"/>
  <c r="A57" i="21"/>
  <c r="C57" i="21" s="1"/>
  <c r="A89" i="21"/>
  <c r="C89" i="21" s="1"/>
  <c r="A98" i="21"/>
  <c r="C98" i="21" s="1"/>
  <c r="A106" i="21"/>
  <c r="C106" i="21" s="1"/>
  <c r="A31" i="21"/>
  <c r="C31" i="21" s="1"/>
  <c r="A63" i="21"/>
  <c r="C63" i="21" s="1"/>
  <c r="A90" i="21"/>
  <c r="C90" i="21" s="1"/>
  <c r="A99" i="21"/>
  <c r="C99" i="21" s="1"/>
  <c r="A107" i="21"/>
  <c r="C107" i="21" s="1"/>
  <c r="A33" i="21"/>
  <c r="C33" i="21" s="1"/>
  <c r="A65" i="21"/>
  <c r="C65" i="21" s="1"/>
  <c r="A91" i="21"/>
  <c r="C91" i="21" s="1"/>
  <c r="A100" i="21"/>
  <c r="C100" i="21" s="1"/>
  <c r="A108" i="21"/>
  <c r="C108" i="21" s="1"/>
  <c r="A7" i="21"/>
  <c r="C7" i="21" s="1"/>
  <c r="A39" i="21"/>
  <c r="C39" i="21" s="1"/>
  <c r="A71" i="21"/>
  <c r="C71" i="21" s="1"/>
  <c r="A92" i="21"/>
  <c r="C92" i="21" s="1"/>
  <c r="A101" i="21"/>
  <c r="C101" i="21" s="1"/>
  <c r="A15" i="21"/>
  <c r="C15" i="21" s="1"/>
  <c r="A47" i="21"/>
  <c r="C47" i="21" s="1"/>
  <c r="A79" i="21"/>
  <c r="C79" i="21" s="1"/>
  <c r="A95" i="21"/>
  <c r="C95" i="21" s="1"/>
  <c r="A103" i="21"/>
  <c r="C103" i="21" s="1"/>
  <c r="A73" i="21"/>
  <c r="C73" i="21" s="1"/>
  <c r="A81" i="21"/>
  <c r="C81" i="21" s="1"/>
  <c r="A93" i="21"/>
  <c r="C93" i="21" s="1"/>
  <c r="A96" i="21"/>
  <c r="C96" i="21" s="1"/>
  <c r="A9" i="21"/>
  <c r="C9" i="21" s="1"/>
  <c r="A102" i="21"/>
  <c r="C102" i="21" s="1"/>
  <c r="A41" i="21"/>
  <c r="C41" i="21" s="1"/>
  <c r="A17" i="21"/>
  <c r="C17" i="21" s="1"/>
  <c r="A49" i="21"/>
  <c r="C49" i="21" s="1"/>
  <c r="A104" i="21"/>
  <c r="C104" i="21" s="1"/>
  <c r="A5" i="29"/>
  <c r="C5" i="29" s="1"/>
  <c r="A13" i="29"/>
  <c r="C13" i="29" s="1"/>
  <c r="A21" i="29"/>
  <c r="C21" i="29" s="1"/>
  <c r="A29" i="29"/>
  <c r="C29" i="29" s="1"/>
  <c r="A37" i="29"/>
  <c r="C37" i="29" s="1"/>
  <c r="A45" i="29"/>
  <c r="C45" i="29" s="1"/>
  <c r="A53" i="29"/>
  <c r="C53" i="29" s="1"/>
  <c r="A61" i="29"/>
  <c r="C61" i="29" s="1"/>
  <c r="A69" i="29"/>
  <c r="C69" i="29" s="1"/>
  <c r="A77" i="29"/>
  <c r="C77" i="29" s="1"/>
  <c r="A85" i="29"/>
  <c r="C85" i="29" s="1"/>
  <c r="A93" i="29"/>
  <c r="C93" i="29" s="1"/>
  <c r="A101" i="29"/>
  <c r="C101" i="29" s="1"/>
  <c r="A6" i="29"/>
  <c r="C6" i="29" s="1"/>
  <c r="A14" i="29"/>
  <c r="C14" i="29" s="1"/>
  <c r="A22" i="29"/>
  <c r="C22" i="29" s="1"/>
  <c r="A30" i="29"/>
  <c r="C30" i="29" s="1"/>
  <c r="A38" i="29"/>
  <c r="C38" i="29" s="1"/>
  <c r="A46" i="29"/>
  <c r="C46" i="29" s="1"/>
  <c r="A54" i="29"/>
  <c r="C54" i="29" s="1"/>
  <c r="A62" i="29"/>
  <c r="C62" i="29" s="1"/>
  <c r="A70" i="29"/>
  <c r="C70" i="29" s="1"/>
  <c r="A78" i="29"/>
  <c r="C78" i="29" s="1"/>
  <c r="A86" i="29"/>
  <c r="C86" i="29" s="1"/>
  <c r="A94" i="29"/>
  <c r="C94" i="29" s="1"/>
  <c r="A102" i="29"/>
  <c r="C102" i="29" s="1"/>
  <c r="A7" i="29"/>
  <c r="C7" i="29" s="1"/>
  <c r="A15" i="29"/>
  <c r="C15" i="29" s="1"/>
  <c r="A23" i="29"/>
  <c r="C23" i="29" s="1"/>
  <c r="A31" i="29"/>
  <c r="C31" i="29" s="1"/>
  <c r="A39" i="29"/>
  <c r="C39" i="29" s="1"/>
  <c r="A47" i="29"/>
  <c r="C47" i="29" s="1"/>
  <c r="A55" i="29"/>
  <c r="C55" i="29" s="1"/>
  <c r="A63" i="29"/>
  <c r="C63" i="29" s="1"/>
  <c r="A71" i="29"/>
  <c r="C71" i="29" s="1"/>
  <c r="A79" i="29"/>
  <c r="C79" i="29" s="1"/>
  <c r="A87" i="29"/>
  <c r="C87" i="29" s="1"/>
  <c r="A95" i="29"/>
  <c r="C95" i="29" s="1"/>
  <c r="A103" i="29"/>
  <c r="C103" i="29" s="1"/>
  <c r="A8" i="29"/>
  <c r="C8" i="29" s="1"/>
  <c r="A16" i="29"/>
  <c r="C16" i="29" s="1"/>
  <c r="A24" i="29"/>
  <c r="C24" i="29" s="1"/>
  <c r="A32" i="29"/>
  <c r="C32" i="29" s="1"/>
  <c r="A40" i="29"/>
  <c r="C40" i="29" s="1"/>
  <c r="A48" i="29"/>
  <c r="C48" i="29" s="1"/>
  <c r="A56" i="29"/>
  <c r="C56" i="29" s="1"/>
  <c r="A64" i="29"/>
  <c r="C64" i="29" s="1"/>
  <c r="A72" i="29"/>
  <c r="C72" i="29" s="1"/>
  <c r="A80" i="29"/>
  <c r="C80" i="29" s="1"/>
  <c r="A88" i="29"/>
  <c r="C88" i="29" s="1"/>
  <c r="A96" i="29"/>
  <c r="C96" i="29" s="1"/>
  <c r="A104" i="29"/>
  <c r="C104" i="29" s="1"/>
  <c r="A9" i="29"/>
  <c r="C9" i="29" s="1"/>
  <c r="A17" i="29"/>
  <c r="C17" i="29" s="1"/>
  <c r="A25" i="29"/>
  <c r="C25" i="29" s="1"/>
  <c r="A33" i="29"/>
  <c r="C33" i="29" s="1"/>
  <c r="A41" i="29"/>
  <c r="C41" i="29" s="1"/>
  <c r="A49" i="29"/>
  <c r="C49" i="29" s="1"/>
  <c r="A57" i="29"/>
  <c r="C57" i="29" s="1"/>
  <c r="A65" i="29"/>
  <c r="C65" i="29" s="1"/>
  <c r="A73" i="29"/>
  <c r="C73" i="29" s="1"/>
  <c r="A81" i="29"/>
  <c r="C81" i="29" s="1"/>
  <c r="A89" i="29"/>
  <c r="C89" i="29" s="1"/>
  <c r="A97" i="29"/>
  <c r="C97" i="29" s="1"/>
  <c r="A105" i="29"/>
  <c r="C105" i="29" s="1"/>
  <c r="A11" i="29"/>
  <c r="C11" i="29" s="1"/>
  <c r="A19" i="29"/>
  <c r="C19" i="29" s="1"/>
  <c r="A27" i="29"/>
  <c r="C27" i="29" s="1"/>
  <c r="A35" i="29"/>
  <c r="C35" i="29" s="1"/>
  <c r="A43" i="29"/>
  <c r="C43" i="29" s="1"/>
  <c r="A51" i="29"/>
  <c r="C51" i="29" s="1"/>
  <c r="A59" i="29"/>
  <c r="C59" i="29" s="1"/>
  <c r="A67" i="29"/>
  <c r="C67" i="29" s="1"/>
  <c r="A75" i="29"/>
  <c r="C75" i="29" s="1"/>
  <c r="A83" i="29"/>
  <c r="C83" i="29" s="1"/>
  <c r="A91" i="29"/>
  <c r="C91" i="29" s="1"/>
  <c r="A99" i="29"/>
  <c r="C99" i="29" s="1"/>
  <c r="A107" i="29"/>
  <c r="C107" i="29" s="1"/>
  <c r="A18" i="29"/>
  <c r="C18" i="29" s="1"/>
  <c r="A50" i="29"/>
  <c r="C50" i="29" s="1"/>
  <c r="A82" i="29"/>
  <c r="C82" i="29" s="1"/>
  <c r="A4" i="29"/>
  <c r="C4" i="29" s="1"/>
  <c r="A100" i="29"/>
  <c r="C100" i="29" s="1"/>
  <c r="A20" i="29"/>
  <c r="C20" i="29" s="1"/>
  <c r="A52" i="29"/>
  <c r="C52" i="29" s="1"/>
  <c r="A84" i="29"/>
  <c r="C84" i="29" s="1"/>
  <c r="A68" i="29"/>
  <c r="C68" i="29" s="1"/>
  <c r="A26" i="29"/>
  <c r="C26" i="29" s="1"/>
  <c r="A58" i="29"/>
  <c r="C58" i="29" s="1"/>
  <c r="A90" i="29"/>
  <c r="C90" i="29" s="1"/>
  <c r="A36" i="29"/>
  <c r="C36" i="29" s="1"/>
  <c r="A28" i="29"/>
  <c r="C28" i="29" s="1"/>
  <c r="A60" i="29"/>
  <c r="C60" i="29" s="1"/>
  <c r="A92" i="29"/>
  <c r="C92" i="29" s="1"/>
  <c r="A34" i="29"/>
  <c r="C34" i="29" s="1"/>
  <c r="A66" i="29"/>
  <c r="C66" i="29" s="1"/>
  <c r="A98" i="29"/>
  <c r="C98" i="29" s="1"/>
  <c r="A10" i="29"/>
  <c r="C10" i="29" s="1"/>
  <c r="A42" i="29"/>
  <c r="C42" i="29" s="1"/>
  <c r="A74" i="29"/>
  <c r="C74" i="29" s="1"/>
  <c r="A106" i="29"/>
  <c r="C106" i="29" s="1"/>
  <c r="A12" i="29"/>
  <c r="C12" i="29" s="1"/>
  <c r="A44" i="29"/>
  <c r="C44" i="29" s="1"/>
  <c r="A76" i="29"/>
  <c r="C76" i="29" s="1"/>
  <c r="A108" i="29"/>
  <c r="C108" i="29" s="1"/>
  <c r="A10" i="8"/>
  <c r="C10" i="8" s="1"/>
  <c r="A18" i="8"/>
  <c r="C18" i="8" s="1"/>
  <c r="A26" i="8"/>
  <c r="C26" i="8" s="1"/>
  <c r="A34" i="8"/>
  <c r="C34" i="8" s="1"/>
  <c r="A42" i="8"/>
  <c r="C42" i="8" s="1"/>
  <c r="A50" i="8"/>
  <c r="C50" i="8" s="1"/>
  <c r="A58" i="8"/>
  <c r="C58" i="8" s="1"/>
  <c r="A66" i="8"/>
  <c r="C66" i="8" s="1"/>
  <c r="A74" i="8"/>
  <c r="C74" i="8" s="1"/>
  <c r="A82" i="8"/>
  <c r="C82" i="8" s="1"/>
  <c r="A90" i="8"/>
  <c r="C90" i="8" s="1"/>
  <c r="A98" i="8"/>
  <c r="C98" i="8" s="1"/>
  <c r="A106" i="8"/>
  <c r="C106" i="8" s="1"/>
  <c r="A11" i="8"/>
  <c r="C11" i="8" s="1"/>
  <c r="A19" i="8"/>
  <c r="C19" i="8" s="1"/>
  <c r="A27" i="8"/>
  <c r="C27" i="8" s="1"/>
  <c r="A35" i="8"/>
  <c r="C35" i="8" s="1"/>
  <c r="A43" i="8"/>
  <c r="C43" i="8" s="1"/>
  <c r="A51" i="8"/>
  <c r="C51" i="8" s="1"/>
  <c r="A59" i="8"/>
  <c r="C59" i="8" s="1"/>
  <c r="A67" i="8"/>
  <c r="C67" i="8" s="1"/>
  <c r="A75" i="8"/>
  <c r="C75" i="8" s="1"/>
  <c r="A83" i="8"/>
  <c r="C83" i="8" s="1"/>
  <c r="A91" i="8"/>
  <c r="C91" i="8" s="1"/>
  <c r="A99" i="8"/>
  <c r="C99" i="8" s="1"/>
  <c r="A107" i="8"/>
  <c r="C107" i="8" s="1"/>
  <c r="A4" i="8"/>
  <c r="C4" i="8" s="1"/>
  <c r="A12" i="8"/>
  <c r="C12" i="8" s="1"/>
  <c r="A20" i="8"/>
  <c r="C20" i="8" s="1"/>
  <c r="A28" i="8"/>
  <c r="C28" i="8" s="1"/>
  <c r="A36" i="8"/>
  <c r="C36" i="8" s="1"/>
  <c r="A44" i="8"/>
  <c r="C44" i="8" s="1"/>
  <c r="A52" i="8"/>
  <c r="C52" i="8" s="1"/>
  <c r="A60" i="8"/>
  <c r="C60" i="8" s="1"/>
  <c r="A68" i="8"/>
  <c r="C68" i="8" s="1"/>
  <c r="A76" i="8"/>
  <c r="C76" i="8" s="1"/>
  <c r="A84" i="8"/>
  <c r="C84" i="8" s="1"/>
  <c r="A92" i="8"/>
  <c r="C92" i="8" s="1"/>
  <c r="A100" i="8"/>
  <c r="C100" i="8" s="1"/>
  <c r="A108" i="8"/>
  <c r="C108" i="8" s="1"/>
  <c r="A5" i="8"/>
  <c r="C5" i="8" s="1"/>
  <c r="A13" i="8"/>
  <c r="C13" i="8" s="1"/>
  <c r="A21" i="8"/>
  <c r="C21" i="8" s="1"/>
  <c r="A29" i="8"/>
  <c r="C29" i="8" s="1"/>
  <c r="A37" i="8"/>
  <c r="C37" i="8" s="1"/>
  <c r="A45" i="8"/>
  <c r="C45" i="8" s="1"/>
  <c r="A53" i="8"/>
  <c r="C53" i="8" s="1"/>
  <c r="A61" i="8"/>
  <c r="C61" i="8" s="1"/>
  <c r="A69" i="8"/>
  <c r="C69" i="8" s="1"/>
  <c r="A77" i="8"/>
  <c r="C77" i="8" s="1"/>
  <c r="A85" i="8"/>
  <c r="C85" i="8" s="1"/>
  <c r="A93" i="8"/>
  <c r="C93" i="8" s="1"/>
  <c r="A101" i="8"/>
  <c r="C101" i="8" s="1"/>
  <c r="A6" i="8"/>
  <c r="C6" i="8" s="1"/>
  <c r="A14" i="8"/>
  <c r="C14" i="8" s="1"/>
  <c r="A22" i="8"/>
  <c r="C22" i="8" s="1"/>
  <c r="A30" i="8"/>
  <c r="C30" i="8" s="1"/>
  <c r="A38" i="8"/>
  <c r="C38" i="8" s="1"/>
  <c r="A46" i="8"/>
  <c r="C46" i="8" s="1"/>
  <c r="A54" i="8"/>
  <c r="C54" i="8" s="1"/>
  <c r="A62" i="8"/>
  <c r="C62" i="8" s="1"/>
  <c r="A70" i="8"/>
  <c r="C70" i="8" s="1"/>
  <c r="A78" i="8"/>
  <c r="C78" i="8" s="1"/>
  <c r="A86" i="8"/>
  <c r="C86" i="8" s="1"/>
  <c r="A94" i="8"/>
  <c r="C94" i="8" s="1"/>
  <c r="A102" i="8"/>
  <c r="C102" i="8" s="1"/>
  <c r="A8" i="8"/>
  <c r="C8" i="8" s="1"/>
  <c r="A16" i="8"/>
  <c r="C16" i="8" s="1"/>
  <c r="A24" i="8"/>
  <c r="C24" i="8" s="1"/>
  <c r="A32" i="8"/>
  <c r="C32" i="8" s="1"/>
  <c r="A40" i="8"/>
  <c r="C40" i="8" s="1"/>
  <c r="A48" i="8"/>
  <c r="C48" i="8" s="1"/>
  <c r="A56" i="8"/>
  <c r="C56" i="8" s="1"/>
  <c r="A64" i="8"/>
  <c r="C64" i="8" s="1"/>
  <c r="A72" i="8"/>
  <c r="C72" i="8" s="1"/>
  <c r="A80" i="8"/>
  <c r="C80" i="8" s="1"/>
  <c r="A88" i="8"/>
  <c r="C88" i="8" s="1"/>
  <c r="A96" i="8"/>
  <c r="C96" i="8" s="1"/>
  <c r="A104" i="8"/>
  <c r="C104" i="8" s="1"/>
  <c r="A23" i="8"/>
  <c r="C23" i="8" s="1"/>
  <c r="A55" i="8"/>
  <c r="C55" i="8" s="1"/>
  <c r="A87" i="8"/>
  <c r="C87" i="8" s="1"/>
  <c r="A25" i="8"/>
  <c r="C25" i="8" s="1"/>
  <c r="A57" i="8"/>
  <c r="C57" i="8" s="1"/>
  <c r="A89" i="8"/>
  <c r="C89" i="8" s="1"/>
  <c r="A31" i="8"/>
  <c r="C31" i="8" s="1"/>
  <c r="A63" i="8"/>
  <c r="C63" i="8" s="1"/>
  <c r="A95" i="8"/>
  <c r="C95" i="8" s="1"/>
  <c r="A33" i="8"/>
  <c r="C33" i="8" s="1"/>
  <c r="A65" i="8"/>
  <c r="C65" i="8" s="1"/>
  <c r="A97" i="8"/>
  <c r="C97" i="8" s="1"/>
  <c r="A7" i="8"/>
  <c r="C7" i="8" s="1"/>
  <c r="A39" i="8"/>
  <c r="C39" i="8" s="1"/>
  <c r="A71" i="8"/>
  <c r="C71" i="8" s="1"/>
  <c r="A103" i="8"/>
  <c r="C103" i="8" s="1"/>
  <c r="A9" i="8"/>
  <c r="C9" i="8" s="1"/>
  <c r="A41" i="8"/>
  <c r="C41" i="8" s="1"/>
  <c r="A73" i="8"/>
  <c r="C73" i="8" s="1"/>
  <c r="A105" i="8"/>
  <c r="C105" i="8" s="1"/>
  <c r="A79" i="8"/>
  <c r="C79" i="8" s="1"/>
  <c r="A81" i="8"/>
  <c r="C81" i="8" s="1"/>
  <c r="A15" i="8"/>
  <c r="C15" i="8" s="1"/>
  <c r="A47" i="8"/>
  <c r="C47" i="8" s="1"/>
  <c r="A17" i="8"/>
  <c r="C17" i="8" s="1"/>
  <c r="A49" i="8"/>
  <c r="C49" i="8" s="1"/>
  <c r="A8" i="16"/>
  <c r="C8" i="16" s="1"/>
  <c r="A16" i="16"/>
  <c r="C16" i="16" s="1"/>
  <c r="A24" i="16"/>
  <c r="C24" i="16" s="1"/>
  <c r="A32" i="16"/>
  <c r="C32" i="16" s="1"/>
  <c r="A40" i="16"/>
  <c r="C40" i="16" s="1"/>
  <c r="A48" i="16"/>
  <c r="C48" i="16" s="1"/>
  <c r="A56" i="16"/>
  <c r="C56" i="16" s="1"/>
  <c r="A64" i="16"/>
  <c r="C64" i="16" s="1"/>
  <c r="A72" i="16"/>
  <c r="C72" i="16" s="1"/>
  <c r="A80" i="16"/>
  <c r="C80" i="16" s="1"/>
  <c r="A88" i="16"/>
  <c r="C88" i="16" s="1"/>
  <c r="A96" i="16"/>
  <c r="C96" i="16" s="1"/>
  <c r="A104" i="16"/>
  <c r="C104" i="16" s="1"/>
  <c r="A10" i="16"/>
  <c r="C10" i="16" s="1"/>
  <c r="A18" i="16"/>
  <c r="C18" i="16" s="1"/>
  <c r="A26" i="16"/>
  <c r="C26" i="16" s="1"/>
  <c r="A34" i="16"/>
  <c r="C34" i="16" s="1"/>
  <c r="A42" i="16"/>
  <c r="C42" i="16" s="1"/>
  <c r="A50" i="16"/>
  <c r="C50" i="16" s="1"/>
  <c r="A58" i="16"/>
  <c r="C58" i="16" s="1"/>
  <c r="A66" i="16"/>
  <c r="C66" i="16" s="1"/>
  <c r="A74" i="16"/>
  <c r="C74" i="16" s="1"/>
  <c r="A82" i="16"/>
  <c r="C82" i="16" s="1"/>
  <c r="A90" i="16"/>
  <c r="C90" i="16" s="1"/>
  <c r="A98" i="16"/>
  <c r="C98" i="16" s="1"/>
  <c r="A106" i="16"/>
  <c r="C106" i="16" s="1"/>
  <c r="A4" i="16"/>
  <c r="C4" i="16" s="1"/>
  <c r="A12" i="16"/>
  <c r="C12" i="16" s="1"/>
  <c r="A20" i="16"/>
  <c r="C20" i="16" s="1"/>
  <c r="A28" i="16"/>
  <c r="C28" i="16" s="1"/>
  <c r="A36" i="16"/>
  <c r="C36" i="16" s="1"/>
  <c r="A44" i="16"/>
  <c r="C44" i="16" s="1"/>
  <c r="A52" i="16"/>
  <c r="C52" i="16" s="1"/>
  <c r="A60" i="16"/>
  <c r="C60" i="16" s="1"/>
  <c r="A68" i="16"/>
  <c r="C68" i="16" s="1"/>
  <c r="A76" i="16"/>
  <c r="C76" i="16" s="1"/>
  <c r="A84" i="16"/>
  <c r="C84" i="16" s="1"/>
  <c r="A92" i="16"/>
  <c r="C92" i="16" s="1"/>
  <c r="A100" i="16"/>
  <c r="C100" i="16" s="1"/>
  <c r="A108" i="16"/>
  <c r="C108" i="16" s="1"/>
  <c r="A5" i="16"/>
  <c r="C5" i="16" s="1"/>
  <c r="A13" i="16"/>
  <c r="C13" i="16" s="1"/>
  <c r="A21" i="16"/>
  <c r="C21" i="16" s="1"/>
  <c r="A29" i="16"/>
  <c r="C29" i="16" s="1"/>
  <c r="A37" i="16"/>
  <c r="C37" i="16" s="1"/>
  <c r="A45" i="16"/>
  <c r="C45" i="16" s="1"/>
  <c r="A53" i="16"/>
  <c r="C53" i="16" s="1"/>
  <c r="A61" i="16"/>
  <c r="C61" i="16" s="1"/>
  <c r="A69" i="16"/>
  <c r="C69" i="16" s="1"/>
  <c r="A77" i="16"/>
  <c r="C77" i="16" s="1"/>
  <c r="A85" i="16"/>
  <c r="C85" i="16" s="1"/>
  <c r="A93" i="16"/>
  <c r="C93" i="16" s="1"/>
  <c r="A101" i="16"/>
  <c r="C101" i="16" s="1"/>
  <c r="A17" i="16"/>
  <c r="C17" i="16" s="1"/>
  <c r="A33" i="16"/>
  <c r="C33" i="16" s="1"/>
  <c r="A49" i="16"/>
  <c r="C49" i="16" s="1"/>
  <c r="A65" i="16"/>
  <c r="C65" i="16" s="1"/>
  <c r="A81" i="16"/>
  <c r="C81" i="16" s="1"/>
  <c r="A97" i="16"/>
  <c r="C97" i="16" s="1"/>
  <c r="A19" i="16"/>
  <c r="C19" i="16" s="1"/>
  <c r="A35" i="16"/>
  <c r="C35" i="16" s="1"/>
  <c r="A51" i="16"/>
  <c r="C51" i="16" s="1"/>
  <c r="A67" i="16"/>
  <c r="C67" i="16" s="1"/>
  <c r="A83" i="16"/>
  <c r="C83" i="16" s="1"/>
  <c r="A99" i="16"/>
  <c r="C99" i="16" s="1"/>
  <c r="A6" i="16"/>
  <c r="C6" i="16" s="1"/>
  <c r="A22" i="16"/>
  <c r="C22" i="16" s="1"/>
  <c r="A38" i="16"/>
  <c r="C38" i="16" s="1"/>
  <c r="A54" i="16"/>
  <c r="C54" i="16" s="1"/>
  <c r="A70" i="16"/>
  <c r="C70" i="16" s="1"/>
  <c r="A86" i="16"/>
  <c r="C86" i="16" s="1"/>
  <c r="A102" i="16"/>
  <c r="C102" i="16" s="1"/>
  <c r="A7" i="16"/>
  <c r="C7" i="16" s="1"/>
  <c r="A23" i="16"/>
  <c r="C23" i="16" s="1"/>
  <c r="A39" i="16"/>
  <c r="C39" i="16" s="1"/>
  <c r="A55" i="16"/>
  <c r="C55" i="16" s="1"/>
  <c r="A71" i="16"/>
  <c r="C71" i="16" s="1"/>
  <c r="A87" i="16"/>
  <c r="C87" i="16" s="1"/>
  <c r="A103" i="16"/>
  <c r="C103" i="16" s="1"/>
  <c r="A9" i="16"/>
  <c r="C9" i="16" s="1"/>
  <c r="A25" i="16"/>
  <c r="C25" i="16" s="1"/>
  <c r="A41" i="16"/>
  <c r="C41" i="16" s="1"/>
  <c r="A57" i="16"/>
  <c r="C57" i="16" s="1"/>
  <c r="A73" i="16"/>
  <c r="C73" i="16" s="1"/>
  <c r="A89" i="16"/>
  <c r="C89" i="16" s="1"/>
  <c r="A105" i="16"/>
  <c r="C105" i="16" s="1"/>
  <c r="A14" i="16"/>
  <c r="C14" i="16" s="1"/>
  <c r="A30" i="16"/>
  <c r="C30" i="16" s="1"/>
  <c r="A46" i="16"/>
  <c r="C46" i="16" s="1"/>
  <c r="A62" i="16"/>
  <c r="C62" i="16" s="1"/>
  <c r="A78" i="16"/>
  <c r="C78" i="16" s="1"/>
  <c r="A94" i="16"/>
  <c r="C94" i="16" s="1"/>
  <c r="A59" i="16"/>
  <c r="C59" i="16" s="1"/>
  <c r="A63" i="16"/>
  <c r="C63" i="16" s="1"/>
  <c r="A11" i="16"/>
  <c r="C11" i="16" s="1"/>
  <c r="A75" i="16"/>
  <c r="C75" i="16" s="1"/>
  <c r="A15" i="16"/>
  <c r="C15" i="16" s="1"/>
  <c r="A79" i="16"/>
  <c r="C79" i="16" s="1"/>
  <c r="A27" i="16"/>
  <c r="C27" i="16" s="1"/>
  <c r="A91" i="16"/>
  <c r="C91" i="16" s="1"/>
  <c r="A43" i="16"/>
  <c r="C43" i="16" s="1"/>
  <c r="A107" i="16"/>
  <c r="C107" i="16" s="1"/>
  <c r="A31" i="16"/>
  <c r="C31" i="16" s="1"/>
  <c r="A47" i="16"/>
  <c r="C47" i="16" s="1"/>
  <c r="A95" i="16"/>
  <c r="C95" i="16" s="1"/>
  <c r="A6" i="24"/>
  <c r="C6" i="24" s="1"/>
  <c r="A14" i="24"/>
  <c r="C14" i="24" s="1"/>
  <c r="A22" i="24"/>
  <c r="C22" i="24" s="1"/>
  <c r="A30" i="24"/>
  <c r="C30" i="24" s="1"/>
  <c r="A38" i="24"/>
  <c r="C38" i="24" s="1"/>
  <c r="A46" i="24"/>
  <c r="C46" i="24" s="1"/>
  <c r="A54" i="24"/>
  <c r="C54" i="24" s="1"/>
  <c r="A62" i="24"/>
  <c r="C62" i="24" s="1"/>
  <c r="A70" i="24"/>
  <c r="C70" i="24" s="1"/>
  <c r="A78" i="24"/>
  <c r="C78" i="24" s="1"/>
  <c r="A86" i="24"/>
  <c r="C86" i="24" s="1"/>
  <c r="A94" i="24"/>
  <c r="C94" i="24" s="1"/>
  <c r="A102" i="24"/>
  <c r="C102" i="24" s="1"/>
  <c r="A7" i="24"/>
  <c r="C7" i="24" s="1"/>
  <c r="A15" i="24"/>
  <c r="C15" i="24" s="1"/>
  <c r="A23" i="24"/>
  <c r="C23" i="24" s="1"/>
  <c r="A31" i="24"/>
  <c r="C31" i="24" s="1"/>
  <c r="A39" i="24"/>
  <c r="C39" i="24" s="1"/>
  <c r="A47" i="24"/>
  <c r="C47" i="24" s="1"/>
  <c r="A55" i="24"/>
  <c r="C55" i="24" s="1"/>
  <c r="A63" i="24"/>
  <c r="C63" i="24" s="1"/>
  <c r="A71" i="24"/>
  <c r="C71" i="24" s="1"/>
  <c r="A79" i="24"/>
  <c r="C79" i="24" s="1"/>
  <c r="A87" i="24"/>
  <c r="C87" i="24" s="1"/>
  <c r="A95" i="24"/>
  <c r="C95" i="24" s="1"/>
  <c r="A103" i="24"/>
  <c r="C103" i="24" s="1"/>
  <c r="A8" i="24"/>
  <c r="C8" i="24" s="1"/>
  <c r="A16" i="24"/>
  <c r="C16" i="24" s="1"/>
  <c r="A24" i="24"/>
  <c r="C24" i="24" s="1"/>
  <c r="A32" i="24"/>
  <c r="C32" i="24" s="1"/>
  <c r="A40" i="24"/>
  <c r="C40" i="24" s="1"/>
  <c r="A48" i="24"/>
  <c r="C48" i="24" s="1"/>
  <c r="A56" i="24"/>
  <c r="C56" i="24" s="1"/>
  <c r="A64" i="24"/>
  <c r="C64" i="24" s="1"/>
  <c r="A72" i="24"/>
  <c r="C72" i="24" s="1"/>
  <c r="A80" i="24"/>
  <c r="C80" i="24" s="1"/>
  <c r="A88" i="24"/>
  <c r="C88" i="24" s="1"/>
  <c r="A96" i="24"/>
  <c r="C96" i="24" s="1"/>
  <c r="A104" i="24"/>
  <c r="C104" i="24" s="1"/>
  <c r="A9" i="24"/>
  <c r="C9" i="24" s="1"/>
  <c r="A17" i="24"/>
  <c r="C17" i="24" s="1"/>
  <c r="A25" i="24"/>
  <c r="C25" i="24" s="1"/>
  <c r="A33" i="24"/>
  <c r="C33" i="24" s="1"/>
  <c r="A41" i="24"/>
  <c r="C41" i="24" s="1"/>
  <c r="A49" i="24"/>
  <c r="C49" i="24" s="1"/>
  <c r="A57" i="24"/>
  <c r="C57" i="24" s="1"/>
  <c r="A65" i="24"/>
  <c r="C65" i="24" s="1"/>
  <c r="A73" i="24"/>
  <c r="C73" i="24" s="1"/>
  <c r="A81" i="24"/>
  <c r="C81" i="24" s="1"/>
  <c r="A89" i="24"/>
  <c r="C89" i="24" s="1"/>
  <c r="A97" i="24"/>
  <c r="C97" i="24" s="1"/>
  <c r="A105" i="24"/>
  <c r="C105" i="24" s="1"/>
  <c r="A10" i="24"/>
  <c r="C10" i="24" s="1"/>
  <c r="A18" i="24"/>
  <c r="C18" i="24" s="1"/>
  <c r="A26" i="24"/>
  <c r="C26" i="24" s="1"/>
  <c r="A34" i="24"/>
  <c r="C34" i="24" s="1"/>
  <c r="A42" i="24"/>
  <c r="C42" i="24" s="1"/>
  <c r="A50" i="24"/>
  <c r="C50" i="24" s="1"/>
  <c r="A58" i="24"/>
  <c r="C58" i="24" s="1"/>
  <c r="A66" i="24"/>
  <c r="C66" i="24" s="1"/>
  <c r="A74" i="24"/>
  <c r="C74" i="24" s="1"/>
  <c r="A82" i="24"/>
  <c r="C82" i="24" s="1"/>
  <c r="A90" i="24"/>
  <c r="C90" i="24" s="1"/>
  <c r="A98" i="24"/>
  <c r="C98" i="24" s="1"/>
  <c r="A106" i="24"/>
  <c r="C106" i="24" s="1"/>
  <c r="A4" i="24"/>
  <c r="C4" i="24" s="1"/>
  <c r="A12" i="24"/>
  <c r="C12" i="24" s="1"/>
  <c r="A20" i="24"/>
  <c r="C20" i="24" s="1"/>
  <c r="A28" i="24"/>
  <c r="C28" i="24" s="1"/>
  <c r="A36" i="24"/>
  <c r="C36" i="24" s="1"/>
  <c r="A44" i="24"/>
  <c r="C44" i="24" s="1"/>
  <c r="A52" i="24"/>
  <c r="C52" i="24" s="1"/>
  <c r="A60" i="24"/>
  <c r="C60" i="24" s="1"/>
  <c r="A68" i="24"/>
  <c r="C68" i="24" s="1"/>
  <c r="A76" i="24"/>
  <c r="C76" i="24" s="1"/>
  <c r="A84" i="24"/>
  <c r="C84" i="24" s="1"/>
  <c r="A92" i="24"/>
  <c r="C92" i="24" s="1"/>
  <c r="A100" i="24"/>
  <c r="C100" i="24" s="1"/>
  <c r="A108" i="24"/>
  <c r="C108" i="24" s="1"/>
  <c r="A27" i="24"/>
  <c r="C27" i="24" s="1"/>
  <c r="A59" i="24"/>
  <c r="C59" i="24" s="1"/>
  <c r="A91" i="24"/>
  <c r="C91" i="24" s="1"/>
  <c r="A29" i="24"/>
  <c r="C29" i="24" s="1"/>
  <c r="A61" i="24"/>
  <c r="C61" i="24" s="1"/>
  <c r="A93" i="24"/>
  <c r="C93" i="24" s="1"/>
  <c r="A35" i="24"/>
  <c r="C35" i="24" s="1"/>
  <c r="A67" i="24"/>
  <c r="C67" i="24" s="1"/>
  <c r="A99" i="24"/>
  <c r="C99" i="24" s="1"/>
  <c r="A5" i="24"/>
  <c r="C5" i="24" s="1"/>
  <c r="A37" i="24"/>
  <c r="C37" i="24" s="1"/>
  <c r="A69" i="24"/>
  <c r="C69" i="24" s="1"/>
  <c r="A101" i="24"/>
  <c r="C101" i="24" s="1"/>
  <c r="A11" i="24"/>
  <c r="C11" i="24" s="1"/>
  <c r="A43" i="24"/>
  <c r="C43" i="24" s="1"/>
  <c r="A75" i="24"/>
  <c r="C75" i="24" s="1"/>
  <c r="A107" i="24"/>
  <c r="C107" i="24" s="1"/>
  <c r="A19" i="24"/>
  <c r="C19" i="24" s="1"/>
  <c r="A51" i="24"/>
  <c r="C51" i="24" s="1"/>
  <c r="A83" i="24"/>
  <c r="C83" i="24" s="1"/>
  <c r="A13" i="24"/>
  <c r="C13" i="24" s="1"/>
  <c r="A21" i="24"/>
  <c r="C21" i="24" s="1"/>
  <c r="A45" i="24"/>
  <c r="C45" i="24" s="1"/>
  <c r="A53" i="24"/>
  <c r="C53" i="24" s="1"/>
  <c r="A77" i="24"/>
  <c r="C77" i="24" s="1"/>
  <c r="A85" i="24"/>
  <c r="C85" i="24" s="1"/>
  <c r="A4" i="32"/>
  <c r="C4" i="32" s="1"/>
  <c r="A12" i="32"/>
  <c r="C12" i="32" s="1"/>
  <c r="A20" i="32"/>
  <c r="C20" i="32" s="1"/>
  <c r="A28" i="32"/>
  <c r="C28" i="32" s="1"/>
  <c r="A36" i="32"/>
  <c r="C36" i="32" s="1"/>
  <c r="A44" i="32"/>
  <c r="C44" i="32" s="1"/>
  <c r="A52" i="32"/>
  <c r="C52" i="32" s="1"/>
  <c r="A60" i="32"/>
  <c r="C60" i="32" s="1"/>
  <c r="A68" i="32"/>
  <c r="C68" i="32" s="1"/>
  <c r="A76" i="32"/>
  <c r="C76" i="32" s="1"/>
  <c r="A84" i="32"/>
  <c r="C84" i="32" s="1"/>
  <c r="A92" i="32"/>
  <c r="C92" i="32" s="1"/>
  <c r="A100" i="32"/>
  <c r="C100" i="32" s="1"/>
  <c r="A108" i="32"/>
  <c r="C108" i="32" s="1"/>
  <c r="A25" i="32"/>
  <c r="C25" i="32" s="1"/>
  <c r="A57" i="32"/>
  <c r="C57" i="32" s="1"/>
  <c r="A81" i="32"/>
  <c r="C81" i="32" s="1"/>
  <c r="A27" i="32"/>
  <c r="C27" i="32" s="1"/>
  <c r="A83" i="32"/>
  <c r="C83" i="32" s="1"/>
  <c r="A5" i="32"/>
  <c r="C5" i="32" s="1"/>
  <c r="A13" i="32"/>
  <c r="C13" i="32" s="1"/>
  <c r="A21" i="32"/>
  <c r="C21" i="32" s="1"/>
  <c r="A29" i="32"/>
  <c r="C29" i="32" s="1"/>
  <c r="A37" i="32"/>
  <c r="C37" i="32" s="1"/>
  <c r="A45" i="32"/>
  <c r="C45" i="32" s="1"/>
  <c r="A53" i="32"/>
  <c r="C53" i="32" s="1"/>
  <c r="A61" i="32"/>
  <c r="C61" i="32" s="1"/>
  <c r="A69" i="32"/>
  <c r="C69" i="32" s="1"/>
  <c r="A77" i="32"/>
  <c r="C77" i="32" s="1"/>
  <c r="A85" i="32"/>
  <c r="C85" i="32" s="1"/>
  <c r="A93" i="32"/>
  <c r="C93" i="32" s="1"/>
  <c r="A101" i="32"/>
  <c r="C101" i="32" s="1"/>
  <c r="A17" i="32"/>
  <c r="C17" i="32" s="1"/>
  <c r="A49" i="32"/>
  <c r="C49" i="32" s="1"/>
  <c r="A73" i="32"/>
  <c r="C73" i="32" s="1"/>
  <c r="A97" i="32"/>
  <c r="C97" i="32" s="1"/>
  <c r="A43" i="32"/>
  <c r="C43" i="32" s="1"/>
  <c r="A99" i="32"/>
  <c r="C99" i="32" s="1"/>
  <c r="A6" i="32"/>
  <c r="C6" i="32" s="1"/>
  <c r="A14" i="32"/>
  <c r="C14" i="32" s="1"/>
  <c r="A22" i="32"/>
  <c r="C22" i="32" s="1"/>
  <c r="A30" i="32"/>
  <c r="C30" i="32" s="1"/>
  <c r="A38" i="32"/>
  <c r="C38" i="32" s="1"/>
  <c r="A46" i="32"/>
  <c r="C46" i="32" s="1"/>
  <c r="A54" i="32"/>
  <c r="C54" i="32" s="1"/>
  <c r="A62" i="32"/>
  <c r="C62" i="32" s="1"/>
  <c r="A70" i="32"/>
  <c r="C70" i="32" s="1"/>
  <c r="A78" i="32"/>
  <c r="C78" i="32" s="1"/>
  <c r="A86" i="32"/>
  <c r="C86" i="32" s="1"/>
  <c r="A94" i="32"/>
  <c r="C94" i="32" s="1"/>
  <c r="A102" i="32"/>
  <c r="C102" i="32" s="1"/>
  <c r="A9" i="32"/>
  <c r="C9" i="32" s="1"/>
  <c r="A41" i="32"/>
  <c r="C41" i="32" s="1"/>
  <c r="A65" i="32"/>
  <c r="C65" i="32" s="1"/>
  <c r="A105" i="32"/>
  <c r="C105" i="32" s="1"/>
  <c r="A11" i="32"/>
  <c r="C11" i="32" s="1"/>
  <c r="A51" i="32"/>
  <c r="C51" i="32" s="1"/>
  <c r="A75" i="32"/>
  <c r="C75" i="32" s="1"/>
  <c r="A107" i="32"/>
  <c r="C107" i="32" s="1"/>
  <c r="A7" i="32"/>
  <c r="C7" i="32" s="1"/>
  <c r="A15" i="32"/>
  <c r="C15" i="32" s="1"/>
  <c r="A23" i="32"/>
  <c r="C23" i="32" s="1"/>
  <c r="A31" i="32"/>
  <c r="C31" i="32" s="1"/>
  <c r="A39" i="32"/>
  <c r="C39" i="32" s="1"/>
  <c r="A47" i="32"/>
  <c r="C47" i="32" s="1"/>
  <c r="A55" i="32"/>
  <c r="C55" i="32" s="1"/>
  <c r="A63" i="32"/>
  <c r="C63" i="32" s="1"/>
  <c r="A71" i="32"/>
  <c r="C71" i="32" s="1"/>
  <c r="A79" i="32"/>
  <c r="C79" i="32" s="1"/>
  <c r="A87" i="32"/>
  <c r="C87" i="32" s="1"/>
  <c r="A95" i="32"/>
  <c r="C95" i="32" s="1"/>
  <c r="A103" i="32"/>
  <c r="C103" i="32" s="1"/>
  <c r="A8" i="32"/>
  <c r="C8" i="32" s="1"/>
  <c r="A16" i="32"/>
  <c r="C16" i="32" s="1"/>
  <c r="A24" i="32"/>
  <c r="C24" i="32" s="1"/>
  <c r="A32" i="32"/>
  <c r="C32" i="32" s="1"/>
  <c r="A40" i="32"/>
  <c r="C40" i="32" s="1"/>
  <c r="A48" i="32"/>
  <c r="C48" i="32" s="1"/>
  <c r="A56" i="32"/>
  <c r="C56" i="32" s="1"/>
  <c r="A64" i="32"/>
  <c r="C64" i="32" s="1"/>
  <c r="A72" i="32"/>
  <c r="C72" i="32" s="1"/>
  <c r="A80" i="32"/>
  <c r="C80" i="32" s="1"/>
  <c r="A88" i="32"/>
  <c r="C88" i="32" s="1"/>
  <c r="A96" i="32"/>
  <c r="C96" i="32" s="1"/>
  <c r="A104" i="32"/>
  <c r="C104" i="32" s="1"/>
  <c r="A33" i="32"/>
  <c r="C33" i="32" s="1"/>
  <c r="A89" i="32"/>
  <c r="C89" i="32" s="1"/>
  <c r="A59" i="32"/>
  <c r="C59" i="32" s="1"/>
  <c r="A10" i="32"/>
  <c r="C10" i="32" s="1"/>
  <c r="A18" i="32"/>
  <c r="C18" i="32" s="1"/>
  <c r="A26" i="32"/>
  <c r="C26" i="32" s="1"/>
  <c r="A34" i="32"/>
  <c r="C34" i="32" s="1"/>
  <c r="A42" i="32"/>
  <c r="C42" i="32" s="1"/>
  <c r="A50" i="32"/>
  <c r="C50" i="32" s="1"/>
  <c r="A58" i="32"/>
  <c r="C58" i="32" s="1"/>
  <c r="A66" i="32"/>
  <c r="C66" i="32" s="1"/>
  <c r="A74" i="32"/>
  <c r="C74" i="32" s="1"/>
  <c r="A82" i="32"/>
  <c r="C82" i="32" s="1"/>
  <c r="A90" i="32"/>
  <c r="C90" i="32" s="1"/>
  <c r="A98" i="32"/>
  <c r="C98" i="32" s="1"/>
  <c r="A106" i="32"/>
  <c r="C106" i="32" s="1"/>
  <c r="A19" i="32"/>
  <c r="C19" i="32" s="1"/>
  <c r="A35" i="32"/>
  <c r="C35" i="32" s="1"/>
  <c r="A67" i="32"/>
  <c r="C67" i="32" s="1"/>
  <c r="A91" i="32"/>
  <c r="C91" i="32" s="1"/>
  <c r="A7" i="11"/>
  <c r="C7" i="11" s="1"/>
  <c r="A15" i="11"/>
  <c r="C15" i="11" s="1"/>
  <c r="A23" i="11"/>
  <c r="C23" i="11" s="1"/>
  <c r="A31" i="11"/>
  <c r="C31" i="11" s="1"/>
  <c r="A39" i="11"/>
  <c r="C39" i="11" s="1"/>
  <c r="A47" i="11"/>
  <c r="C47" i="11" s="1"/>
  <c r="A55" i="11"/>
  <c r="C55" i="11" s="1"/>
  <c r="A63" i="11"/>
  <c r="C63" i="11" s="1"/>
  <c r="A71" i="11"/>
  <c r="C71" i="11" s="1"/>
  <c r="A79" i="11"/>
  <c r="C79" i="11" s="1"/>
  <c r="A87" i="11"/>
  <c r="C87" i="11" s="1"/>
  <c r="A95" i="11"/>
  <c r="C95" i="11" s="1"/>
  <c r="A103" i="11"/>
  <c r="C103" i="11" s="1"/>
  <c r="A8" i="11"/>
  <c r="C8" i="11" s="1"/>
  <c r="A16" i="11"/>
  <c r="C16" i="11" s="1"/>
  <c r="A24" i="11"/>
  <c r="C24" i="11" s="1"/>
  <c r="A32" i="11"/>
  <c r="C32" i="11" s="1"/>
  <c r="A40" i="11"/>
  <c r="C40" i="11" s="1"/>
  <c r="A48" i="11"/>
  <c r="C48" i="11" s="1"/>
  <c r="A56" i="11"/>
  <c r="C56" i="11" s="1"/>
  <c r="A64" i="11"/>
  <c r="C64" i="11" s="1"/>
  <c r="A72" i="11"/>
  <c r="C72" i="11" s="1"/>
  <c r="A80" i="11"/>
  <c r="C80" i="11" s="1"/>
  <c r="A88" i="11"/>
  <c r="C88" i="11" s="1"/>
  <c r="A96" i="11"/>
  <c r="C96" i="11" s="1"/>
  <c r="A104" i="11"/>
  <c r="C104" i="11" s="1"/>
  <c r="A9" i="11"/>
  <c r="C9" i="11" s="1"/>
  <c r="A17" i="11"/>
  <c r="C17" i="11" s="1"/>
  <c r="A25" i="11"/>
  <c r="C25" i="11" s="1"/>
  <c r="A33" i="11"/>
  <c r="C33" i="11" s="1"/>
  <c r="A41" i="11"/>
  <c r="C41" i="11" s="1"/>
  <c r="A49" i="11"/>
  <c r="C49" i="11" s="1"/>
  <c r="A57" i="11"/>
  <c r="C57" i="11" s="1"/>
  <c r="A65" i="11"/>
  <c r="C65" i="11" s="1"/>
  <c r="A73" i="11"/>
  <c r="C73" i="11" s="1"/>
  <c r="A81" i="11"/>
  <c r="C81" i="11" s="1"/>
  <c r="A89" i="11"/>
  <c r="C89" i="11" s="1"/>
  <c r="A97" i="11"/>
  <c r="C97" i="11" s="1"/>
  <c r="A105" i="11"/>
  <c r="C105" i="11" s="1"/>
  <c r="A10" i="11"/>
  <c r="C10" i="11" s="1"/>
  <c r="A18" i="11"/>
  <c r="C18" i="11" s="1"/>
  <c r="A26" i="11"/>
  <c r="C26" i="11" s="1"/>
  <c r="A34" i="11"/>
  <c r="C34" i="11" s="1"/>
  <c r="A42" i="11"/>
  <c r="C42" i="11" s="1"/>
  <c r="A50" i="11"/>
  <c r="C50" i="11" s="1"/>
  <c r="A58" i="11"/>
  <c r="C58" i="11" s="1"/>
  <c r="A66" i="11"/>
  <c r="C66" i="11" s="1"/>
  <c r="A74" i="11"/>
  <c r="C74" i="11" s="1"/>
  <c r="A82" i="11"/>
  <c r="C82" i="11" s="1"/>
  <c r="A90" i="11"/>
  <c r="C90" i="11" s="1"/>
  <c r="A98" i="11"/>
  <c r="C98" i="11" s="1"/>
  <c r="A106" i="11"/>
  <c r="C106" i="11" s="1"/>
  <c r="A11" i="11"/>
  <c r="C11" i="11" s="1"/>
  <c r="A19" i="11"/>
  <c r="C19" i="11" s="1"/>
  <c r="A27" i="11"/>
  <c r="C27" i="11" s="1"/>
  <c r="A35" i="11"/>
  <c r="C35" i="11" s="1"/>
  <c r="A43" i="11"/>
  <c r="C43" i="11" s="1"/>
  <c r="A51" i="11"/>
  <c r="C51" i="11" s="1"/>
  <c r="A59" i="11"/>
  <c r="C59" i="11" s="1"/>
  <c r="A67" i="11"/>
  <c r="C67" i="11" s="1"/>
  <c r="A75" i="11"/>
  <c r="C75" i="11" s="1"/>
  <c r="A83" i="11"/>
  <c r="C83" i="11" s="1"/>
  <c r="A91" i="11"/>
  <c r="C91" i="11" s="1"/>
  <c r="A99" i="11"/>
  <c r="C99" i="11" s="1"/>
  <c r="A107" i="11"/>
  <c r="C107" i="11" s="1"/>
  <c r="A5" i="11"/>
  <c r="C5" i="11" s="1"/>
  <c r="A13" i="11"/>
  <c r="C13" i="11" s="1"/>
  <c r="A21" i="11"/>
  <c r="C21" i="11" s="1"/>
  <c r="A29" i="11"/>
  <c r="C29" i="11" s="1"/>
  <c r="A37" i="11"/>
  <c r="C37" i="11" s="1"/>
  <c r="A45" i="11"/>
  <c r="C45" i="11" s="1"/>
  <c r="A53" i="11"/>
  <c r="C53" i="11" s="1"/>
  <c r="A61" i="11"/>
  <c r="C61" i="11" s="1"/>
  <c r="A69" i="11"/>
  <c r="C69" i="11" s="1"/>
  <c r="A77" i="11"/>
  <c r="C77" i="11" s="1"/>
  <c r="A85" i="11"/>
  <c r="C85" i="11" s="1"/>
  <c r="A93" i="11"/>
  <c r="C93" i="11" s="1"/>
  <c r="A101" i="11"/>
  <c r="C101" i="11" s="1"/>
  <c r="A28" i="11"/>
  <c r="C28" i="11" s="1"/>
  <c r="A60" i="11"/>
  <c r="C60" i="11" s="1"/>
  <c r="A92" i="11"/>
  <c r="C92" i="11" s="1"/>
  <c r="A30" i="11"/>
  <c r="C30" i="11" s="1"/>
  <c r="A62" i="11"/>
  <c r="C62" i="11" s="1"/>
  <c r="A94" i="11"/>
  <c r="C94" i="11" s="1"/>
  <c r="A4" i="11"/>
  <c r="C4" i="11" s="1"/>
  <c r="A36" i="11"/>
  <c r="C36" i="11" s="1"/>
  <c r="A68" i="11"/>
  <c r="C68" i="11" s="1"/>
  <c r="A100" i="11"/>
  <c r="C100" i="11" s="1"/>
  <c r="A6" i="11"/>
  <c r="C6" i="11" s="1"/>
  <c r="A38" i="11"/>
  <c r="C38" i="11" s="1"/>
  <c r="A70" i="11"/>
  <c r="C70" i="11" s="1"/>
  <c r="A102" i="11"/>
  <c r="C102" i="11" s="1"/>
  <c r="A12" i="11"/>
  <c r="C12" i="11" s="1"/>
  <c r="A44" i="11"/>
  <c r="C44" i="11" s="1"/>
  <c r="A76" i="11"/>
  <c r="C76" i="11" s="1"/>
  <c r="A108" i="11"/>
  <c r="C108" i="11" s="1"/>
  <c r="A14" i="11"/>
  <c r="C14" i="11" s="1"/>
  <c r="A46" i="11"/>
  <c r="C46" i="11" s="1"/>
  <c r="A78" i="11"/>
  <c r="C78" i="11" s="1"/>
  <c r="A20" i="11"/>
  <c r="C20" i="11" s="1"/>
  <c r="A22" i="11"/>
  <c r="C22" i="11" s="1"/>
  <c r="A52" i="11"/>
  <c r="C52" i="11" s="1"/>
  <c r="A54" i="11"/>
  <c r="C54" i="11" s="1"/>
  <c r="A84" i="11"/>
  <c r="C84" i="11" s="1"/>
  <c r="A86" i="11"/>
  <c r="C86" i="11" s="1"/>
  <c r="A4" i="19"/>
  <c r="C4" i="19" s="1"/>
  <c r="A12" i="19"/>
  <c r="C12" i="19" s="1"/>
  <c r="A20" i="19"/>
  <c r="C20" i="19" s="1"/>
  <c r="A28" i="19"/>
  <c r="C28" i="19" s="1"/>
  <c r="A36" i="19"/>
  <c r="C36" i="19" s="1"/>
  <c r="A44" i="19"/>
  <c r="C44" i="19" s="1"/>
  <c r="A52" i="19"/>
  <c r="C52" i="19" s="1"/>
  <c r="A60" i="19"/>
  <c r="C60" i="19" s="1"/>
  <c r="A68" i="19"/>
  <c r="C68" i="19" s="1"/>
  <c r="A76" i="19"/>
  <c r="C76" i="19" s="1"/>
  <c r="A84" i="19"/>
  <c r="C84" i="19" s="1"/>
  <c r="A92" i="19"/>
  <c r="C92" i="19" s="1"/>
  <c r="A100" i="19"/>
  <c r="C100" i="19" s="1"/>
  <c r="A108" i="19"/>
  <c r="C108" i="19" s="1"/>
  <c r="A5" i="19"/>
  <c r="C5" i="19" s="1"/>
  <c r="A13" i="19"/>
  <c r="C13" i="19" s="1"/>
  <c r="A21" i="19"/>
  <c r="C21" i="19" s="1"/>
  <c r="A29" i="19"/>
  <c r="C29" i="19" s="1"/>
  <c r="A37" i="19"/>
  <c r="C37" i="19" s="1"/>
  <c r="A45" i="19"/>
  <c r="C45" i="19" s="1"/>
  <c r="A53" i="19"/>
  <c r="C53" i="19" s="1"/>
  <c r="A61" i="19"/>
  <c r="C61" i="19" s="1"/>
  <c r="A69" i="19"/>
  <c r="C69" i="19" s="1"/>
  <c r="A77" i="19"/>
  <c r="C77" i="19" s="1"/>
  <c r="A85" i="19"/>
  <c r="C85" i="19" s="1"/>
  <c r="A93" i="19"/>
  <c r="C93" i="19" s="1"/>
  <c r="A101" i="19"/>
  <c r="C101" i="19" s="1"/>
  <c r="A6" i="19"/>
  <c r="C6" i="19" s="1"/>
  <c r="A14" i="19"/>
  <c r="C14" i="19" s="1"/>
  <c r="A22" i="19"/>
  <c r="C22" i="19" s="1"/>
  <c r="A30" i="19"/>
  <c r="C30" i="19" s="1"/>
  <c r="A38" i="19"/>
  <c r="C38" i="19" s="1"/>
  <c r="A46" i="19"/>
  <c r="C46" i="19" s="1"/>
  <c r="A54" i="19"/>
  <c r="C54" i="19" s="1"/>
  <c r="A62" i="19"/>
  <c r="C62" i="19" s="1"/>
  <c r="A70" i="19"/>
  <c r="C70" i="19" s="1"/>
  <c r="A78" i="19"/>
  <c r="C78" i="19" s="1"/>
  <c r="A86" i="19"/>
  <c r="C86" i="19" s="1"/>
  <c r="A94" i="19"/>
  <c r="C94" i="19" s="1"/>
  <c r="A102" i="19"/>
  <c r="C102" i="19" s="1"/>
  <c r="A7" i="19"/>
  <c r="C7" i="19" s="1"/>
  <c r="A15" i="19"/>
  <c r="C15" i="19" s="1"/>
  <c r="A23" i="19"/>
  <c r="C23" i="19" s="1"/>
  <c r="A31" i="19"/>
  <c r="C31" i="19" s="1"/>
  <c r="A39" i="19"/>
  <c r="C39" i="19" s="1"/>
  <c r="A47" i="19"/>
  <c r="C47" i="19" s="1"/>
  <c r="A55" i="19"/>
  <c r="C55" i="19" s="1"/>
  <c r="A63" i="19"/>
  <c r="C63" i="19" s="1"/>
  <c r="A71" i="19"/>
  <c r="C71" i="19" s="1"/>
  <c r="A79" i="19"/>
  <c r="C79" i="19" s="1"/>
  <c r="A87" i="19"/>
  <c r="C87" i="19" s="1"/>
  <c r="A95" i="19"/>
  <c r="C95" i="19" s="1"/>
  <c r="A103" i="19"/>
  <c r="C103" i="19" s="1"/>
  <c r="A8" i="19"/>
  <c r="C8" i="19" s="1"/>
  <c r="A16" i="19"/>
  <c r="C16" i="19" s="1"/>
  <c r="A24" i="19"/>
  <c r="C24" i="19" s="1"/>
  <c r="A32" i="19"/>
  <c r="C32" i="19" s="1"/>
  <c r="A40" i="19"/>
  <c r="C40" i="19" s="1"/>
  <c r="A48" i="19"/>
  <c r="C48" i="19" s="1"/>
  <c r="A56" i="19"/>
  <c r="C56" i="19" s="1"/>
  <c r="A64" i="19"/>
  <c r="C64" i="19" s="1"/>
  <c r="A72" i="19"/>
  <c r="C72" i="19" s="1"/>
  <c r="A80" i="19"/>
  <c r="C80" i="19" s="1"/>
  <c r="A88" i="19"/>
  <c r="C88" i="19" s="1"/>
  <c r="A96" i="19"/>
  <c r="C96" i="19" s="1"/>
  <c r="A104" i="19"/>
  <c r="C104" i="19" s="1"/>
  <c r="A10" i="19"/>
  <c r="C10" i="19" s="1"/>
  <c r="A18" i="19"/>
  <c r="C18" i="19" s="1"/>
  <c r="A26" i="19"/>
  <c r="C26" i="19" s="1"/>
  <c r="A34" i="19"/>
  <c r="C34" i="19" s="1"/>
  <c r="A42" i="19"/>
  <c r="C42" i="19" s="1"/>
  <c r="A50" i="19"/>
  <c r="C50" i="19" s="1"/>
  <c r="A58" i="19"/>
  <c r="C58" i="19" s="1"/>
  <c r="A66" i="19"/>
  <c r="C66" i="19" s="1"/>
  <c r="A74" i="19"/>
  <c r="C74" i="19" s="1"/>
  <c r="A82" i="19"/>
  <c r="C82" i="19" s="1"/>
  <c r="A90" i="19"/>
  <c r="C90" i="19" s="1"/>
  <c r="A98" i="19"/>
  <c r="C98" i="19" s="1"/>
  <c r="A106" i="19"/>
  <c r="C106" i="19" s="1"/>
  <c r="A9" i="19"/>
  <c r="C9" i="19" s="1"/>
  <c r="A41" i="19"/>
  <c r="C41" i="19" s="1"/>
  <c r="A73" i="19"/>
  <c r="C73" i="19" s="1"/>
  <c r="A105" i="19"/>
  <c r="C105" i="19" s="1"/>
  <c r="A11" i="19"/>
  <c r="C11" i="19" s="1"/>
  <c r="A43" i="19"/>
  <c r="C43" i="19" s="1"/>
  <c r="A75" i="19"/>
  <c r="C75" i="19" s="1"/>
  <c r="A107" i="19"/>
  <c r="C107" i="19" s="1"/>
  <c r="A17" i="19"/>
  <c r="C17" i="19" s="1"/>
  <c r="A49" i="19"/>
  <c r="C49" i="19" s="1"/>
  <c r="A81" i="19"/>
  <c r="C81" i="19" s="1"/>
  <c r="A19" i="19"/>
  <c r="C19" i="19" s="1"/>
  <c r="A51" i="19"/>
  <c r="C51" i="19" s="1"/>
  <c r="A83" i="19"/>
  <c r="C83" i="19" s="1"/>
  <c r="A25" i="19"/>
  <c r="C25" i="19" s="1"/>
  <c r="A57" i="19"/>
  <c r="C57" i="19" s="1"/>
  <c r="A89" i="19"/>
  <c r="C89" i="19" s="1"/>
  <c r="A33" i="19"/>
  <c r="C33" i="19" s="1"/>
  <c r="A65" i="19"/>
  <c r="C65" i="19" s="1"/>
  <c r="A97" i="19"/>
  <c r="C97" i="19" s="1"/>
  <c r="A27" i="19"/>
  <c r="C27" i="19" s="1"/>
  <c r="A35" i="19"/>
  <c r="C35" i="19" s="1"/>
  <c r="A59" i="19"/>
  <c r="C59" i="19" s="1"/>
  <c r="A67" i="19"/>
  <c r="C67" i="19" s="1"/>
  <c r="A91" i="19"/>
  <c r="C91" i="19" s="1"/>
  <c r="A99" i="19"/>
  <c r="C99" i="19" s="1"/>
  <c r="A7" i="27"/>
  <c r="C7" i="27" s="1"/>
  <c r="A15" i="27"/>
  <c r="C15" i="27" s="1"/>
  <c r="A23" i="27"/>
  <c r="C23" i="27" s="1"/>
  <c r="A31" i="27"/>
  <c r="C31" i="27" s="1"/>
  <c r="A39" i="27"/>
  <c r="C39" i="27" s="1"/>
  <c r="A47" i="27"/>
  <c r="C47" i="27" s="1"/>
  <c r="A55" i="27"/>
  <c r="C55" i="27" s="1"/>
  <c r="A63" i="27"/>
  <c r="C63" i="27" s="1"/>
  <c r="A71" i="27"/>
  <c r="C71" i="27" s="1"/>
  <c r="A79" i="27"/>
  <c r="C79" i="27" s="1"/>
  <c r="A87" i="27"/>
  <c r="C87" i="27" s="1"/>
  <c r="A95" i="27"/>
  <c r="C95" i="27" s="1"/>
  <c r="A103" i="27"/>
  <c r="C103" i="27" s="1"/>
  <c r="A8" i="27"/>
  <c r="C8" i="27" s="1"/>
  <c r="A16" i="27"/>
  <c r="C16" i="27" s="1"/>
  <c r="A24" i="27"/>
  <c r="C24" i="27" s="1"/>
  <c r="A32" i="27"/>
  <c r="C32" i="27" s="1"/>
  <c r="A40" i="27"/>
  <c r="C40" i="27" s="1"/>
  <c r="A48" i="27"/>
  <c r="C48" i="27" s="1"/>
  <c r="A56" i="27"/>
  <c r="C56" i="27" s="1"/>
  <c r="A64" i="27"/>
  <c r="C64" i="27" s="1"/>
  <c r="A72" i="27"/>
  <c r="C72" i="27" s="1"/>
  <c r="A80" i="27"/>
  <c r="C80" i="27" s="1"/>
  <c r="A88" i="27"/>
  <c r="C88" i="27" s="1"/>
  <c r="A96" i="27"/>
  <c r="C96" i="27" s="1"/>
  <c r="A104" i="27"/>
  <c r="C104" i="27" s="1"/>
  <c r="A9" i="27"/>
  <c r="C9" i="27" s="1"/>
  <c r="A17" i="27"/>
  <c r="C17" i="27" s="1"/>
  <c r="A25" i="27"/>
  <c r="C25" i="27" s="1"/>
  <c r="A33" i="27"/>
  <c r="C33" i="27" s="1"/>
  <c r="A41" i="27"/>
  <c r="C41" i="27" s="1"/>
  <c r="A49" i="27"/>
  <c r="C49" i="27" s="1"/>
  <c r="A57" i="27"/>
  <c r="C57" i="27" s="1"/>
  <c r="A65" i="27"/>
  <c r="C65" i="27" s="1"/>
  <c r="A73" i="27"/>
  <c r="C73" i="27" s="1"/>
  <c r="A81" i="27"/>
  <c r="C81" i="27" s="1"/>
  <c r="A89" i="27"/>
  <c r="C89" i="27" s="1"/>
  <c r="A97" i="27"/>
  <c r="C97" i="27" s="1"/>
  <c r="A105" i="27"/>
  <c r="C105" i="27" s="1"/>
  <c r="A10" i="27"/>
  <c r="C10" i="27" s="1"/>
  <c r="A18" i="27"/>
  <c r="C18" i="27" s="1"/>
  <c r="A26" i="27"/>
  <c r="C26" i="27" s="1"/>
  <c r="A34" i="27"/>
  <c r="C34" i="27" s="1"/>
  <c r="A42" i="27"/>
  <c r="C42" i="27" s="1"/>
  <c r="A50" i="27"/>
  <c r="C50" i="27" s="1"/>
  <c r="A58" i="27"/>
  <c r="C58" i="27" s="1"/>
  <c r="A66" i="27"/>
  <c r="C66" i="27" s="1"/>
  <c r="A74" i="27"/>
  <c r="C74" i="27" s="1"/>
  <c r="A82" i="27"/>
  <c r="C82" i="27" s="1"/>
  <c r="A90" i="27"/>
  <c r="C90" i="27" s="1"/>
  <c r="A98" i="27"/>
  <c r="C98" i="27" s="1"/>
  <c r="A106" i="27"/>
  <c r="C106" i="27" s="1"/>
  <c r="A11" i="27"/>
  <c r="C11" i="27" s="1"/>
  <c r="A19" i="27"/>
  <c r="C19" i="27" s="1"/>
  <c r="A27" i="27"/>
  <c r="C27" i="27" s="1"/>
  <c r="A35" i="27"/>
  <c r="C35" i="27" s="1"/>
  <c r="A43" i="27"/>
  <c r="C43" i="27" s="1"/>
  <c r="A51" i="27"/>
  <c r="C51" i="27" s="1"/>
  <c r="A59" i="27"/>
  <c r="C59" i="27" s="1"/>
  <c r="A67" i="27"/>
  <c r="C67" i="27" s="1"/>
  <c r="A75" i="27"/>
  <c r="C75" i="27" s="1"/>
  <c r="A83" i="27"/>
  <c r="C83" i="27" s="1"/>
  <c r="A91" i="27"/>
  <c r="C91" i="27" s="1"/>
  <c r="A99" i="27"/>
  <c r="C99" i="27" s="1"/>
  <c r="A107" i="27"/>
  <c r="C107" i="27" s="1"/>
  <c r="A5" i="27"/>
  <c r="C5" i="27" s="1"/>
  <c r="A13" i="27"/>
  <c r="C13" i="27" s="1"/>
  <c r="A21" i="27"/>
  <c r="C21" i="27" s="1"/>
  <c r="A29" i="27"/>
  <c r="C29" i="27" s="1"/>
  <c r="A37" i="27"/>
  <c r="C37" i="27" s="1"/>
  <c r="A45" i="27"/>
  <c r="C45" i="27" s="1"/>
  <c r="A53" i="27"/>
  <c r="C53" i="27" s="1"/>
  <c r="A61" i="27"/>
  <c r="C61" i="27" s="1"/>
  <c r="A69" i="27"/>
  <c r="C69" i="27" s="1"/>
  <c r="A77" i="27"/>
  <c r="C77" i="27" s="1"/>
  <c r="A85" i="27"/>
  <c r="C85" i="27" s="1"/>
  <c r="A93" i="27"/>
  <c r="C93" i="27" s="1"/>
  <c r="A101" i="27"/>
  <c r="C101" i="27" s="1"/>
  <c r="A4" i="27"/>
  <c r="C4" i="27" s="1"/>
  <c r="A36" i="27"/>
  <c r="C36" i="27" s="1"/>
  <c r="A68" i="27"/>
  <c r="C68" i="27" s="1"/>
  <c r="A100" i="27"/>
  <c r="C100" i="27" s="1"/>
  <c r="A22" i="27"/>
  <c r="C22" i="27" s="1"/>
  <c r="A6" i="27"/>
  <c r="C6" i="27" s="1"/>
  <c r="A38" i="27"/>
  <c r="C38" i="27" s="1"/>
  <c r="A70" i="27"/>
  <c r="C70" i="27" s="1"/>
  <c r="A102" i="27"/>
  <c r="C102" i="27" s="1"/>
  <c r="A12" i="27"/>
  <c r="C12" i="27" s="1"/>
  <c r="A44" i="27"/>
  <c r="C44" i="27" s="1"/>
  <c r="A76" i="27"/>
  <c r="C76" i="27" s="1"/>
  <c r="A108" i="27"/>
  <c r="C108" i="27" s="1"/>
  <c r="A86" i="27"/>
  <c r="C86" i="27" s="1"/>
  <c r="A14" i="27"/>
  <c r="C14" i="27" s="1"/>
  <c r="A46" i="27"/>
  <c r="C46" i="27" s="1"/>
  <c r="A78" i="27"/>
  <c r="C78" i="27" s="1"/>
  <c r="A20" i="27"/>
  <c r="C20" i="27" s="1"/>
  <c r="A52" i="27"/>
  <c r="C52" i="27" s="1"/>
  <c r="A84" i="27"/>
  <c r="C84" i="27" s="1"/>
  <c r="A54" i="27"/>
  <c r="C54" i="27" s="1"/>
  <c r="A28" i="27"/>
  <c r="C28" i="27" s="1"/>
  <c r="A60" i="27"/>
  <c r="C60" i="27" s="1"/>
  <c r="A92" i="27"/>
  <c r="C92" i="27" s="1"/>
  <c r="A30" i="27"/>
  <c r="C30" i="27" s="1"/>
  <c r="A62" i="27"/>
  <c r="C62" i="27" s="1"/>
  <c r="A94" i="27"/>
  <c r="C94" i="27" s="1"/>
  <c r="A214" i="14"/>
  <c r="C214" i="14" s="1"/>
  <c r="A10" i="14"/>
  <c r="C10" i="14" s="1"/>
  <c r="A18" i="14"/>
  <c r="C18" i="14" s="1"/>
  <c r="A26" i="14"/>
  <c r="C26" i="14" s="1"/>
  <c r="A34" i="14"/>
  <c r="C34" i="14" s="1"/>
  <c r="A42" i="14"/>
  <c r="C42" i="14" s="1"/>
  <c r="A50" i="14"/>
  <c r="C50" i="14" s="1"/>
  <c r="A58" i="14"/>
  <c r="C58" i="14" s="1"/>
  <c r="A66" i="14"/>
  <c r="C66" i="14" s="1"/>
  <c r="A74" i="14"/>
  <c r="C74" i="14" s="1"/>
  <c r="A82" i="14"/>
  <c r="C82" i="14" s="1"/>
  <c r="A90" i="14"/>
  <c r="C90" i="14" s="1"/>
  <c r="A98" i="14"/>
  <c r="C98" i="14" s="1"/>
  <c r="A106" i="14"/>
  <c r="C106" i="14" s="1"/>
  <c r="A11" i="14"/>
  <c r="C11" i="14" s="1"/>
  <c r="A19" i="14"/>
  <c r="C19" i="14" s="1"/>
  <c r="A27" i="14"/>
  <c r="C27" i="14" s="1"/>
  <c r="A35" i="14"/>
  <c r="C35" i="14" s="1"/>
  <c r="A43" i="14"/>
  <c r="C43" i="14" s="1"/>
  <c r="A51" i="14"/>
  <c r="C51" i="14" s="1"/>
  <c r="A59" i="14"/>
  <c r="C59" i="14" s="1"/>
  <c r="A67" i="14"/>
  <c r="C67" i="14" s="1"/>
  <c r="A75" i="14"/>
  <c r="C75" i="14" s="1"/>
  <c r="A83" i="14"/>
  <c r="C83" i="14" s="1"/>
  <c r="A91" i="14"/>
  <c r="C91" i="14" s="1"/>
  <c r="A99" i="14"/>
  <c r="C99" i="14" s="1"/>
  <c r="A107" i="14"/>
  <c r="C107" i="14" s="1"/>
  <c r="A4" i="14"/>
  <c r="C4" i="14" s="1"/>
  <c r="A12" i="14"/>
  <c r="C12" i="14" s="1"/>
  <c r="A20" i="14"/>
  <c r="C20" i="14" s="1"/>
  <c r="A28" i="14"/>
  <c r="C28" i="14" s="1"/>
  <c r="A36" i="14"/>
  <c r="C36" i="14" s="1"/>
  <c r="A44" i="14"/>
  <c r="C44" i="14" s="1"/>
  <c r="A52" i="14"/>
  <c r="C52" i="14" s="1"/>
  <c r="A60" i="14"/>
  <c r="C60" i="14" s="1"/>
  <c r="A68" i="14"/>
  <c r="C68" i="14" s="1"/>
  <c r="A76" i="14"/>
  <c r="C76" i="14" s="1"/>
  <c r="A84" i="14"/>
  <c r="C84" i="14" s="1"/>
  <c r="A92" i="14"/>
  <c r="C92" i="14" s="1"/>
  <c r="A100" i="14"/>
  <c r="C100" i="14" s="1"/>
  <c r="A108" i="14"/>
  <c r="C108" i="14" s="1"/>
  <c r="A5" i="14"/>
  <c r="C5" i="14" s="1"/>
  <c r="A13" i="14"/>
  <c r="C13" i="14" s="1"/>
  <c r="A21" i="14"/>
  <c r="C21" i="14" s="1"/>
  <c r="A29" i="14"/>
  <c r="C29" i="14" s="1"/>
  <c r="A37" i="14"/>
  <c r="C37" i="14" s="1"/>
  <c r="A45" i="14"/>
  <c r="C45" i="14" s="1"/>
  <c r="A53" i="14"/>
  <c r="C53" i="14" s="1"/>
  <c r="A61" i="14"/>
  <c r="C61" i="14" s="1"/>
  <c r="A69" i="14"/>
  <c r="C69" i="14" s="1"/>
  <c r="A77" i="14"/>
  <c r="C77" i="14" s="1"/>
  <c r="A85" i="14"/>
  <c r="C85" i="14" s="1"/>
  <c r="A93" i="14"/>
  <c r="C93" i="14" s="1"/>
  <c r="A101" i="14"/>
  <c r="C101" i="14" s="1"/>
  <c r="A6" i="14"/>
  <c r="C6" i="14" s="1"/>
  <c r="A14" i="14"/>
  <c r="C14" i="14" s="1"/>
  <c r="A22" i="14"/>
  <c r="C22" i="14" s="1"/>
  <c r="A30" i="14"/>
  <c r="C30" i="14" s="1"/>
  <c r="A38" i="14"/>
  <c r="C38" i="14" s="1"/>
  <c r="A46" i="14"/>
  <c r="C46" i="14" s="1"/>
  <c r="A54" i="14"/>
  <c r="C54" i="14" s="1"/>
  <c r="A62" i="14"/>
  <c r="C62" i="14" s="1"/>
  <c r="A70" i="14"/>
  <c r="C70" i="14" s="1"/>
  <c r="A78" i="14"/>
  <c r="C78" i="14" s="1"/>
  <c r="A86" i="14"/>
  <c r="C86" i="14" s="1"/>
  <c r="A94" i="14"/>
  <c r="C94" i="14" s="1"/>
  <c r="A102" i="14"/>
  <c r="C102" i="14" s="1"/>
  <c r="A7" i="14"/>
  <c r="C7" i="14" s="1"/>
  <c r="A15" i="14"/>
  <c r="C15" i="14" s="1"/>
  <c r="A23" i="14"/>
  <c r="C23" i="14" s="1"/>
  <c r="A31" i="14"/>
  <c r="C31" i="14" s="1"/>
  <c r="A39" i="14"/>
  <c r="C39" i="14" s="1"/>
  <c r="A47" i="14"/>
  <c r="C47" i="14" s="1"/>
  <c r="A55" i="14"/>
  <c r="C55" i="14" s="1"/>
  <c r="A63" i="14"/>
  <c r="C63" i="14" s="1"/>
  <c r="A71" i="14"/>
  <c r="C71" i="14" s="1"/>
  <c r="A79" i="14"/>
  <c r="C79" i="14" s="1"/>
  <c r="A87" i="14"/>
  <c r="C87" i="14" s="1"/>
  <c r="A95" i="14"/>
  <c r="C95" i="14" s="1"/>
  <c r="A103" i="14"/>
  <c r="C103" i="14" s="1"/>
  <c r="A32" i="14"/>
  <c r="C32" i="14" s="1"/>
  <c r="A64" i="14"/>
  <c r="C64" i="14" s="1"/>
  <c r="A96" i="14"/>
  <c r="C96" i="14" s="1"/>
  <c r="A33" i="14"/>
  <c r="C33" i="14" s="1"/>
  <c r="A65" i="14"/>
  <c r="C65" i="14" s="1"/>
  <c r="A97" i="14"/>
  <c r="C97" i="14" s="1"/>
  <c r="A8" i="14"/>
  <c r="C8" i="14" s="1"/>
  <c r="A40" i="14"/>
  <c r="C40" i="14" s="1"/>
  <c r="A72" i="14"/>
  <c r="C72" i="14" s="1"/>
  <c r="A104" i="14"/>
  <c r="C104" i="14" s="1"/>
  <c r="A9" i="14"/>
  <c r="C9" i="14" s="1"/>
  <c r="A41" i="14"/>
  <c r="C41" i="14" s="1"/>
  <c r="A73" i="14"/>
  <c r="C73" i="14" s="1"/>
  <c r="A105" i="14"/>
  <c r="C105" i="14" s="1"/>
  <c r="A16" i="14"/>
  <c r="C16" i="14" s="1"/>
  <c r="A48" i="14"/>
  <c r="C48" i="14" s="1"/>
  <c r="A80" i="14"/>
  <c r="C80" i="14" s="1"/>
  <c r="A24" i="14"/>
  <c r="C24" i="14" s="1"/>
  <c r="A56" i="14"/>
  <c r="C56" i="14" s="1"/>
  <c r="A88" i="14"/>
  <c r="C88" i="14" s="1"/>
  <c r="A81" i="14"/>
  <c r="C81" i="14" s="1"/>
  <c r="A89" i="14"/>
  <c r="C89" i="14" s="1"/>
  <c r="A17" i="14"/>
  <c r="C17" i="14" s="1"/>
  <c r="A49" i="14"/>
  <c r="C49" i="14" s="1"/>
  <c r="A25" i="14"/>
  <c r="C25" i="14" s="1"/>
  <c r="A57" i="14"/>
  <c r="C57" i="14" s="1"/>
  <c r="A8" i="22"/>
  <c r="C8" i="22" s="1"/>
  <c r="A16" i="22"/>
  <c r="C16" i="22" s="1"/>
  <c r="A24" i="22"/>
  <c r="C24" i="22" s="1"/>
  <c r="A32" i="22"/>
  <c r="C32" i="22" s="1"/>
  <c r="A40" i="22"/>
  <c r="C40" i="22" s="1"/>
  <c r="A48" i="22"/>
  <c r="C48" i="22" s="1"/>
  <c r="A56" i="22"/>
  <c r="C56" i="22" s="1"/>
  <c r="A64" i="22"/>
  <c r="C64" i="22" s="1"/>
  <c r="A72" i="22"/>
  <c r="C72" i="22" s="1"/>
  <c r="A80" i="22"/>
  <c r="C80" i="22" s="1"/>
  <c r="A88" i="22"/>
  <c r="C88" i="22" s="1"/>
  <c r="A96" i="22"/>
  <c r="C96" i="22" s="1"/>
  <c r="A104" i="22"/>
  <c r="C104" i="22" s="1"/>
  <c r="A9" i="22"/>
  <c r="C9" i="22" s="1"/>
  <c r="A17" i="22"/>
  <c r="C17" i="22" s="1"/>
  <c r="A25" i="22"/>
  <c r="C25" i="22" s="1"/>
  <c r="A33" i="22"/>
  <c r="C33" i="22" s="1"/>
  <c r="A41" i="22"/>
  <c r="C41" i="22" s="1"/>
  <c r="A49" i="22"/>
  <c r="C49" i="22" s="1"/>
  <c r="A57" i="22"/>
  <c r="C57" i="22" s="1"/>
  <c r="A65" i="22"/>
  <c r="C65" i="22" s="1"/>
  <c r="A73" i="22"/>
  <c r="C73" i="22" s="1"/>
  <c r="A81" i="22"/>
  <c r="C81" i="22" s="1"/>
  <c r="A89" i="22"/>
  <c r="C89" i="22" s="1"/>
  <c r="A97" i="22"/>
  <c r="C97" i="22" s="1"/>
  <c r="A105" i="22"/>
  <c r="C105" i="22" s="1"/>
  <c r="A10" i="22"/>
  <c r="C10" i="22" s="1"/>
  <c r="A18" i="22"/>
  <c r="C18" i="22" s="1"/>
  <c r="A26" i="22"/>
  <c r="C26" i="22" s="1"/>
  <c r="A34" i="22"/>
  <c r="C34" i="22" s="1"/>
  <c r="A42" i="22"/>
  <c r="C42" i="22" s="1"/>
  <c r="A50" i="22"/>
  <c r="C50" i="22" s="1"/>
  <c r="A58" i="22"/>
  <c r="C58" i="22" s="1"/>
  <c r="A66" i="22"/>
  <c r="C66" i="22" s="1"/>
  <c r="A74" i="22"/>
  <c r="C74" i="22" s="1"/>
  <c r="A82" i="22"/>
  <c r="C82" i="22" s="1"/>
  <c r="A90" i="22"/>
  <c r="C90" i="22" s="1"/>
  <c r="A98" i="22"/>
  <c r="C98" i="22" s="1"/>
  <c r="A106" i="22"/>
  <c r="C106" i="22" s="1"/>
  <c r="A11" i="22"/>
  <c r="C11" i="22" s="1"/>
  <c r="A19" i="22"/>
  <c r="C19" i="22" s="1"/>
  <c r="A27" i="22"/>
  <c r="C27" i="22" s="1"/>
  <c r="A35" i="22"/>
  <c r="C35" i="22" s="1"/>
  <c r="A43" i="22"/>
  <c r="C43" i="22" s="1"/>
  <c r="A51" i="22"/>
  <c r="C51" i="22" s="1"/>
  <c r="A59" i="22"/>
  <c r="C59" i="22" s="1"/>
  <c r="A67" i="22"/>
  <c r="C67" i="22" s="1"/>
  <c r="A75" i="22"/>
  <c r="C75" i="22" s="1"/>
  <c r="A83" i="22"/>
  <c r="C83" i="22" s="1"/>
  <c r="A91" i="22"/>
  <c r="C91" i="22" s="1"/>
  <c r="A99" i="22"/>
  <c r="C99" i="22" s="1"/>
  <c r="A107" i="22"/>
  <c r="C107" i="22" s="1"/>
  <c r="A4" i="22"/>
  <c r="C4" i="22" s="1"/>
  <c r="A12" i="22"/>
  <c r="C12" i="22" s="1"/>
  <c r="A20" i="22"/>
  <c r="C20" i="22" s="1"/>
  <c r="A28" i="22"/>
  <c r="C28" i="22" s="1"/>
  <c r="A36" i="22"/>
  <c r="C36" i="22" s="1"/>
  <c r="A44" i="22"/>
  <c r="C44" i="22" s="1"/>
  <c r="A52" i="22"/>
  <c r="C52" i="22" s="1"/>
  <c r="A60" i="22"/>
  <c r="C60" i="22" s="1"/>
  <c r="A68" i="22"/>
  <c r="C68" i="22" s="1"/>
  <c r="A76" i="22"/>
  <c r="C76" i="22" s="1"/>
  <c r="A84" i="22"/>
  <c r="C84" i="22" s="1"/>
  <c r="A92" i="22"/>
  <c r="C92" i="22" s="1"/>
  <c r="A100" i="22"/>
  <c r="C100" i="22" s="1"/>
  <c r="A108" i="22"/>
  <c r="C108" i="22" s="1"/>
  <c r="A6" i="22"/>
  <c r="C6" i="22" s="1"/>
  <c r="A14" i="22"/>
  <c r="C14" i="22" s="1"/>
  <c r="A22" i="22"/>
  <c r="C22" i="22" s="1"/>
  <c r="A30" i="22"/>
  <c r="C30" i="22" s="1"/>
  <c r="A38" i="22"/>
  <c r="C38" i="22" s="1"/>
  <c r="A46" i="22"/>
  <c r="C46" i="22" s="1"/>
  <c r="A54" i="22"/>
  <c r="C54" i="22" s="1"/>
  <c r="A62" i="22"/>
  <c r="C62" i="22" s="1"/>
  <c r="A70" i="22"/>
  <c r="C70" i="22" s="1"/>
  <c r="A78" i="22"/>
  <c r="C78" i="22" s="1"/>
  <c r="A86" i="22"/>
  <c r="C86" i="22" s="1"/>
  <c r="A94" i="22"/>
  <c r="C94" i="22" s="1"/>
  <c r="A102" i="22"/>
  <c r="C102" i="22" s="1"/>
  <c r="A13" i="22"/>
  <c r="C13" i="22" s="1"/>
  <c r="A45" i="22"/>
  <c r="C45" i="22" s="1"/>
  <c r="A77" i="22"/>
  <c r="C77" i="22" s="1"/>
  <c r="A15" i="22"/>
  <c r="C15" i="22" s="1"/>
  <c r="A47" i="22"/>
  <c r="C47" i="22" s="1"/>
  <c r="A79" i="22"/>
  <c r="C79" i="22" s="1"/>
  <c r="A21" i="22"/>
  <c r="C21" i="22" s="1"/>
  <c r="A53" i="22"/>
  <c r="C53" i="22" s="1"/>
  <c r="A85" i="22"/>
  <c r="C85" i="22" s="1"/>
  <c r="A23" i="22"/>
  <c r="C23" i="22" s="1"/>
  <c r="A55" i="22"/>
  <c r="C55" i="22" s="1"/>
  <c r="A87" i="22"/>
  <c r="C87" i="22" s="1"/>
  <c r="A29" i="22"/>
  <c r="C29" i="22" s="1"/>
  <c r="A61" i="22"/>
  <c r="C61" i="22" s="1"/>
  <c r="A93" i="22"/>
  <c r="C93" i="22" s="1"/>
  <c r="A5" i="22"/>
  <c r="C5" i="22" s="1"/>
  <c r="A37" i="22"/>
  <c r="C37" i="22" s="1"/>
  <c r="A69" i="22"/>
  <c r="C69" i="22" s="1"/>
  <c r="A101" i="22"/>
  <c r="C101" i="22" s="1"/>
  <c r="A95" i="22"/>
  <c r="C95" i="22" s="1"/>
  <c r="A39" i="22"/>
  <c r="C39" i="22" s="1"/>
  <c r="A103" i="22"/>
  <c r="C103" i="22" s="1"/>
  <c r="A7" i="22"/>
  <c r="C7" i="22" s="1"/>
  <c r="A31" i="22"/>
  <c r="C31" i="22" s="1"/>
  <c r="A63" i="22"/>
  <c r="C63" i="22" s="1"/>
  <c r="A71" i="22"/>
  <c r="C71" i="22" s="1"/>
  <c r="A4" i="30"/>
  <c r="C4" i="30" s="1"/>
  <c r="A12" i="30"/>
  <c r="C12" i="30" s="1"/>
  <c r="A20" i="30"/>
  <c r="C20" i="30" s="1"/>
  <c r="A28" i="30"/>
  <c r="C28" i="30" s="1"/>
  <c r="A36" i="30"/>
  <c r="C36" i="30" s="1"/>
  <c r="A44" i="30"/>
  <c r="C44" i="30" s="1"/>
  <c r="A52" i="30"/>
  <c r="C52" i="30" s="1"/>
  <c r="A60" i="30"/>
  <c r="C60" i="30" s="1"/>
  <c r="A68" i="30"/>
  <c r="C68" i="30" s="1"/>
  <c r="A76" i="30"/>
  <c r="C76" i="30" s="1"/>
  <c r="A84" i="30"/>
  <c r="C84" i="30" s="1"/>
  <c r="A92" i="30"/>
  <c r="C92" i="30" s="1"/>
  <c r="A100" i="30"/>
  <c r="C100" i="30" s="1"/>
  <c r="A108" i="30"/>
  <c r="C108" i="30" s="1"/>
  <c r="A5" i="30"/>
  <c r="C5" i="30" s="1"/>
  <c r="A13" i="30"/>
  <c r="C13" i="30" s="1"/>
  <c r="A21" i="30"/>
  <c r="C21" i="30" s="1"/>
  <c r="A29" i="30"/>
  <c r="C29" i="30" s="1"/>
  <c r="A37" i="30"/>
  <c r="C37" i="30" s="1"/>
  <c r="A45" i="30"/>
  <c r="C45" i="30" s="1"/>
  <c r="A53" i="30"/>
  <c r="C53" i="30" s="1"/>
  <c r="A61" i="30"/>
  <c r="C61" i="30" s="1"/>
  <c r="A69" i="30"/>
  <c r="C69" i="30" s="1"/>
  <c r="A77" i="30"/>
  <c r="C77" i="30" s="1"/>
  <c r="A85" i="30"/>
  <c r="C85" i="30" s="1"/>
  <c r="A93" i="30"/>
  <c r="C93" i="30" s="1"/>
  <c r="A101" i="30"/>
  <c r="C101" i="30" s="1"/>
  <c r="A6" i="30"/>
  <c r="C6" i="30" s="1"/>
  <c r="A14" i="30"/>
  <c r="C14" i="30" s="1"/>
  <c r="A22" i="30"/>
  <c r="C22" i="30" s="1"/>
  <c r="A30" i="30"/>
  <c r="C30" i="30" s="1"/>
  <c r="A38" i="30"/>
  <c r="C38" i="30" s="1"/>
  <c r="A46" i="30"/>
  <c r="C46" i="30" s="1"/>
  <c r="A54" i="30"/>
  <c r="C54" i="30" s="1"/>
  <c r="A62" i="30"/>
  <c r="C62" i="30" s="1"/>
  <c r="A70" i="30"/>
  <c r="C70" i="30" s="1"/>
  <c r="A78" i="30"/>
  <c r="C78" i="30" s="1"/>
  <c r="A86" i="30"/>
  <c r="C86" i="30" s="1"/>
  <c r="A94" i="30"/>
  <c r="C94" i="30" s="1"/>
  <c r="A102" i="30"/>
  <c r="C102" i="30" s="1"/>
  <c r="A7" i="30"/>
  <c r="C7" i="30" s="1"/>
  <c r="A15" i="30"/>
  <c r="C15" i="30" s="1"/>
  <c r="A23" i="30"/>
  <c r="C23" i="30" s="1"/>
  <c r="A31" i="30"/>
  <c r="C31" i="30" s="1"/>
  <c r="A39" i="30"/>
  <c r="C39" i="30" s="1"/>
  <c r="A47" i="30"/>
  <c r="C47" i="30" s="1"/>
  <c r="A55" i="30"/>
  <c r="C55" i="30" s="1"/>
  <c r="A63" i="30"/>
  <c r="C63" i="30" s="1"/>
  <c r="A71" i="30"/>
  <c r="C71" i="30" s="1"/>
  <c r="A79" i="30"/>
  <c r="C79" i="30" s="1"/>
  <c r="A87" i="30"/>
  <c r="C87" i="30" s="1"/>
  <c r="A95" i="30"/>
  <c r="C95" i="30" s="1"/>
  <c r="A103" i="30"/>
  <c r="C103" i="30" s="1"/>
  <c r="A8" i="30"/>
  <c r="C8" i="30" s="1"/>
  <c r="A16" i="30"/>
  <c r="C16" i="30" s="1"/>
  <c r="A24" i="30"/>
  <c r="C24" i="30" s="1"/>
  <c r="A32" i="30"/>
  <c r="C32" i="30" s="1"/>
  <c r="A40" i="30"/>
  <c r="C40" i="30" s="1"/>
  <c r="A48" i="30"/>
  <c r="C48" i="30" s="1"/>
  <c r="A56" i="30"/>
  <c r="C56" i="30" s="1"/>
  <c r="A64" i="30"/>
  <c r="C64" i="30" s="1"/>
  <c r="A72" i="30"/>
  <c r="C72" i="30" s="1"/>
  <c r="A80" i="30"/>
  <c r="C80" i="30" s="1"/>
  <c r="A88" i="30"/>
  <c r="C88" i="30" s="1"/>
  <c r="A96" i="30"/>
  <c r="C96" i="30" s="1"/>
  <c r="A104" i="30"/>
  <c r="C104" i="30" s="1"/>
  <c r="A10" i="30"/>
  <c r="C10" i="30" s="1"/>
  <c r="A18" i="30"/>
  <c r="C18" i="30" s="1"/>
  <c r="A26" i="30"/>
  <c r="C26" i="30" s="1"/>
  <c r="A34" i="30"/>
  <c r="C34" i="30" s="1"/>
  <c r="A42" i="30"/>
  <c r="C42" i="30" s="1"/>
  <c r="A50" i="30"/>
  <c r="C50" i="30" s="1"/>
  <c r="A58" i="30"/>
  <c r="C58" i="30" s="1"/>
  <c r="A66" i="30"/>
  <c r="C66" i="30" s="1"/>
  <c r="A74" i="30"/>
  <c r="C74" i="30" s="1"/>
  <c r="A82" i="30"/>
  <c r="C82" i="30" s="1"/>
  <c r="A90" i="30"/>
  <c r="C90" i="30" s="1"/>
  <c r="A98" i="30"/>
  <c r="C98" i="30" s="1"/>
  <c r="A106" i="30"/>
  <c r="C106" i="30" s="1"/>
  <c r="A9" i="30"/>
  <c r="C9" i="30" s="1"/>
  <c r="A41" i="30"/>
  <c r="C41" i="30" s="1"/>
  <c r="A73" i="30"/>
  <c r="C73" i="30" s="1"/>
  <c r="A105" i="30"/>
  <c r="C105" i="30" s="1"/>
  <c r="A11" i="30"/>
  <c r="C11" i="30" s="1"/>
  <c r="A43" i="30"/>
  <c r="C43" i="30" s="1"/>
  <c r="A75" i="30"/>
  <c r="C75" i="30" s="1"/>
  <c r="A107" i="30"/>
  <c r="C107" i="30" s="1"/>
  <c r="A91" i="30"/>
  <c r="C91" i="30" s="1"/>
  <c r="A17" i="30"/>
  <c r="C17" i="30" s="1"/>
  <c r="A49" i="30"/>
  <c r="C49" i="30" s="1"/>
  <c r="A81" i="30"/>
  <c r="C81" i="30" s="1"/>
  <c r="A27" i="30"/>
  <c r="C27" i="30" s="1"/>
  <c r="A19" i="30"/>
  <c r="C19" i="30" s="1"/>
  <c r="A51" i="30"/>
  <c r="C51" i="30" s="1"/>
  <c r="A83" i="30"/>
  <c r="C83" i="30" s="1"/>
  <c r="A25" i="30"/>
  <c r="C25" i="30" s="1"/>
  <c r="A57" i="30"/>
  <c r="C57" i="30" s="1"/>
  <c r="A89" i="30"/>
  <c r="C89" i="30" s="1"/>
  <c r="A59" i="30"/>
  <c r="C59" i="30" s="1"/>
  <c r="A33" i="30"/>
  <c r="C33" i="30" s="1"/>
  <c r="A65" i="30"/>
  <c r="C65" i="30" s="1"/>
  <c r="A97" i="30"/>
  <c r="C97" i="30" s="1"/>
  <c r="A35" i="30"/>
  <c r="C35" i="30" s="1"/>
  <c r="A67" i="30"/>
  <c r="C67" i="30" s="1"/>
  <c r="A99" i="30"/>
  <c r="C99" i="30" s="1"/>
  <c r="A4" i="6"/>
  <c r="C4" i="6" s="1"/>
  <c r="A12" i="6"/>
  <c r="C12" i="6" s="1"/>
  <c r="A20" i="6"/>
  <c r="C20" i="6" s="1"/>
  <c r="A28" i="6"/>
  <c r="C28" i="6" s="1"/>
  <c r="A36" i="6"/>
  <c r="C36" i="6" s="1"/>
  <c r="A44" i="6"/>
  <c r="C44" i="6" s="1"/>
  <c r="A52" i="6"/>
  <c r="C52" i="6" s="1"/>
  <c r="A60" i="6"/>
  <c r="C60" i="6" s="1"/>
  <c r="A68" i="6"/>
  <c r="C68" i="6" s="1"/>
  <c r="A76" i="6"/>
  <c r="C76" i="6" s="1"/>
  <c r="A84" i="6"/>
  <c r="C84" i="6" s="1"/>
  <c r="A92" i="6"/>
  <c r="C92" i="6" s="1"/>
  <c r="A100" i="6"/>
  <c r="C100" i="6" s="1"/>
  <c r="A108" i="6"/>
  <c r="C108" i="6" s="1"/>
  <c r="A5" i="6"/>
  <c r="C5" i="6" s="1"/>
  <c r="A13" i="6"/>
  <c r="C13" i="6" s="1"/>
  <c r="A21" i="6"/>
  <c r="C21" i="6" s="1"/>
  <c r="A29" i="6"/>
  <c r="C29" i="6" s="1"/>
  <c r="A37" i="6"/>
  <c r="C37" i="6" s="1"/>
  <c r="A45" i="6"/>
  <c r="C45" i="6" s="1"/>
  <c r="A53" i="6"/>
  <c r="C53" i="6" s="1"/>
  <c r="A61" i="6"/>
  <c r="C61" i="6" s="1"/>
  <c r="A69" i="6"/>
  <c r="C69" i="6" s="1"/>
  <c r="A77" i="6"/>
  <c r="C77" i="6" s="1"/>
  <c r="A85" i="6"/>
  <c r="C85" i="6" s="1"/>
  <c r="A93" i="6"/>
  <c r="C93" i="6" s="1"/>
  <c r="A101" i="6"/>
  <c r="C101" i="6" s="1"/>
  <c r="A6" i="6"/>
  <c r="C6" i="6" s="1"/>
  <c r="A14" i="6"/>
  <c r="C14" i="6" s="1"/>
  <c r="A22" i="6"/>
  <c r="C22" i="6" s="1"/>
  <c r="A30" i="6"/>
  <c r="C30" i="6" s="1"/>
  <c r="A38" i="6"/>
  <c r="C38" i="6" s="1"/>
  <c r="A46" i="6"/>
  <c r="C46" i="6" s="1"/>
  <c r="A54" i="6"/>
  <c r="C54" i="6" s="1"/>
  <c r="A62" i="6"/>
  <c r="C62" i="6" s="1"/>
  <c r="A70" i="6"/>
  <c r="C70" i="6" s="1"/>
  <c r="A78" i="6"/>
  <c r="C78" i="6" s="1"/>
  <c r="A86" i="6"/>
  <c r="C86" i="6" s="1"/>
  <c r="A94" i="6"/>
  <c r="C94" i="6" s="1"/>
  <c r="A102" i="6"/>
  <c r="C102" i="6" s="1"/>
  <c r="A7" i="6"/>
  <c r="C7" i="6" s="1"/>
  <c r="A15" i="6"/>
  <c r="C15" i="6" s="1"/>
  <c r="A23" i="6"/>
  <c r="C23" i="6" s="1"/>
  <c r="A31" i="6"/>
  <c r="C31" i="6" s="1"/>
  <c r="A39" i="6"/>
  <c r="C39" i="6" s="1"/>
  <c r="A47" i="6"/>
  <c r="C47" i="6" s="1"/>
  <c r="A55" i="6"/>
  <c r="C55" i="6" s="1"/>
  <c r="A63" i="6"/>
  <c r="C63" i="6" s="1"/>
  <c r="A71" i="6"/>
  <c r="C71" i="6" s="1"/>
  <c r="A79" i="6"/>
  <c r="C79" i="6" s="1"/>
  <c r="A87" i="6"/>
  <c r="C87" i="6" s="1"/>
  <c r="A95" i="6"/>
  <c r="C95" i="6" s="1"/>
  <c r="A103" i="6"/>
  <c r="C103" i="6" s="1"/>
  <c r="A8" i="6"/>
  <c r="C8" i="6" s="1"/>
  <c r="A16" i="6"/>
  <c r="C16" i="6" s="1"/>
  <c r="A24" i="6"/>
  <c r="C24" i="6" s="1"/>
  <c r="A32" i="6"/>
  <c r="C32" i="6" s="1"/>
  <c r="A40" i="6"/>
  <c r="C40" i="6" s="1"/>
  <c r="A48" i="6"/>
  <c r="C48" i="6" s="1"/>
  <c r="A56" i="6"/>
  <c r="C56" i="6" s="1"/>
  <c r="A64" i="6"/>
  <c r="C64" i="6" s="1"/>
  <c r="A72" i="6"/>
  <c r="C72" i="6" s="1"/>
  <c r="A80" i="6"/>
  <c r="C80" i="6" s="1"/>
  <c r="A88" i="6"/>
  <c r="C88" i="6" s="1"/>
  <c r="A96" i="6"/>
  <c r="C96" i="6" s="1"/>
  <c r="A104" i="6"/>
  <c r="C104" i="6" s="1"/>
  <c r="A10" i="6"/>
  <c r="C10" i="6" s="1"/>
  <c r="A18" i="6"/>
  <c r="C18" i="6" s="1"/>
  <c r="A26" i="6"/>
  <c r="C26" i="6" s="1"/>
  <c r="A34" i="6"/>
  <c r="C34" i="6" s="1"/>
  <c r="A42" i="6"/>
  <c r="C42" i="6" s="1"/>
  <c r="A50" i="6"/>
  <c r="C50" i="6" s="1"/>
  <c r="A58" i="6"/>
  <c r="C58" i="6" s="1"/>
  <c r="A66" i="6"/>
  <c r="C66" i="6" s="1"/>
  <c r="A74" i="6"/>
  <c r="C74" i="6" s="1"/>
  <c r="A82" i="6"/>
  <c r="C82" i="6" s="1"/>
  <c r="A90" i="6"/>
  <c r="C90" i="6" s="1"/>
  <c r="A98" i="6"/>
  <c r="C98" i="6" s="1"/>
  <c r="A106" i="6"/>
  <c r="C106" i="6" s="1"/>
  <c r="A9" i="6"/>
  <c r="C9" i="6" s="1"/>
  <c r="A41" i="6"/>
  <c r="C41" i="6" s="1"/>
  <c r="A73" i="6"/>
  <c r="C73" i="6" s="1"/>
  <c r="A105" i="6"/>
  <c r="C105" i="6" s="1"/>
  <c r="A11" i="6"/>
  <c r="C11" i="6" s="1"/>
  <c r="A43" i="6"/>
  <c r="C43" i="6" s="1"/>
  <c r="A75" i="6"/>
  <c r="C75" i="6" s="1"/>
  <c r="A107" i="6"/>
  <c r="C107" i="6" s="1"/>
  <c r="A17" i="6"/>
  <c r="C17" i="6" s="1"/>
  <c r="A49" i="6"/>
  <c r="C49" i="6" s="1"/>
  <c r="A81" i="6"/>
  <c r="C81" i="6" s="1"/>
  <c r="A19" i="6"/>
  <c r="C19" i="6" s="1"/>
  <c r="A51" i="6"/>
  <c r="C51" i="6" s="1"/>
  <c r="A83" i="6"/>
  <c r="C83" i="6" s="1"/>
  <c r="A25" i="6"/>
  <c r="C25" i="6" s="1"/>
  <c r="A57" i="6"/>
  <c r="C57" i="6" s="1"/>
  <c r="A89" i="6"/>
  <c r="C89" i="6" s="1"/>
  <c r="A27" i="6"/>
  <c r="C27" i="6" s="1"/>
  <c r="A59" i="6"/>
  <c r="C59" i="6" s="1"/>
  <c r="A91" i="6"/>
  <c r="C91" i="6" s="1"/>
  <c r="A33" i="6"/>
  <c r="C33" i="6" s="1"/>
  <c r="A35" i="6"/>
  <c r="C35" i="6" s="1"/>
  <c r="A65" i="6"/>
  <c r="C65" i="6" s="1"/>
  <c r="A67" i="6"/>
  <c r="C67" i="6" s="1"/>
  <c r="A97" i="6"/>
  <c r="C97" i="6" s="1"/>
  <c r="A99" i="6"/>
  <c r="C99" i="6" s="1"/>
  <c r="A9" i="9"/>
  <c r="C9" i="9" s="1"/>
  <c r="A17" i="9"/>
  <c r="C17" i="9" s="1"/>
  <c r="A25" i="9"/>
  <c r="C25" i="9" s="1"/>
  <c r="A33" i="9"/>
  <c r="C33" i="9" s="1"/>
  <c r="A41" i="9"/>
  <c r="C41" i="9" s="1"/>
  <c r="A49" i="9"/>
  <c r="C49" i="9" s="1"/>
  <c r="A57" i="9"/>
  <c r="C57" i="9" s="1"/>
  <c r="A65" i="9"/>
  <c r="C65" i="9" s="1"/>
  <c r="A73" i="9"/>
  <c r="C73" i="9" s="1"/>
  <c r="A81" i="9"/>
  <c r="C81" i="9" s="1"/>
  <c r="A89" i="9"/>
  <c r="C89" i="9" s="1"/>
  <c r="A97" i="9"/>
  <c r="C97" i="9" s="1"/>
  <c r="A105" i="9"/>
  <c r="C105" i="9" s="1"/>
  <c r="A10" i="9"/>
  <c r="C10" i="9" s="1"/>
  <c r="A18" i="9"/>
  <c r="C18" i="9" s="1"/>
  <c r="A26" i="9"/>
  <c r="C26" i="9" s="1"/>
  <c r="A34" i="9"/>
  <c r="C34" i="9" s="1"/>
  <c r="A42" i="9"/>
  <c r="C42" i="9" s="1"/>
  <c r="A50" i="9"/>
  <c r="C50" i="9" s="1"/>
  <c r="A58" i="9"/>
  <c r="C58" i="9" s="1"/>
  <c r="A66" i="9"/>
  <c r="C66" i="9" s="1"/>
  <c r="A74" i="9"/>
  <c r="C74" i="9" s="1"/>
  <c r="A82" i="9"/>
  <c r="C82" i="9" s="1"/>
  <c r="A90" i="9"/>
  <c r="C90" i="9" s="1"/>
  <c r="A98" i="9"/>
  <c r="C98" i="9" s="1"/>
  <c r="A106" i="9"/>
  <c r="C106" i="9" s="1"/>
  <c r="A11" i="9"/>
  <c r="C11" i="9" s="1"/>
  <c r="A19" i="9"/>
  <c r="C19" i="9" s="1"/>
  <c r="A27" i="9"/>
  <c r="C27" i="9" s="1"/>
  <c r="A35" i="9"/>
  <c r="C35" i="9" s="1"/>
  <c r="A43" i="9"/>
  <c r="C43" i="9" s="1"/>
  <c r="A51" i="9"/>
  <c r="C51" i="9" s="1"/>
  <c r="A59" i="9"/>
  <c r="C59" i="9" s="1"/>
  <c r="A67" i="9"/>
  <c r="C67" i="9" s="1"/>
  <c r="A75" i="9"/>
  <c r="C75" i="9" s="1"/>
  <c r="A83" i="9"/>
  <c r="C83" i="9" s="1"/>
  <c r="A91" i="9"/>
  <c r="C91" i="9" s="1"/>
  <c r="A99" i="9"/>
  <c r="C99" i="9" s="1"/>
  <c r="A107" i="9"/>
  <c r="C107" i="9" s="1"/>
  <c r="A4" i="9"/>
  <c r="C4" i="9" s="1"/>
  <c r="A12" i="9"/>
  <c r="C12" i="9" s="1"/>
  <c r="A20" i="9"/>
  <c r="C20" i="9" s="1"/>
  <c r="A28" i="9"/>
  <c r="C28" i="9" s="1"/>
  <c r="A36" i="9"/>
  <c r="C36" i="9" s="1"/>
  <c r="A44" i="9"/>
  <c r="C44" i="9" s="1"/>
  <c r="A52" i="9"/>
  <c r="C52" i="9" s="1"/>
  <c r="A60" i="9"/>
  <c r="C60" i="9" s="1"/>
  <c r="A68" i="9"/>
  <c r="C68" i="9" s="1"/>
  <c r="A76" i="9"/>
  <c r="C76" i="9" s="1"/>
  <c r="A84" i="9"/>
  <c r="C84" i="9" s="1"/>
  <c r="A92" i="9"/>
  <c r="C92" i="9" s="1"/>
  <c r="A100" i="9"/>
  <c r="C100" i="9" s="1"/>
  <c r="A108" i="9"/>
  <c r="C108" i="9" s="1"/>
  <c r="A5" i="9"/>
  <c r="C5" i="9" s="1"/>
  <c r="A13" i="9"/>
  <c r="C13" i="9" s="1"/>
  <c r="A21" i="9"/>
  <c r="C21" i="9" s="1"/>
  <c r="A29" i="9"/>
  <c r="C29" i="9" s="1"/>
  <c r="A37" i="9"/>
  <c r="C37" i="9" s="1"/>
  <c r="A45" i="9"/>
  <c r="C45" i="9" s="1"/>
  <c r="A53" i="9"/>
  <c r="C53" i="9" s="1"/>
  <c r="A61" i="9"/>
  <c r="C61" i="9" s="1"/>
  <c r="A69" i="9"/>
  <c r="C69" i="9" s="1"/>
  <c r="A77" i="9"/>
  <c r="C77" i="9" s="1"/>
  <c r="A85" i="9"/>
  <c r="C85" i="9" s="1"/>
  <c r="A93" i="9"/>
  <c r="C93" i="9" s="1"/>
  <c r="A101" i="9"/>
  <c r="C101" i="9" s="1"/>
  <c r="A7" i="9"/>
  <c r="C7" i="9" s="1"/>
  <c r="A15" i="9"/>
  <c r="C15" i="9" s="1"/>
  <c r="A23" i="9"/>
  <c r="C23" i="9" s="1"/>
  <c r="A31" i="9"/>
  <c r="C31" i="9" s="1"/>
  <c r="A39" i="9"/>
  <c r="C39" i="9" s="1"/>
  <c r="A47" i="9"/>
  <c r="C47" i="9" s="1"/>
  <c r="A55" i="9"/>
  <c r="C55" i="9" s="1"/>
  <c r="A63" i="9"/>
  <c r="C63" i="9" s="1"/>
  <c r="A71" i="9"/>
  <c r="C71" i="9" s="1"/>
  <c r="A79" i="9"/>
  <c r="C79" i="9" s="1"/>
  <c r="A87" i="9"/>
  <c r="C87" i="9" s="1"/>
  <c r="A95" i="9"/>
  <c r="C95" i="9" s="1"/>
  <c r="A103" i="9"/>
  <c r="C103" i="9" s="1"/>
  <c r="A14" i="9"/>
  <c r="C14" i="9" s="1"/>
  <c r="A46" i="9"/>
  <c r="C46" i="9" s="1"/>
  <c r="A78" i="9"/>
  <c r="C78" i="9" s="1"/>
  <c r="A16" i="9"/>
  <c r="C16" i="9" s="1"/>
  <c r="A48" i="9"/>
  <c r="C48" i="9" s="1"/>
  <c r="A80" i="9"/>
  <c r="C80" i="9" s="1"/>
  <c r="A22" i="9"/>
  <c r="C22" i="9" s="1"/>
  <c r="A54" i="9"/>
  <c r="C54" i="9" s="1"/>
  <c r="A86" i="9"/>
  <c r="C86" i="9" s="1"/>
  <c r="A24" i="9"/>
  <c r="C24" i="9" s="1"/>
  <c r="A56" i="9"/>
  <c r="C56" i="9" s="1"/>
  <c r="A88" i="9"/>
  <c r="C88" i="9" s="1"/>
  <c r="A30" i="9"/>
  <c r="C30" i="9" s="1"/>
  <c r="A62" i="9"/>
  <c r="C62" i="9" s="1"/>
  <c r="A94" i="9"/>
  <c r="C94" i="9" s="1"/>
  <c r="A32" i="9"/>
  <c r="C32" i="9" s="1"/>
  <c r="A64" i="9"/>
  <c r="C64" i="9" s="1"/>
  <c r="A96" i="9"/>
  <c r="C96" i="9" s="1"/>
  <c r="A102" i="9"/>
  <c r="C102" i="9" s="1"/>
  <c r="A104" i="9"/>
  <c r="C104" i="9" s="1"/>
  <c r="A6" i="9"/>
  <c r="C6" i="9" s="1"/>
  <c r="A8" i="9"/>
  <c r="C8" i="9" s="1"/>
  <c r="A38" i="9"/>
  <c r="C38" i="9" s="1"/>
  <c r="A70" i="9"/>
  <c r="C70" i="9" s="1"/>
  <c r="A40" i="9"/>
  <c r="C40" i="9" s="1"/>
  <c r="A72" i="9"/>
  <c r="C72" i="9" s="1"/>
  <c r="A7" i="17"/>
  <c r="C7" i="17" s="1"/>
  <c r="A15" i="17"/>
  <c r="C15" i="17" s="1"/>
  <c r="A23" i="17"/>
  <c r="C23" i="17" s="1"/>
  <c r="A31" i="17"/>
  <c r="C31" i="17" s="1"/>
  <c r="A9" i="17"/>
  <c r="C9" i="17" s="1"/>
  <c r="A17" i="17"/>
  <c r="C17" i="17" s="1"/>
  <c r="A25" i="17"/>
  <c r="C25" i="17" s="1"/>
  <c r="A33" i="17"/>
  <c r="C33" i="17" s="1"/>
  <c r="A11" i="17"/>
  <c r="C11" i="17" s="1"/>
  <c r="A19" i="17"/>
  <c r="C19" i="17" s="1"/>
  <c r="A27" i="17"/>
  <c r="C27" i="17" s="1"/>
  <c r="A35" i="17"/>
  <c r="C35" i="17" s="1"/>
  <c r="A4" i="17"/>
  <c r="C4" i="17" s="1"/>
  <c r="A12" i="17"/>
  <c r="C12" i="17" s="1"/>
  <c r="A20" i="17"/>
  <c r="C20" i="17" s="1"/>
  <c r="A28" i="17"/>
  <c r="C28" i="17" s="1"/>
  <c r="A8" i="17"/>
  <c r="C8" i="17" s="1"/>
  <c r="A24" i="17"/>
  <c r="C24" i="17" s="1"/>
  <c r="A38" i="17"/>
  <c r="C38" i="17" s="1"/>
  <c r="A46" i="17"/>
  <c r="C46" i="17" s="1"/>
  <c r="A54" i="17"/>
  <c r="C54" i="17" s="1"/>
  <c r="A62" i="17"/>
  <c r="C62" i="17" s="1"/>
  <c r="A70" i="17"/>
  <c r="C70" i="17" s="1"/>
  <c r="A78" i="17"/>
  <c r="C78" i="17" s="1"/>
  <c r="A86" i="17"/>
  <c r="C86" i="17" s="1"/>
  <c r="A94" i="17"/>
  <c r="C94" i="17" s="1"/>
  <c r="A102" i="17"/>
  <c r="C102" i="17" s="1"/>
  <c r="A10" i="17"/>
  <c r="C10" i="17" s="1"/>
  <c r="A26" i="17"/>
  <c r="C26" i="17" s="1"/>
  <c r="A39" i="17"/>
  <c r="C39" i="17" s="1"/>
  <c r="A47" i="17"/>
  <c r="C47" i="17" s="1"/>
  <c r="A55" i="17"/>
  <c r="C55" i="17" s="1"/>
  <c r="A63" i="17"/>
  <c r="C63" i="17" s="1"/>
  <c r="A71" i="17"/>
  <c r="C71" i="17" s="1"/>
  <c r="A79" i="17"/>
  <c r="C79" i="17" s="1"/>
  <c r="A87" i="17"/>
  <c r="C87" i="17" s="1"/>
  <c r="A95" i="17"/>
  <c r="C95" i="17" s="1"/>
  <c r="A103" i="17"/>
  <c r="C103" i="17" s="1"/>
  <c r="A13" i="17"/>
  <c r="C13" i="17" s="1"/>
  <c r="A29" i="17"/>
  <c r="C29" i="17" s="1"/>
  <c r="A40" i="17"/>
  <c r="C40" i="17" s="1"/>
  <c r="A48" i="17"/>
  <c r="C48" i="17" s="1"/>
  <c r="A56" i="17"/>
  <c r="C56" i="17" s="1"/>
  <c r="A64" i="17"/>
  <c r="C64" i="17" s="1"/>
  <c r="A72" i="17"/>
  <c r="C72" i="17" s="1"/>
  <c r="A80" i="17"/>
  <c r="C80" i="17" s="1"/>
  <c r="A88" i="17"/>
  <c r="C88" i="17" s="1"/>
  <c r="A96" i="17"/>
  <c r="C96" i="17" s="1"/>
  <c r="A104" i="17"/>
  <c r="C104" i="17" s="1"/>
  <c r="A14" i="17"/>
  <c r="C14" i="17" s="1"/>
  <c r="A30" i="17"/>
  <c r="C30" i="17" s="1"/>
  <c r="A41" i="17"/>
  <c r="C41" i="17" s="1"/>
  <c r="A49" i="17"/>
  <c r="C49" i="17" s="1"/>
  <c r="A57" i="17"/>
  <c r="C57" i="17" s="1"/>
  <c r="A65" i="17"/>
  <c r="C65" i="17" s="1"/>
  <c r="A73" i="17"/>
  <c r="C73" i="17" s="1"/>
  <c r="A81" i="17"/>
  <c r="C81" i="17" s="1"/>
  <c r="A89" i="17"/>
  <c r="C89" i="17" s="1"/>
  <c r="A97" i="17"/>
  <c r="C97" i="17" s="1"/>
  <c r="A105" i="17"/>
  <c r="C105" i="17" s="1"/>
  <c r="A16" i="17"/>
  <c r="C16" i="17" s="1"/>
  <c r="A32" i="17"/>
  <c r="C32" i="17" s="1"/>
  <c r="A42" i="17"/>
  <c r="C42" i="17" s="1"/>
  <c r="A50" i="17"/>
  <c r="C50" i="17" s="1"/>
  <c r="A58" i="17"/>
  <c r="C58" i="17" s="1"/>
  <c r="A66" i="17"/>
  <c r="C66" i="17" s="1"/>
  <c r="A74" i="17"/>
  <c r="C74" i="17" s="1"/>
  <c r="A82" i="17"/>
  <c r="C82" i="17" s="1"/>
  <c r="A90" i="17"/>
  <c r="C90" i="17" s="1"/>
  <c r="A98" i="17"/>
  <c r="C98" i="17" s="1"/>
  <c r="A106" i="17"/>
  <c r="C106" i="17" s="1"/>
  <c r="A5" i="17"/>
  <c r="C5" i="17" s="1"/>
  <c r="A21" i="17"/>
  <c r="C21" i="17" s="1"/>
  <c r="A36" i="17"/>
  <c r="C36" i="17" s="1"/>
  <c r="A44" i="17"/>
  <c r="C44" i="17" s="1"/>
  <c r="A52" i="17"/>
  <c r="C52" i="17" s="1"/>
  <c r="A60" i="17"/>
  <c r="C60" i="17" s="1"/>
  <c r="A68" i="17"/>
  <c r="C68" i="17" s="1"/>
  <c r="A76" i="17"/>
  <c r="C76" i="17" s="1"/>
  <c r="A84" i="17"/>
  <c r="C84" i="17" s="1"/>
  <c r="A92" i="17"/>
  <c r="C92" i="17" s="1"/>
  <c r="A100" i="17"/>
  <c r="C100" i="17" s="1"/>
  <c r="A108" i="17"/>
  <c r="C108" i="17" s="1"/>
  <c r="A18" i="17"/>
  <c r="C18" i="17" s="1"/>
  <c r="A59" i="17"/>
  <c r="C59" i="17" s="1"/>
  <c r="A91" i="17"/>
  <c r="C91" i="17" s="1"/>
  <c r="A22" i="17"/>
  <c r="C22" i="17" s="1"/>
  <c r="A61" i="17"/>
  <c r="C61" i="17" s="1"/>
  <c r="A93" i="17"/>
  <c r="C93" i="17" s="1"/>
  <c r="A34" i="17"/>
  <c r="C34" i="17" s="1"/>
  <c r="A67" i="17"/>
  <c r="C67" i="17" s="1"/>
  <c r="A99" i="17"/>
  <c r="C99" i="17" s="1"/>
  <c r="A37" i="17"/>
  <c r="C37" i="17" s="1"/>
  <c r="A69" i="17"/>
  <c r="C69" i="17" s="1"/>
  <c r="A101" i="17"/>
  <c r="C101" i="17" s="1"/>
  <c r="A43" i="17"/>
  <c r="C43" i="17" s="1"/>
  <c r="A75" i="17"/>
  <c r="C75" i="17" s="1"/>
  <c r="A107" i="17"/>
  <c r="C107" i="17" s="1"/>
  <c r="A51" i="17"/>
  <c r="C51" i="17" s="1"/>
  <c r="A83" i="17"/>
  <c r="C83" i="17" s="1"/>
  <c r="A6" i="17"/>
  <c r="C6" i="17" s="1"/>
  <c r="A45" i="17"/>
  <c r="C45" i="17" s="1"/>
  <c r="A77" i="17"/>
  <c r="C77" i="17" s="1"/>
  <c r="A53" i="17"/>
  <c r="C53" i="17" s="1"/>
  <c r="A85" i="17"/>
  <c r="C85" i="17" s="1"/>
  <c r="A5" i="25"/>
  <c r="C5" i="25" s="1"/>
  <c r="A13" i="25"/>
  <c r="C13" i="25" s="1"/>
  <c r="A21" i="25"/>
  <c r="C21" i="25" s="1"/>
  <c r="A29" i="25"/>
  <c r="C29" i="25" s="1"/>
  <c r="A37" i="25"/>
  <c r="C37" i="25" s="1"/>
  <c r="A45" i="25"/>
  <c r="C45" i="25" s="1"/>
  <c r="A53" i="25"/>
  <c r="C53" i="25" s="1"/>
  <c r="A61" i="25"/>
  <c r="C61" i="25" s="1"/>
  <c r="A69" i="25"/>
  <c r="C69" i="25" s="1"/>
  <c r="A6" i="25"/>
  <c r="C6" i="25" s="1"/>
  <c r="A14" i="25"/>
  <c r="C14" i="25" s="1"/>
  <c r="A22" i="25"/>
  <c r="C22" i="25" s="1"/>
  <c r="A30" i="25"/>
  <c r="C30" i="25" s="1"/>
  <c r="A38" i="25"/>
  <c r="C38" i="25" s="1"/>
  <c r="A46" i="25"/>
  <c r="C46" i="25" s="1"/>
  <c r="A54" i="25"/>
  <c r="C54" i="25" s="1"/>
  <c r="A62" i="25"/>
  <c r="C62" i="25" s="1"/>
  <c r="A70" i="25"/>
  <c r="C70" i="25" s="1"/>
  <c r="A7" i="25"/>
  <c r="C7" i="25" s="1"/>
  <c r="A15" i="25"/>
  <c r="C15" i="25" s="1"/>
  <c r="A23" i="25"/>
  <c r="C23" i="25" s="1"/>
  <c r="A31" i="25"/>
  <c r="C31" i="25" s="1"/>
  <c r="A39" i="25"/>
  <c r="C39" i="25" s="1"/>
  <c r="A47" i="25"/>
  <c r="C47" i="25" s="1"/>
  <c r="A55" i="25"/>
  <c r="C55" i="25" s="1"/>
  <c r="A63" i="25"/>
  <c r="C63" i="25" s="1"/>
  <c r="A71" i="25"/>
  <c r="C71" i="25" s="1"/>
  <c r="A79" i="25"/>
  <c r="C79" i="25" s="1"/>
  <c r="A87" i="25"/>
  <c r="C87" i="25" s="1"/>
  <c r="A95" i="25"/>
  <c r="C95" i="25" s="1"/>
  <c r="A103" i="25"/>
  <c r="C103" i="25" s="1"/>
  <c r="A8" i="25"/>
  <c r="C8" i="25" s="1"/>
  <c r="A16" i="25"/>
  <c r="C16" i="25" s="1"/>
  <c r="A24" i="25"/>
  <c r="C24" i="25" s="1"/>
  <c r="A32" i="25"/>
  <c r="C32" i="25" s="1"/>
  <c r="A40" i="25"/>
  <c r="C40" i="25" s="1"/>
  <c r="A48" i="25"/>
  <c r="C48" i="25" s="1"/>
  <c r="A56" i="25"/>
  <c r="C56" i="25" s="1"/>
  <c r="A64" i="25"/>
  <c r="C64" i="25" s="1"/>
  <c r="A72" i="25"/>
  <c r="C72" i="25" s="1"/>
  <c r="A80" i="25"/>
  <c r="C80" i="25" s="1"/>
  <c r="A88" i="25"/>
  <c r="C88" i="25" s="1"/>
  <c r="A96" i="25"/>
  <c r="C96" i="25" s="1"/>
  <c r="A104" i="25"/>
  <c r="C104" i="25" s="1"/>
  <c r="A9" i="25"/>
  <c r="C9" i="25" s="1"/>
  <c r="A17" i="25"/>
  <c r="C17" i="25" s="1"/>
  <c r="A25" i="25"/>
  <c r="C25" i="25" s="1"/>
  <c r="A33" i="25"/>
  <c r="C33" i="25" s="1"/>
  <c r="A41" i="25"/>
  <c r="C41" i="25" s="1"/>
  <c r="A49" i="25"/>
  <c r="C49" i="25" s="1"/>
  <c r="A57" i="25"/>
  <c r="C57" i="25" s="1"/>
  <c r="A65" i="25"/>
  <c r="C65" i="25" s="1"/>
  <c r="A73" i="25"/>
  <c r="C73" i="25" s="1"/>
  <c r="A81" i="25"/>
  <c r="C81" i="25" s="1"/>
  <c r="A89" i="25"/>
  <c r="C89" i="25" s="1"/>
  <c r="A97" i="25"/>
  <c r="C97" i="25" s="1"/>
  <c r="A105" i="25"/>
  <c r="C105" i="25" s="1"/>
  <c r="A11" i="25"/>
  <c r="C11" i="25" s="1"/>
  <c r="A19" i="25"/>
  <c r="C19" i="25" s="1"/>
  <c r="A27" i="25"/>
  <c r="C27" i="25" s="1"/>
  <c r="A35" i="25"/>
  <c r="C35" i="25" s="1"/>
  <c r="A43" i="25"/>
  <c r="C43" i="25" s="1"/>
  <c r="A51" i="25"/>
  <c r="C51" i="25" s="1"/>
  <c r="A59" i="25"/>
  <c r="C59" i="25" s="1"/>
  <c r="A67" i="25"/>
  <c r="C67" i="25" s="1"/>
  <c r="A75" i="25"/>
  <c r="C75" i="25" s="1"/>
  <c r="A83" i="25"/>
  <c r="C83" i="25" s="1"/>
  <c r="A91" i="25"/>
  <c r="C91" i="25" s="1"/>
  <c r="A99" i="25"/>
  <c r="C99" i="25" s="1"/>
  <c r="A107" i="25"/>
  <c r="C107" i="25" s="1"/>
  <c r="A18" i="25"/>
  <c r="C18" i="25" s="1"/>
  <c r="A50" i="25"/>
  <c r="C50" i="25" s="1"/>
  <c r="A77" i="25"/>
  <c r="C77" i="25" s="1"/>
  <c r="A93" i="25"/>
  <c r="C93" i="25" s="1"/>
  <c r="A20" i="25"/>
  <c r="C20" i="25" s="1"/>
  <c r="A52" i="25"/>
  <c r="C52" i="25" s="1"/>
  <c r="A78" i="25"/>
  <c r="C78" i="25" s="1"/>
  <c r="A94" i="25"/>
  <c r="C94" i="25" s="1"/>
  <c r="A26" i="25"/>
  <c r="C26" i="25" s="1"/>
  <c r="A58" i="25"/>
  <c r="C58" i="25" s="1"/>
  <c r="A82" i="25"/>
  <c r="C82" i="25" s="1"/>
  <c r="A98" i="25"/>
  <c r="C98" i="25" s="1"/>
  <c r="A28" i="25"/>
  <c r="C28" i="25" s="1"/>
  <c r="A60" i="25"/>
  <c r="C60" i="25" s="1"/>
  <c r="A84" i="25"/>
  <c r="C84" i="25" s="1"/>
  <c r="A100" i="25"/>
  <c r="C100" i="25" s="1"/>
  <c r="A34" i="25"/>
  <c r="C34" i="25" s="1"/>
  <c r="A66" i="25"/>
  <c r="C66" i="25" s="1"/>
  <c r="A85" i="25"/>
  <c r="C85" i="25" s="1"/>
  <c r="A101" i="25"/>
  <c r="C101" i="25" s="1"/>
  <c r="A10" i="25"/>
  <c r="C10" i="25" s="1"/>
  <c r="A42" i="25"/>
  <c r="C42" i="25" s="1"/>
  <c r="A74" i="25"/>
  <c r="C74" i="25" s="1"/>
  <c r="A90" i="25"/>
  <c r="C90" i="25" s="1"/>
  <c r="A106" i="25"/>
  <c r="C106" i="25" s="1"/>
  <c r="A36" i="25"/>
  <c r="C36" i="25" s="1"/>
  <c r="A44" i="25"/>
  <c r="C44" i="25" s="1"/>
  <c r="A92" i="25"/>
  <c r="C92" i="25" s="1"/>
  <c r="A68" i="25"/>
  <c r="C68" i="25" s="1"/>
  <c r="A76" i="25"/>
  <c r="C76" i="25" s="1"/>
  <c r="A86" i="25"/>
  <c r="C86" i="25" s="1"/>
  <c r="A4" i="25"/>
  <c r="C4" i="25" s="1"/>
  <c r="A102" i="25"/>
  <c r="C102" i="25" s="1"/>
  <c r="A12" i="25"/>
  <c r="C12" i="25" s="1"/>
  <c r="A108" i="25"/>
  <c r="C108" i="25" s="1"/>
  <c r="A6" i="12"/>
  <c r="C6" i="12" s="1"/>
  <c r="A14" i="12"/>
  <c r="C14" i="12" s="1"/>
  <c r="A22" i="12"/>
  <c r="C22" i="12" s="1"/>
  <c r="A30" i="12"/>
  <c r="C30" i="12" s="1"/>
  <c r="A38" i="12"/>
  <c r="C38" i="12" s="1"/>
  <c r="A46" i="12"/>
  <c r="C46" i="12" s="1"/>
  <c r="A7" i="12"/>
  <c r="C7" i="12" s="1"/>
  <c r="A15" i="12"/>
  <c r="C15" i="12" s="1"/>
  <c r="A23" i="12"/>
  <c r="C23" i="12" s="1"/>
  <c r="A31" i="12"/>
  <c r="C31" i="12" s="1"/>
  <c r="A39" i="12"/>
  <c r="C39" i="12" s="1"/>
  <c r="A47" i="12"/>
  <c r="C47" i="12" s="1"/>
  <c r="A8" i="12"/>
  <c r="C8" i="12" s="1"/>
  <c r="A16" i="12"/>
  <c r="C16" i="12" s="1"/>
  <c r="A24" i="12"/>
  <c r="C24" i="12" s="1"/>
  <c r="A32" i="12"/>
  <c r="C32" i="12" s="1"/>
  <c r="A40" i="12"/>
  <c r="C40" i="12" s="1"/>
  <c r="A48" i="12"/>
  <c r="C48" i="12" s="1"/>
  <c r="A9" i="12"/>
  <c r="C9" i="12" s="1"/>
  <c r="A17" i="12"/>
  <c r="C17" i="12" s="1"/>
  <c r="A25" i="12"/>
  <c r="C25" i="12" s="1"/>
  <c r="A33" i="12"/>
  <c r="C33" i="12" s="1"/>
  <c r="A41" i="12"/>
  <c r="C41" i="12" s="1"/>
  <c r="A49" i="12"/>
  <c r="C49" i="12" s="1"/>
  <c r="A10" i="12"/>
  <c r="C10" i="12" s="1"/>
  <c r="A18" i="12"/>
  <c r="C18" i="12" s="1"/>
  <c r="A26" i="12"/>
  <c r="C26" i="12" s="1"/>
  <c r="A34" i="12"/>
  <c r="C34" i="12" s="1"/>
  <c r="A42" i="12"/>
  <c r="C42" i="12" s="1"/>
  <c r="A50" i="12"/>
  <c r="C50" i="12" s="1"/>
  <c r="A4" i="12"/>
  <c r="C4" i="12" s="1"/>
  <c r="A12" i="12"/>
  <c r="C12" i="12" s="1"/>
  <c r="A20" i="12"/>
  <c r="C20" i="12" s="1"/>
  <c r="A28" i="12"/>
  <c r="C28" i="12" s="1"/>
  <c r="A36" i="12"/>
  <c r="C36" i="12" s="1"/>
  <c r="A44" i="12"/>
  <c r="C44" i="12" s="1"/>
  <c r="A52" i="12"/>
  <c r="C52" i="12" s="1"/>
  <c r="A19" i="12"/>
  <c r="C19" i="12" s="1"/>
  <c r="A51" i="12"/>
  <c r="C51" i="12" s="1"/>
  <c r="A60" i="12"/>
  <c r="C60" i="12" s="1"/>
  <c r="A68" i="12"/>
  <c r="C68" i="12" s="1"/>
  <c r="A76" i="12"/>
  <c r="C76" i="12" s="1"/>
  <c r="A84" i="12"/>
  <c r="C84" i="12" s="1"/>
  <c r="A92" i="12"/>
  <c r="C92" i="12" s="1"/>
  <c r="A100" i="12"/>
  <c r="C100" i="12" s="1"/>
  <c r="A108" i="12"/>
  <c r="C108" i="12" s="1"/>
  <c r="A21" i="12"/>
  <c r="C21" i="12" s="1"/>
  <c r="A53" i="12"/>
  <c r="C53" i="12" s="1"/>
  <c r="A61" i="12"/>
  <c r="C61" i="12" s="1"/>
  <c r="A69" i="12"/>
  <c r="C69" i="12" s="1"/>
  <c r="A77" i="12"/>
  <c r="C77" i="12" s="1"/>
  <c r="A85" i="12"/>
  <c r="C85" i="12" s="1"/>
  <c r="A93" i="12"/>
  <c r="C93" i="12" s="1"/>
  <c r="A101" i="12"/>
  <c r="C101" i="12" s="1"/>
  <c r="A27" i="12"/>
  <c r="C27" i="12" s="1"/>
  <c r="A54" i="12"/>
  <c r="C54" i="12" s="1"/>
  <c r="A62" i="12"/>
  <c r="C62" i="12" s="1"/>
  <c r="A70" i="12"/>
  <c r="C70" i="12" s="1"/>
  <c r="A78" i="12"/>
  <c r="C78" i="12" s="1"/>
  <c r="A86" i="12"/>
  <c r="C86" i="12" s="1"/>
  <c r="A94" i="12"/>
  <c r="C94" i="12" s="1"/>
  <c r="A102" i="12"/>
  <c r="C102" i="12" s="1"/>
  <c r="A29" i="12"/>
  <c r="C29" i="12" s="1"/>
  <c r="A55" i="12"/>
  <c r="C55" i="12" s="1"/>
  <c r="A63" i="12"/>
  <c r="C63" i="12" s="1"/>
  <c r="A71" i="12"/>
  <c r="C71" i="12" s="1"/>
  <c r="A79" i="12"/>
  <c r="C79" i="12" s="1"/>
  <c r="A87" i="12"/>
  <c r="C87" i="12" s="1"/>
  <c r="A95" i="12"/>
  <c r="C95" i="12" s="1"/>
  <c r="A103" i="12"/>
  <c r="C103" i="12" s="1"/>
  <c r="A35" i="12"/>
  <c r="C35" i="12" s="1"/>
  <c r="A56" i="12"/>
  <c r="C56" i="12" s="1"/>
  <c r="A64" i="12"/>
  <c r="C64" i="12" s="1"/>
  <c r="A72" i="12"/>
  <c r="C72" i="12" s="1"/>
  <c r="A80" i="12"/>
  <c r="C80" i="12" s="1"/>
  <c r="A88" i="12"/>
  <c r="C88" i="12" s="1"/>
  <c r="A96" i="12"/>
  <c r="C96" i="12" s="1"/>
  <c r="A104" i="12"/>
  <c r="C104" i="12" s="1"/>
  <c r="A5" i="12"/>
  <c r="C5" i="12" s="1"/>
  <c r="A37" i="12"/>
  <c r="C37" i="12" s="1"/>
  <c r="A57" i="12"/>
  <c r="C57" i="12" s="1"/>
  <c r="A65" i="12"/>
  <c r="C65" i="12" s="1"/>
  <c r="A73" i="12"/>
  <c r="C73" i="12" s="1"/>
  <c r="A81" i="12"/>
  <c r="C81" i="12" s="1"/>
  <c r="A89" i="12"/>
  <c r="C89" i="12" s="1"/>
  <c r="A97" i="12"/>
  <c r="C97" i="12" s="1"/>
  <c r="A105" i="12"/>
  <c r="C105" i="12" s="1"/>
  <c r="A43" i="12"/>
  <c r="C43" i="12" s="1"/>
  <c r="A82" i="12"/>
  <c r="C82" i="12" s="1"/>
  <c r="A45" i="12"/>
  <c r="C45" i="12" s="1"/>
  <c r="A83" i="12"/>
  <c r="C83" i="12" s="1"/>
  <c r="A58" i="12"/>
  <c r="C58" i="12" s="1"/>
  <c r="A90" i="12"/>
  <c r="C90" i="12" s="1"/>
  <c r="A59" i="12"/>
  <c r="C59" i="12" s="1"/>
  <c r="A91" i="12"/>
  <c r="C91" i="12" s="1"/>
  <c r="A66" i="12"/>
  <c r="C66" i="12" s="1"/>
  <c r="A98" i="12"/>
  <c r="C98" i="12" s="1"/>
  <c r="A11" i="12"/>
  <c r="C11" i="12" s="1"/>
  <c r="A74" i="12"/>
  <c r="C74" i="12" s="1"/>
  <c r="A106" i="12"/>
  <c r="C106" i="12" s="1"/>
  <c r="A13" i="12"/>
  <c r="C13" i="12" s="1"/>
  <c r="A67" i="12"/>
  <c r="C67" i="12" s="1"/>
  <c r="A75" i="12"/>
  <c r="C75" i="12" s="1"/>
  <c r="A99" i="12"/>
  <c r="C99" i="12" s="1"/>
  <c r="A107" i="12"/>
  <c r="C107" i="12" s="1"/>
  <c r="A215" i="28"/>
  <c r="C215" i="28" s="1"/>
  <c r="A6" i="28"/>
  <c r="C6" i="28" s="1"/>
  <c r="A14" i="28"/>
  <c r="C14" i="28" s="1"/>
  <c r="A22" i="28"/>
  <c r="C22" i="28" s="1"/>
  <c r="A30" i="28"/>
  <c r="C30" i="28" s="1"/>
  <c r="A38" i="28"/>
  <c r="C38" i="28" s="1"/>
  <c r="A46" i="28"/>
  <c r="C46" i="28" s="1"/>
  <c r="A54" i="28"/>
  <c r="C54" i="28" s="1"/>
  <c r="A62" i="28"/>
  <c r="C62" i="28" s="1"/>
  <c r="A70" i="28"/>
  <c r="C70" i="28" s="1"/>
  <c r="A78" i="28"/>
  <c r="C78" i="28" s="1"/>
  <c r="A86" i="28"/>
  <c r="C86" i="28" s="1"/>
  <c r="A94" i="28"/>
  <c r="C94" i="28" s="1"/>
  <c r="A102" i="28"/>
  <c r="C102" i="28" s="1"/>
  <c r="A7" i="28"/>
  <c r="C7" i="28" s="1"/>
  <c r="A15" i="28"/>
  <c r="C15" i="28" s="1"/>
  <c r="A23" i="28"/>
  <c r="C23" i="28" s="1"/>
  <c r="A31" i="28"/>
  <c r="C31" i="28" s="1"/>
  <c r="A39" i="28"/>
  <c r="C39" i="28" s="1"/>
  <c r="A47" i="28"/>
  <c r="C47" i="28" s="1"/>
  <c r="A55" i="28"/>
  <c r="C55" i="28" s="1"/>
  <c r="A63" i="28"/>
  <c r="C63" i="28" s="1"/>
  <c r="A71" i="28"/>
  <c r="C71" i="28" s="1"/>
  <c r="A79" i="28"/>
  <c r="C79" i="28" s="1"/>
  <c r="A87" i="28"/>
  <c r="C87" i="28" s="1"/>
  <c r="A95" i="28"/>
  <c r="C95" i="28" s="1"/>
  <c r="A103" i="28"/>
  <c r="C103" i="28" s="1"/>
  <c r="A8" i="28"/>
  <c r="C8" i="28" s="1"/>
  <c r="A16" i="28"/>
  <c r="C16" i="28" s="1"/>
  <c r="A24" i="28"/>
  <c r="C24" i="28" s="1"/>
  <c r="A32" i="28"/>
  <c r="C32" i="28" s="1"/>
  <c r="A40" i="28"/>
  <c r="C40" i="28" s="1"/>
  <c r="A48" i="28"/>
  <c r="C48" i="28" s="1"/>
  <c r="A56" i="28"/>
  <c r="C56" i="28" s="1"/>
  <c r="A64" i="28"/>
  <c r="C64" i="28" s="1"/>
  <c r="A72" i="28"/>
  <c r="C72" i="28" s="1"/>
  <c r="A80" i="28"/>
  <c r="C80" i="28" s="1"/>
  <c r="A88" i="28"/>
  <c r="C88" i="28" s="1"/>
  <c r="A96" i="28"/>
  <c r="C96" i="28" s="1"/>
  <c r="A104" i="28"/>
  <c r="C104" i="28" s="1"/>
  <c r="A9" i="28"/>
  <c r="C9" i="28" s="1"/>
  <c r="A17" i="28"/>
  <c r="C17" i="28" s="1"/>
  <c r="A25" i="28"/>
  <c r="C25" i="28" s="1"/>
  <c r="A33" i="28"/>
  <c r="C33" i="28" s="1"/>
  <c r="A41" i="28"/>
  <c r="C41" i="28" s="1"/>
  <c r="A49" i="28"/>
  <c r="C49" i="28" s="1"/>
  <c r="A57" i="28"/>
  <c r="C57" i="28" s="1"/>
  <c r="A65" i="28"/>
  <c r="C65" i="28" s="1"/>
  <c r="A73" i="28"/>
  <c r="C73" i="28" s="1"/>
  <c r="A81" i="28"/>
  <c r="C81" i="28" s="1"/>
  <c r="A89" i="28"/>
  <c r="C89" i="28" s="1"/>
  <c r="A97" i="28"/>
  <c r="C97" i="28" s="1"/>
  <c r="A105" i="28"/>
  <c r="C105" i="28" s="1"/>
  <c r="A10" i="28"/>
  <c r="C10" i="28" s="1"/>
  <c r="A18" i="28"/>
  <c r="C18" i="28" s="1"/>
  <c r="A26" i="28"/>
  <c r="C26" i="28" s="1"/>
  <c r="A34" i="28"/>
  <c r="C34" i="28" s="1"/>
  <c r="A42" i="28"/>
  <c r="C42" i="28" s="1"/>
  <c r="A50" i="28"/>
  <c r="C50" i="28" s="1"/>
  <c r="A58" i="28"/>
  <c r="C58" i="28" s="1"/>
  <c r="A66" i="28"/>
  <c r="C66" i="28" s="1"/>
  <c r="A74" i="28"/>
  <c r="C74" i="28" s="1"/>
  <c r="A82" i="28"/>
  <c r="C82" i="28" s="1"/>
  <c r="A90" i="28"/>
  <c r="C90" i="28" s="1"/>
  <c r="A98" i="28"/>
  <c r="C98" i="28" s="1"/>
  <c r="A106" i="28"/>
  <c r="C106" i="28" s="1"/>
  <c r="A4" i="28"/>
  <c r="C4" i="28" s="1"/>
  <c r="A12" i="28"/>
  <c r="C12" i="28" s="1"/>
  <c r="A20" i="28"/>
  <c r="C20" i="28" s="1"/>
  <c r="A28" i="28"/>
  <c r="C28" i="28" s="1"/>
  <c r="A36" i="28"/>
  <c r="C36" i="28" s="1"/>
  <c r="A44" i="28"/>
  <c r="C44" i="28" s="1"/>
  <c r="A52" i="28"/>
  <c r="C52" i="28" s="1"/>
  <c r="A60" i="28"/>
  <c r="C60" i="28" s="1"/>
  <c r="A68" i="28"/>
  <c r="C68" i="28" s="1"/>
  <c r="A76" i="28"/>
  <c r="C76" i="28" s="1"/>
  <c r="A84" i="28"/>
  <c r="C84" i="28" s="1"/>
  <c r="A92" i="28"/>
  <c r="C92" i="28" s="1"/>
  <c r="A100" i="28"/>
  <c r="C100" i="28" s="1"/>
  <c r="A108" i="28"/>
  <c r="C108" i="28" s="1"/>
  <c r="A27" i="28"/>
  <c r="C27" i="28" s="1"/>
  <c r="A59" i="28"/>
  <c r="C59" i="28" s="1"/>
  <c r="A91" i="28"/>
  <c r="C91" i="28" s="1"/>
  <c r="A29" i="28"/>
  <c r="C29" i="28" s="1"/>
  <c r="A61" i="28"/>
  <c r="C61" i="28" s="1"/>
  <c r="A93" i="28"/>
  <c r="C93" i="28" s="1"/>
  <c r="A13" i="28"/>
  <c r="C13" i="28" s="1"/>
  <c r="A45" i="28"/>
  <c r="C45" i="28" s="1"/>
  <c r="A35" i="28"/>
  <c r="C35" i="28" s="1"/>
  <c r="A67" i="28"/>
  <c r="C67" i="28" s="1"/>
  <c r="A99" i="28"/>
  <c r="C99" i="28" s="1"/>
  <c r="A5" i="28"/>
  <c r="C5" i="28" s="1"/>
  <c r="A37" i="28"/>
  <c r="C37" i="28" s="1"/>
  <c r="A69" i="28"/>
  <c r="C69" i="28" s="1"/>
  <c r="A101" i="28"/>
  <c r="C101" i="28" s="1"/>
  <c r="A11" i="28"/>
  <c r="C11" i="28" s="1"/>
  <c r="A43" i="28"/>
  <c r="C43" i="28" s="1"/>
  <c r="A75" i="28"/>
  <c r="C75" i="28" s="1"/>
  <c r="A107" i="28"/>
  <c r="C107" i="28" s="1"/>
  <c r="A77" i="28"/>
  <c r="C77" i="28" s="1"/>
  <c r="A19" i="28"/>
  <c r="C19" i="28" s="1"/>
  <c r="A51" i="28"/>
  <c r="C51" i="28" s="1"/>
  <c r="A83" i="28"/>
  <c r="C83" i="28" s="1"/>
  <c r="A21" i="28"/>
  <c r="C21" i="28" s="1"/>
  <c r="A53" i="28"/>
  <c r="C53" i="28" s="1"/>
  <c r="A85" i="28"/>
  <c r="C85" i="28" s="1"/>
  <c r="A11" i="7"/>
  <c r="C11" i="7" s="1"/>
  <c r="A19" i="7"/>
  <c r="C19" i="7" s="1"/>
  <c r="A27" i="7"/>
  <c r="C27" i="7" s="1"/>
  <c r="A35" i="7"/>
  <c r="C35" i="7" s="1"/>
  <c r="A43" i="7"/>
  <c r="C43" i="7" s="1"/>
  <c r="A51" i="7"/>
  <c r="C51" i="7" s="1"/>
  <c r="A59" i="7"/>
  <c r="C59" i="7" s="1"/>
  <c r="A67" i="7"/>
  <c r="C67" i="7" s="1"/>
  <c r="A75" i="7"/>
  <c r="C75" i="7" s="1"/>
  <c r="A83" i="7"/>
  <c r="C83" i="7" s="1"/>
  <c r="A91" i="7"/>
  <c r="C91" i="7" s="1"/>
  <c r="A99" i="7"/>
  <c r="C99" i="7" s="1"/>
  <c r="A107" i="7"/>
  <c r="C107" i="7" s="1"/>
  <c r="A4" i="7"/>
  <c r="C4" i="7" s="1"/>
  <c r="A12" i="7"/>
  <c r="C12" i="7" s="1"/>
  <c r="A20" i="7"/>
  <c r="C20" i="7" s="1"/>
  <c r="A28" i="7"/>
  <c r="C28" i="7" s="1"/>
  <c r="A36" i="7"/>
  <c r="C36" i="7" s="1"/>
  <c r="A44" i="7"/>
  <c r="C44" i="7" s="1"/>
  <c r="A52" i="7"/>
  <c r="C52" i="7" s="1"/>
  <c r="A60" i="7"/>
  <c r="C60" i="7" s="1"/>
  <c r="A68" i="7"/>
  <c r="C68" i="7" s="1"/>
  <c r="A76" i="7"/>
  <c r="C76" i="7" s="1"/>
  <c r="A84" i="7"/>
  <c r="C84" i="7" s="1"/>
  <c r="A92" i="7"/>
  <c r="C92" i="7" s="1"/>
  <c r="A100" i="7"/>
  <c r="C100" i="7" s="1"/>
  <c r="A108" i="7"/>
  <c r="C108" i="7" s="1"/>
  <c r="A5" i="7"/>
  <c r="C5" i="7" s="1"/>
  <c r="A13" i="7"/>
  <c r="C13" i="7" s="1"/>
  <c r="A21" i="7"/>
  <c r="C21" i="7" s="1"/>
  <c r="A29" i="7"/>
  <c r="C29" i="7" s="1"/>
  <c r="A37" i="7"/>
  <c r="C37" i="7" s="1"/>
  <c r="A45" i="7"/>
  <c r="C45" i="7" s="1"/>
  <c r="A53" i="7"/>
  <c r="C53" i="7" s="1"/>
  <c r="A61" i="7"/>
  <c r="C61" i="7" s="1"/>
  <c r="A69" i="7"/>
  <c r="C69" i="7" s="1"/>
  <c r="A77" i="7"/>
  <c r="C77" i="7" s="1"/>
  <c r="A85" i="7"/>
  <c r="C85" i="7" s="1"/>
  <c r="A93" i="7"/>
  <c r="C93" i="7" s="1"/>
  <c r="A101" i="7"/>
  <c r="C101" i="7" s="1"/>
  <c r="A6" i="7"/>
  <c r="C6" i="7" s="1"/>
  <c r="A14" i="7"/>
  <c r="C14" i="7" s="1"/>
  <c r="A22" i="7"/>
  <c r="C22" i="7" s="1"/>
  <c r="A30" i="7"/>
  <c r="C30" i="7" s="1"/>
  <c r="A38" i="7"/>
  <c r="C38" i="7" s="1"/>
  <c r="A46" i="7"/>
  <c r="C46" i="7" s="1"/>
  <c r="A54" i="7"/>
  <c r="C54" i="7" s="1"/>
  <c r="A62" i="7"/>
  <c r="C62" i="7" s="1"/>
  <c r="A70" i="7"/>
  <c r="C70" i="7" s="1"/>
  <c r="A78" i="7"/>
  <c r="C78" i="7" s="1"/>
  <c r="A86" i="7"/>
  <c r="C86" i="7" s="1"/>
  <c r="A94" i="7"/>
  <c r="C94" i="7" s="1"/>
  <c r="A102" i="7"/>
  <c r="C102" i="7" s="1"/>
  <c r="A7" i="7"/>
  <c r="C7" i="7" s="1"/>
  <c r="A15" i="7"/>
  <c r="C15" i="7" s="1"/>
  <c r="A23" i="7"/>
  <c r="C23" i="7" s="1"/>
  <c r="A31" i="7"/>
  <c r="C31" i="7" s="1"/>
  <c r="A39" i="7"/>
  <c r="C39" i="7" s="1"/>
  <c r="A47" i="7"/>
  <c r="C47" i="7" s="1"/>
  <c r="A55" i="7"/>
  <c r="C55" i="7" s="1"/>
  <c r="A63" i="7"/>
  <c r="C63" i="7" s="1"/>
  <c r="A71" i="7"/>
  <c r="C71" i="7" s="1"/>
  <c r="A79" i="7"/>
  <c r="C79" i="7" s="1"/>
  <c r="A87" i="7"/>
  <c r="C87" i="7" s="1"/>
  <c r="A95" i="7"/>
  <c r="C95" i="7" s="1"/>
  <c r="A103" i="7"/>
  <c r="C103" i="7" s="1"/>
  <c r="A9" i="7"/>
  <c r="C9" i="7" s="1"/>
  <c r="A17" i="7"/>
  <c r="C17" i="7" s="1"/>
  <c r="A25" i="7"/>
  <c r="C25" i="7" s="1"/>
  <c r="A33" i="7"/>
  <c r="C33" i="7" s="1"/>
  <c r="A41" i="7"/>
  <c r="C41" i="7" s="1"/>
  <c r="A49" i="7"/>
  <c r="C49" i="7" s="1"/>
  <c r="A57" i="7"/>
  <c r="C57" i="7" s="1"/>
  <c r="A65" i="7"/>
  <c r="C65" i="7" s="1"/>
  <c r="A73" i="7"/>
  <c r="C73" i="7" s="1"/>
  <c r="A81" i="7"/>
  <c r="C81" i="7" s="1"/>
  <c r="A89" i="7"/>
  <c r="C89" i="7" s="1"/>
  <c r="A97" i="7"/>
  <c r="C97" i="7" s="1"/>
  <c r="A105" i="7"/>
  <c r="C105" i="7" s="1"/>
  <c r="A32" i="7"/>
  <c r="C32" i="7" s="1"/>
  <c r="A64" i="7"/>
  <c r="C64" i="7" s="1"/>
  <c r="A96" i="7"/>
  <c r="C96" i="7" s="1"/>
  <c r="A34" i="7"/>
  <c r="C34" i="7" s="1"/>
  <c r="A66" i="7"/>
  <c r="C66" i="7" s="1"/>
  <c r="A98" i="7"/>
  <c r="C98" i="7" s="1"/>
  <c r="A8" i="7"/>
  <c r="C8" i="7" s="1"/>
  <c r="A40" i="7"/>
  <c r="C40" i="7" s="1"/>
  <c r="A72" i="7"/>
  <c r="C72" i="7" s="1"/>
  <c r="A104" i="7"/>
  <c r="C104" i="7" s="1"/>
  <c r="A10" i="7"/>
  <c r="C10" i="7" s="1"/>
  <c r="A42" i="7"/>
  <c r="C42" i="7" s="1"/>
  <c r="A74" i="7"/>
  <c r="C74" i="7" s="1"/>
  <c r="A106" i="7"/>
  <c r="C106" i="7" s="1"/>
  <c r="A16" i="7"/>
  <c r="C16" i="7" s="1"/>
  <c r="A48" i="7"/>
  <c r="C48" i="7" s="1"/>
  <c r="A80" i="7"/>
  <c r="C80" i="7" s="1"/>
  <c r="A18" i="7"/>
  <c r="C18" i="7" s="1"/>
  <c r="A50" i="7"/>
  <c r="C50" i="7" s="1"/>
  <c r="A82" i="7"/>
  <c r="C82" i="7" s="1"/>
  <c r="A56" i="7"/>
  <c r="C56" i="7" s="1"/>
  <c r="A58" i="7"/>
  <c r="C58" i="7" s="1"/>
  <c r="A88" i="7"/>
  <c r="C88" i="7" s="1"/>
  <c r="A90" i="7"/>
  <c r="C90" i="7" s="1"/>
  <c r="A24" i="7"/>
  <c r="C24" i="7" s="1"/>
  <c r="A26" i="7"/>
  <c r="C26" i="7" s="1"/>
  <c r="A9" i="15"/>
  <c r="C9" i="15" s="1"/>
  <c r="A17" i="15"/>
  <c r="C17" i="15" s="1"/>
  <c r="A25" i="15"/>
  <c r="C25" i="15" s="1"/>
  <c r="A33" i="15"/>
  <c r="C33" i="15" s="1"/>
  <c r="A41" i="15"/>
  <c r="C41" i="15" s="1"/>
  <c r="A49" i="15"/>
  <c r="C49" i="15" s="1"/>
  <c r="A57" i="15"/>
  <c r="C57" i="15" s="1"/>
  <c r="A65" i="15"/>
  <c r="C65" i="15" s="1"/>
  <c r="A73" i="15"/>
  <c r="C73" i="15" s="1"/>
  <c r="A81" i="15"/>
  <c r="C81" i="15" s="1"/>
  <c r="A89" i="15"/>
  <c r="C89" i="15" s="1"/>
  <c r="A97" i="15"/>
  <c r="C97" i="15" s="1"/>
  <c r="A105" i="15"/>
  <c r="C105" i="15" s="1"/>
  <c r="A10" i="15"/>
  <c r="C10" i="15" s="1"/>
  <c r="A18" i="15"/>
  <c r="C18" i="15" s="1"/>
  <c r="A26" i="15"/>
  <c r="C26" i="15" s="1"/>
  <c r="A34" i="15"/>
  <c r="C34" i="15" s="1"/>
  <c r="A42" i="15"/>
  <c r="C42" i="15" s="1"/>
  <c r="A50" i="15"/>
  <c r="C50" i="15" s="1"/>
  <c r="A58" i="15"/>
  <c r="C58" i="15" s="1"/>
  <c r="A66" i="15"/>
  <c r="C66" i="15" s="1"/>
  <c r="A74" i="15"/>
  <c r="C74" i="15" s="1"/>
  <c r="A82" i="15"/>
  <c r="C82" i="15" s="1"/>
  <c r="A90" i="15"/>
  <c r="C90" i="15" s="1"/>
  <c r="A11" i="15"/>
  <c r="C11" i="15" s="1"/>
  <c r="A19" i="15"/>
  <c r="C19" i="15" s="1"/>
  <c r="A27" i="15"/>
  <c r="C27" i="15" s="1"/>
  <c r="A35" i="15"/>
  <c r="C35" i="15" s="1"/>
  <c r="A43" i="15"/>
  <c r="C43" i="15" s="1"/>
  <c r="A51" i="15"/>
  <c r="C51" i="15" s="1"/>
  <c r="A59" i="15"/>
  <c r="C59" i="15" s="1"/>
  <c r="A67" i="15"/>
  <c r="C67" i="15" s="1"/>
  <c r="A75" i="15"/>
  <c r="C75" i="15" s="1"/>
  <c r="A83" i="15"/>
  <c r="C83" i="15" s="1"/>
  <c r="A91" i="15"/>
  <c r="C91" i="15" s="1"/>
  <c r="A99" i="15"/>
  <c r="C99" i="15" s="1"/>
  <c r="A107" i="15"/>
  <c r="C107" i="15" s="1"/>
  <c r="A4" i="15"/>
  <c r="C4" i="15" s="1"/>
  <c r="A12" i="15"/>
  <c r="C12" i="15" s="1"/>
  <c r="A20" i="15"/>
  <c r="C20" i="15" s="1"/>
  <c r="A28" i="15"/>
  <c r="C28" i="15" s="1"/>
  <c r="A36" i="15"/>
  <c r="C36" i="15" s="1"/>
  <c r="A44" i="15"/>
  <c r="C44" i="15" s="1"/>
  <c r="A52" i="15"/>
  <c r="C52" i="15" s="1"/>
  <c r="A60" i="15"/>
  <c r="C60" i="15" s="1"/>
  <c r="A68" i="15"/>
  <c r="C68" i="15" s="1"/>
  <c r="A76" i="15"/>
  <c r="C76" i="15" s="1"/>
  <c r="A84" i="15"/>
  <c r="C84" i="15" s="1"/>
  <c r="A92" i="15"/>
  <c r="C92" i="15" s="1"/>
  <c r="A5" i="15"/>
  <c r="C5" i="15" s="1"/>
  <c r="A13" i="15"/>
  <c r="C13" i="15" s="1"/>
  <c r="A21" i="15"/>
  <c r="C21" i="15" s="1"/>
  <c r="A29" i="15"/>
  <c r="C29" i="15" s="1"/>
  <c r="A37" i="15"/>
  <c r="C37" i="15" s="1"/>
  <c r="A45" i="15"/>
  <c r="C45" i="15" s="1"/>
  <c r="A53" i="15"/>
  <c r="C53" i="15" s="1"/>
  <c r="A61" i="15"/>
  <c r="C61" i="15" s="1"/>
  <c r="A69" i="15"/>
  <c r="C69" i="15" s="1"/>
  <c r="A77" i="15"/>
  <c r="C77" i="15" s="1"/>
  <c r="A85" i="15"/>
  <c r="C85" i="15" s="1"/>
  <c r="A93" i="15"/>
  <c r="C93" i="15" s="1"/>
  <c r="A101" i="15"/>
  <c r="C101" i="15" s="1"/>
  <c r="A6" i="15"/>
  <c r="C6" i="15" s="1"/>
  <c r="A14" i="15"/>
  <c r="C14" i="15" s="1"/>
  <c r="A22" i="15"/>
  <c r="C22" i="15" s="1"/>
  <c r="A30" i="15"/>
  <c r="C30" i="15" s="1"/>
  <c r="A38" i="15"/>
  <c r="C38" i="15" s="1"/>
  <c r="A46" i="15"/>
  <c r="C46" i="15" s="1"/>
  <c r="A54" i="15"/>
  <c r="C54" i="15" s="1"/>
  <c r="A62" i="15"/>
  <c r="C62" i="15" s="1"/>
  <c r="A70" i="15"/>
  <c r="C70" i="15" s="1"/>
  <c r="A78" i="15"/>
  <c r="C78" i="15" s="1"/>
  <c r="A86" i="15"/>
  <c r="C86" i="15" s="1"/>
  <c r="A94" i="15"/>
  <c r="C94" i="15" s="1"/>
  <c r="A102" i="15"/>
  <c r="C102" i="15" s="1"/>
  <c r="A23" i="15"/>
  <c r="C23" i="15" s="1"/>
  <c r="A55" i="15"/>
  <c r="C55" i="15" s="1"/>
  <c r="A87" i="15"/>
  <c r="C87" i="15" s="1"/>
  <c r="A106" i="15"/>
  <c r="C106" i="15" s="1"/>
  <c r="A24" i="15"/>
  <c r="C24" i="15" s="1"/>
  <c r="A56" i="15"/>
  <c r="C56" i="15" s="1"/>
  <c r="A88" i="15"/>
  <c r="C88" i="15" s="1"/>
  <c r="A108" i="15"/>
  <c r="C108" i="15" s="1"/>
  <c r="A31" i="15"/>
  <c r="C31" i="15" s="1"/>
  <c r="A63" i="15"/>
  <c r="C63" i="15" s="1"/>
  <c r="A95" i="15"/>
  <c r="C95" i="15" s="1"/>
  <c r="A32" i="15"/>
  <c r="C32" i="15" s="1"/>
  <c r="A64" i="15"/>
  <c r="C64" i="15" s="1"/>
  <c r="A96" i="15"/>
  <c r="C96" i="15" s="1"/>
  <c r="A7" i="15"/>
  <c r="C7" i="15" s="1"/>
  <c r="A39" i="15"/>
  <c r="C39" i="15" s="1"/>
  <c r="A71" i="15"/>
  <c r="C71" i="15" s="1"/>
  <c r="A98" i="15"/>
  <c r="C98" i="15" s="1"/>
  <c r="A15" i="15"/>
  <c r="C15" i="15" s="1"/>
  <c r="A47" i="15"/>
  <c r="C47" i="15" s="1"/>
  <c r="A79" i="15"/>
  <c r="C79" i="15" s="1"/>
  <c r="A103" i="15"/>
  <c r="C103" i="15" s="1"/>
  <c r="A100" i="15"/>
  <c r="C100" i="15" s="1"/>
  <c r="A104" i="15"/>
  <c r="C104" i="15" s="1"/>
  <c r="A8" i="15"/>
  <c r="C8" i="15" s="1"/>
  <c r="A16" i="15"/>
  <c r="C16" i="15" s="1"/>
  <c r="A40" i="15"/>
  <c r="C40" i="15" s="1"/>
  <c r="A72" i="15"/>
  <c r="C72" i="15" s="1"/>
  <c r="A48" i="15"/>
  <c r="C48" i="15" s="1"/>
  <c r="A80" i="15"/>
  <c r="C80" i="15" s="1"/>
  <c r="A7" i="23"/>
  <c r="C7" i="23" s="1"/>
  <c r="A15" i="23"/>
  <c r="C15" i="23" s="1"/>
  <c r="A23" i="23"/>
  <c r="C23" i="23" s="1"/>
  <c r="A31" i="23"/>
  <c r="C31" i="23" s="1"/>
  <c r="A39" i="23"/>
  <c r="C39" i="23" s="1"/>
  <c r="A47" i="23"/>
  <c r="C47" i="23" s="1"/>
  <c r="A55" i="23"/>
  <c r="C55" i="23" s="1"/>
  <c r="A63" i="23"/>
  <c r="C63" i="23" s="1"/>
  <c r="A71" i="23"/>
  <c r="C71" i="23" s="1"/>
  <c r="A79" i="23"/>
  <c r="C79" i="23" s="1"/>
  <c r="A87" i="23"/>
  <c r="C87" i="23" s="1"/>
  <c r="A95" i="23"/>
  <c r="C95" i="23" s="1"/>
  <c r="A103" i="23"/>
  <c r="C103" i="23" s="1"/>
  <c r="A8" i="23"/>
  <c r="C8" i="23" s="1"/>
  <c r="A16" i="23"/>
  <c r="C16" i="23" s="1"/>
  <c r="A24" i="23"/>
  <c r="C24" i="23" s="1"/>
  <c r="A32" i="23"/>
  <c r="C32" i="23" s="1"/>
  <c r="A40" i="23"/>
  <c r="C40" i="23" s="1"/>
  <c r="A48" i="23"/>
  <c r="C48" i="23" s="1"/>
  <c r="A56" i="23"/>
  <c r="C56" i="23" s="1"/>
  <c r="A64" i="23"/>
  <c r="C64" i="23" s="1"/>
  <c r="A72" i="23"/>
  <c r="C72" i="23" s="1"/>
  <c r="A80" i="23"/>
  <c r="C80" i="23" s="1"/>
  <c r="A88" i="23"/>
  <c r="C88" i="23" s="1"/>
  <c r="A96" i="23"/>
  <c r="C96" i="23" s="1"/>
  <c r="A104" i="23"/>
  <c r="C104" i="23" s="1"/>
  <c r="A9" i="23"/>
  <c r="C9" i="23" s="1"/>
  <c r="A17" i="23"/>
  <c r="C17" i="23" s="1"/>
  <c r="A25" i="23"/>
  <c r="C25" i="23" s="1"/>
  <c r="A33" i="23"/>
  <c r="C33" i="23" s="1"/>
  <c r="A41" i="23"/>
  <c r="C41" i="23" s="1"/>
  <c r="A49" i="23"/>
  <c r="C49" i="23" s="1"/>
  <c r="A57" i="23"/>
  <c r="C57" i="23" s="1"/>
  <c r="A65" i="23"/>
  <c r="C65" i="23" s="1"/>
  <c r="A73" i="23"/>
  <c r="C73" i="23" s="1"/>
  <c r="A81" i="23"/>
  <c r="C81" i="23" s="1"/>
  <c r="A89" i="23"/>
  <c r="C89" i="23" s="1"/>
  <c r="A97" i="23"/>
  <c r="C97" i="23" s="1"/>
  <c r="A105" i="23"/>
  <c r="C105" i="23" s="1"/>
  <c r="A10" i="23"/>
  <c r="C10" i="23" s="1"/>
  <c r="A18" i="23"/>
  <c r="C18" i="23" s="1"/>
  <c r="A26" i="23"/>
  <c r="C26" i="23" s="1"/>
  <c r="A34" i="23"/>
  <c r="C34" i="23" s="1"/>
  <c r="A42" i="23"/>
  <c r="C42" i="23" s="1"/>
  <c r="A50" i="23"/>
  <c r="C50" i="23" s="1"/>
  <c r="A58" i="23"/>
  <c r="C58" i="23" s="1"/>
  <c r="A66" i="23"/>
  <c r="C66" i="23" s="1"/>
  <c r="A74" i="23"/>
  <c r="C74" i="23" s="1"/>
  <c r="A82" i="23"/>
  <c r="C82" i="23" s="1"/>
  <c r="A90" i="23"/>
  <c r="C90" i="23" s="1"/>
  <c r="A98" i="23"/>
  <c r="C98" i="23" s="1"/>
  <c r="A106" i="23"/>
  <c r="C106" i="23" s="1"/>
  <c r="A11" i="23"/>
  <c r="C11" i="23" s="1"/>
  <c r="A19" i="23"/>
  <c r="C19" i="23" s="1"/>
  <c r="A27" i="23"/>
  <c r="C27" i="23" s="1"/>
  <c r="A35" i="23"/>
  <c r="C35" i="23" s="1"/>
  <c r="A43" i="23"/>
  <c r="C43" i="23" s="1"/>
  <c r="A51" i="23"/>
  <c r="C51" i="23" s="1"/>
  <c r="A59" i="23"/>
  <c r="C59" i="23" s="1"/>
  <c r="A67" i="23"/>
  <c r="C67" i="23" s="1"/>
  <c r="A75" i="23"/>
  <c r="C75" i="23" s="1"/>
  <c r="A83" i="23"/>
  <c r="C83" i="23" s="1"/>
  <c r="A91" i="23"/>
  <c r="C91" i="23" s="1"/>
  <c r="A99" i="23"/>
  <c r="C99" i="23" s="1"/>
  <c r="A107" i="23"/>
  <c r="C107" i="23" s="1"/>
  <c r="A5" i="23"/>
  <c r="C5" i="23" s="1"/>
  <c r="A13" i="23"/>
  <c r="C13" i="23" s="1"/>
  <c r="A21" i="23"/>
  <c r="C21" i="23" s="1"/>
  <c r="A29" i="23"/>
  <c r="C29" i="23" s="1"/>
  <c r="A37" i="23"/>
  <c r="C37" i="23" s="1"/>
  <c r="A45" i="23"/>
  <c r="C45" i="23" s="1"/>
  <c r="A53" i="23"/>
  <c r="C53" i="23" s="1"/>
  <c r="A61" i="23"/>
  <c r="C61" i="23" s="1"/>
  <c r="A69" i="23"/>
  <c r="C69" i="23" s="1"/>
  <c r="A77" i="23"/>
  <c r="C77" i="23" s="1"/>
  <c r="A85" i="23"/>
  <c r="C85" i="23" s="1"/>
  <c r="A93" i="23"/>
  <c r="C93" i="23" s="1"/>
  <c r="A101" i="23"/>
  <c r="C101" i="23" s="1"/>
  <c r="A4" i="23"/>
  <c r="C4" i="23" s="1"/>
  <c r="A36" i="23"/>
  <c r="C36" i="23" s="1"/>
  <c r="A68" i="23"/>
  <c r="C68" i="23" s="1"/>
  <c r="A100" i="23"/>
  <c r="C100" i="23" s="1"/>
  <c r="A6" i="23"/>
  <c r="C6" i="23" s="1"/>
  <c r="A38" i="23"/>
  <c r="C38" i="23" s="1"/>
  <c r="A70" i="23"/>
  <c r="C70" i="23" s="1"/>
  <c r="A102" i="23"/>
  <c r="C102" i="23" s="1"/>
  <c r="A12" i="23"/>
  <c r="C12" i="23" s="1"/>
  <c r="A44" i="23"/>
  <c r="C44" i="23" s="1"/>
  <c r="A76" i="23"/>
  <c r="C76" i="23" s="1"/>
  <c r="A108" i="23"/>
  <c r="C108" i="23" s="1"/>
  <c r="A14" i="23"/>
  <c r="C14" i="23" s="1"/>
  <c r="A46" i="23"/>
  <c r="C46" i="23" s="1"/>
  <c r="A78" i="23"/>
  <c r="C78" i="23" s="1"/>
  <c r="A20" i="23"/>
  <c r="C20" i="23" s="1"/>
  <c r="A52" i="23"/>
  <c r="C52" i="23" s="1"/>
  <c r="A84" i="23"/>
  <c r="C84" i="23" s="1"/>
  <c r="A28" i="23"/>
  <c r="C28" i="23" s="1"/>
  <c r="A60" i="23"/>
  <c r="C60" i="23" s="1"/>
  <c r="A92" i="23"/>
  <c r="C92" i="23" s="1"/>
  <c r="A62" i="23"/>
  <c r="C62" i="23" s="1"/>
  <c r="A22" i="23"/>
  <c r="C22" i="23" s="1"/>
  <c r="A30" i="23"/>
  <c r="C30" i="23" s="1"/>
  <c r="A54" i="23"/>
  <c r="C54" i="23" s="1"/>
  <c r="A86" i="23"/>
  <c r="C86" i="23" s="1"/>
  <c r="A94" i="23"/>
  <c r="C94" i="23" s="1"/>
  <c r="A11" i="31"/>
  <c r="C11" i="31" s="1"/>
  <c r="A19" i="31"/>
  <c r="C19" i="31" s="1"/>
  <c r="A27" i="31"/>
  <c r="C27" i="31" s="1"/>
  <c r="A35" i="31"/>
  <c r="C35" i="31" s="1"/>
  <c r="A4" i="31"/>
  <c r="C4" i="31" s="1"/>
  <c r="A12" i="31"/>
  <c r="C12" i="31" s="1"/>
  <c r="A20" i="31"/>
  <c r="C20" i="31" s="1"/>
  <c r="A28" i="31"/>
  <c r="C28" i="31" s="1"/>
  <c r="A36" i="31"/>
  <c r="C36" i="31" s="1"/>
  <c r="A5" i="31"/>
  <c r="C5" i="31" s="1"/>
  <c r="A13" i="31"/>
  <c r="C13" i="31" s="1"/>
  <c r="A21" i="31"/>
  <c r="C21" i="31" s="1"/>
  <c r="A29" i="31"/>
  <c r="C29" i="31" s="1"/>
  <c r="A37" i="31"/>
  <c r="C37" i="31" s="1"/>
  <c r="A6" i="31"/>
  <c r="C6" i="31" s="1"/>
  <c r="A14" i="31"/>
  <c r="C14" i="31" s="1"/>
  <c r="A22" i="31"/>
  <c r="C22" i="31" s="1"/>
  <c r="A30" i="31"/>
  <c r="C30" i="31" s="1"/>
  <c r="A7" i="31"/>
  <c r="C7" i="31" s="1"/>
  <c r="A15" i="31"/>
  <c r="C15" i="31" s="1"/>
  <c r="A23" i="31"/>
  <c r="C23" i="31" s="1"/>
  <c r="A31" i="31"/>
  <c r="C31" i="31" s="1"/>
  <c r="A39" i="31"/>
  <c r="C39" i="31" s="1"/>
  <c r="A9" i="31"/>
  <c r="C9" i="31" s="1"/>
  <c r="A17" i="31"/>
  <c r="C17" i="31" s="1"/>
  <c r="A25" i="31"/>
  <c r="C25" i="31" s="1"/>
  <c r="A33" i="31"/>
  <c r="C33" i="31" s="1"/>
  <c r="A32" i="31"/>
  <c r="C32" i="31" s="1"/>
  <c r="A45" i="31"/>
  <c r="C45" i="31" s="1"/>
  <c r="A53" i="31"/>
  <c r="C53" i="31" s="1"/>
  <c r="A61" i="31"/>
  <c r="C61" i="31" s="1"/>
  <c r="A69" i="31"/>
  <c r="C69" i="31" s="1"/>
  <c r="A77" i="31"/>
  <c r="C77" i="31" s="1"/>
  <c r="A85" i="31"/>
  <c r="C85" i="31" s="1"/>
  <c r="A93" i="31"/>
  <c r="C93" i="31" s="1"/>
  <c r="A101" i="31"/>
  <c r="C101" i="31" s="1"/>
  <c r="A18" i="31"/>
  <c r="C18" i="31" s="1"/>
  <c r="A66" i="31"/>
  <c r="C66" i="31" s="1"/>
  <c r="A98" i="31"/>
  <c r="C98" i="31" s="1"/>
  <c r="A26" i="31"/>
  <c r="C26" i="31" s="1"/>
  <c r="A108" i="31"/>
  <c r="C108" i="31" s="1"/>
  <c r="A34" i="31"/>
  <c r="C34" i="31" s="1"/>
  <c r="A46" i="31"/>
  <c r="C46" i="31" s="1"/>
  <c r="A54" i="31"/>
  <c r="C54" i="31" s="1"/>
  <c r="A62" i="31"/>
  <c r="C62" i="31" s="1"/>
  <c r="A70" i="31"/>
  <c r="C70" i="31" s="1"/>
  <c r="A78" i="31"/>
  <c r="C78" i="31" s="1"/>
  <c r="A86" i="31"/>
  <c r="C86" i="31" s="1"/>
  <c r="A94" i="31"/>
  <c r="C94" i="31" s="1"/>
  <c r="A102" i="31"/>
  <c r="C102" i="31" s="1"/>
  <c r="A58" i="31"/>
  <c r="C58" i="31" s="1"/>
  <c r="A82" i="31"/>
  <c r="C82" i="31" s="1"/>
  <c r="A52" i="31"/>
  <c r="C52" i="31" s="1"/>
  <c r="A8" i="31"/>
  <c r="C8" i="31" s="1"/>
  <c r="A38" i="31"/>
  <c r="C38" i="31" s="1"/>
  <c r="A47" i="31"/>
  <c r="C47" i="31" s="1"/>
  <c r="A55" i="31"/>
  <c r="C55" i="31" s="1"/>
  <c r="A63" i="31"/>
  <c r="C63" i="31" s="1"/>
  <c r="A71" i="31"/>
  <c r="C71" i="31" s="1"/>
  <c r="A79" i="31"/>
  <c r="C79" i="31" s="1"/>
  <c r="A87" i="31"/>
  <c r="C87" i="31" s="1"/>
  <c r="A95" i="31"/>
  <c r="C95" i="31" s="1"/>
  <c r="A103" i="31"/>
  <c r="C103" i="31" s="1"/>
  <c r="A42" i="31"/>
  <c r="C42" i="31" s="1"/>
  <c r="A74" i="31"/>
  <c r="C74" i="31" s="1"/>
  <c r="A90" i="31"/>
  <c r="C90" i="31" s="1"/>
  <c r="A44" i="31"/>
  <c r="C44" i="31" s="1"/>
  <c r="A10" i="31"/>
  <c r="C10" i="31" s="1"/>
  <c r="A40" i="31"/>
  <c r="C40" i="31" s="1"/>
  <c r="A48" i="31"/>
  <c r="C48" i="31" s="1"/>
  <c r="A56" i="31"/>
  <c r="C56" i="31" s="1"/>
  <c r="A64" i="31"/>
  <c r="C64" i="31" s="1"/>
  <c r="A72" i="31"/>
  <c r="C72" i="31" s="1"/>
  <c r="A80" i="31"/>
  <c r="C80" i="31" s="1"/>
  <c r="A88" i="31"/>
  <c r="C88" i="31" s="1"/>
  <c r="A96" i="31"/>
  <c r="C96" i="31" s="1"/>
  <c r="A104" i="31"/>
  <c r="C104" i="31" s="1"/>
  <c r="A16" i="31"/>
  <c r="C16" i="31" s="1"/>
  <c r="A41" i="31"/>
  <c r="C41" i="31" s="1"/>
  <c r="A49" i="31"/>
  <c r="C49" i="31" s="1"/>
  <c r="A57" i="31"/>
  <c r="C57" i="31" s="1"/>
  <c r="A65" i="31"/>
  <c r="C65" i="31" s="1"/>
  <c r="A73" i="31"/>
  <c r="C73" i="31" s="1"/>
  <c r="A81" i="31"/>
  <c r="C81" i="31" s="1"/>
  <c r="A89" i="31"/>
  <c r="C89" i="31" s="1"/>
  <c r="A97" i="31"/>
  <c r="C97" i="31" s="1"/>
  <c r="A105" i="31"/>
  <c r="C105" i="31" s="1"/>
  <c r="A50" i="31"/>
  <c r="C50" i="31" s="1"/>
  <c r="A106" i="31"/>
  <c r="C106" i="31" s="1"/>
  <c r="A68" i="31"/>
  <c r="C68" i="31" s="1"/>
  <c r="A24" i="31"/>
  <c r="C24" i="31" s="1"/>
  <c r="A43" i="31"/>
  <c r="C43" i="31" s="1"/>
  <c r="A51" i="31"/>
  <c r="C51" i="31" s="1"/>
  <c r="A59" i="31"/>
  <c r="C59" i="31" s="1"/>
  <c r="A67" i="31"/>
  <c r="C67" i="31" s="1"/>
  <c r="A75" i="31"/>
  <c r="C75" i="31" s="1"/>
  <c r="A83" i="31"/>
  <c r="C83" i="31" s="1"/>
  <c r="A91" i="31"/>
  <c r="C91" i="31" s="1"/>
  <c r="A99" i="31"/>
  <c r="C99" i="31" s="1"/>
  <c r="A107" i="31"/>
  <c r="C107" i="31" s="1"/>
  <c r="A60" i="31"/>
  <c r="C60" i="31" s="1"/>
  <c r="A76" i="31"/>
  <c r="C76" i="31" s="1"/>
  <c r="A84" i="31"/>
  <c r="C84" i="31" s="1"/>
  <c r="A92" i="31"/>
  <c r="C92" i="31" s="1"/>
  <c r="A100" i="31"/>
  <c r="C100" i="31" s="1"/>
  <c r="A8" i="10"/>
  <c r="C8" i="10" s="1"/>
  <c r="A16" i="10"/>
  <c r="C16" i="10" s="1"/>
  <c r="A24" i="10"/>
  <c r="C24" i="10" s="1"/>
  <c r="A32" i="10"/>
  <c r="C32" i="10" s="1"/>
  <c r="A40" i="10"/>
  <c r="C40" i="10" s="1"/>
  <c r="A48" i="10"/>
  <c r="C48" i="10" s="1"/>
  <c r="A56" i="10"/>
  <c r="C56" i="10" s="1"/>
  <c r="A64" i="10"/>
  <c r="C64" i="10" s="1"/>
  <c r="A72" i="10"/>
  <c r="C72" i="10" s="1"/>
  <c r="A80" i="10"/>
  <c r="C80" i="10" s="1"/>
  <c r="A88" i="10"/>
  <c r="C88" i="10" s="1"/>
  <c r="A96" i="10"/>
  <c r="C96" i="10" s="1"/>
  <c r="A104" i="10"/>
  <c r="C104" i="10" s="1"/>
  <c r="A9" i="10"/>
  <c r="C9" i="10" s="1"/>
  <c r="A17" i="10"/>
  <c r="C17" i="10" s="1"/>
  <c r="A25" i="10"/>
  <c r="C25" i="10" s="1"/>
  <c r="A33" i="10"/>
  <c r="C33" i="10" s="1"/>
  <c r="A41" i="10"/>
  <c r="C41" i="10" s="1"/>
  <c r="A49" i="10"/>
  <c r="C49" i="10" s="1"/>
  <c r="A57" i="10"/>
  <c r="C57" i="10" s="1"/>
  <c r="A65" i="10"/>
  <c r="C65" i="10" s="1"/>
  <c r="A73" i="10"/>
  <c r="C73" i="10" s="1"/>
  <c r="A81" i="10"/>
  <c r="C81" i="10" s="1"/>
  <c r="A89" i="10"/>
  <c r="C89" i="10" s="1"/>
  <c r="A97" i="10"/>
  <c r="C97" i="10" s="1"/>
  <c r="A105" i="10"/>
  <c r="C105" i="10" s="1"/>
  <c r="A10" i="10"/>
  <c r="C10" i="10" s="1"/>
  <c r="A18" i="10"/>
  <c r="C18" i="10" s="1"/>
  <c r="A26" i="10"/>
  <c r="C26" i="10" s="1"/>
  <c r="A34" i="10"/>
  <c r="C34" i="10" s="1"/>
  <c r="A42" i="10"/>
  <c r="C42" i="10" s="1"/>
  <c r="A50" i="10"/>
  <c r="C50" i="10" s="1"/>
  <c r="A58" i="10"/>
  <c r="C58" i="10" s="1"/>
  <c r="A66" i="10"/>
  <c r="C66" i="10" s="1"/>
  <c r="A74" i="10"/>
  <c r="C74" i="10" s="1"/>
  <c r="A82" i="10"/>
  <c r="C82" i="10" s="1"/>
  <c r="A90" i="10"/>
  <c r="C90" i="10" s="1"/>
  <c r="A98" i="10"/>
  <c r="C98" i="10" s="1"/>
  <c r="A106" i="10"/>
  <c r="C106" i="10" s="1"/>
  <c r="A11" i="10"/>
  <c r="C11" i="10" s="1"/>
  <c r="A19" i="10"/>
  <c r="C19" i="10" s="1"/>
  <c r="A27" i="10"/>
  <c r="C27" i="10" s="1"/>
  <c r="A35" i="10"/>
  <c r="C35" i="10" s="1"/>
  <c r="A43" i="10"/>
  <c r="C43" i="10" s="1"/>
  <c r="A51" i="10"/>
  <c r="C51" i="10" s="1"/>
  <c r="A59" i="10"/>
  <c r="C59" i="10" s="1"/>
  <c r="A67" i="10"/>
  <c r="C67" i="10" s="1"/>
  <c r="A75" i="10"/>
  <c r="C75" i="10" s="1"/>
  <c r="A83" i="10"/>
  <c r="C83" i="10" s="1"/>
  <c r="A91" i="10"/>
  <c r="C91" i="10" s="1"/>
  <c r="A99" i="10"/>
  <c r="C99" i="10" s="1"/>
  <c r="A107" i="10"/>
  <c r="C107" i="10" s="1"/>
  <c r="A4" i="10"/>
  <c r="C4" i="10" s="1"/>
  <c r="A12" i="10"/>
  <c r="C12" i="10" s="1"/>
  <c r="A20" i="10"/>
  <c r="C20" i="10" s="1"/>
  <c r="A28" i="10"/>
  <c r="C28" i="10" s="1"/>
  <c r="A36" i="10"/>
  <c r="C36" i="10" s="1"/>
  <c r="A44" i="10"/>
  <c r="C44" i="10" s="1"/>
  <c r="A52" i="10"/>
  <c r="C52" i="10" s="1"/>
  <c r="A60" i="10"/>
  <c r="C60" i="10" s="1"/>
  <c r="A68" i="10"/>
  <c r="C68" i="10" s="1"/>
  <c r="A76" i="10"/>
  <c r="C76" i="10" s="1"/>
  <c r="A84" i="10"/>
  <c r="C84" i="10" s="1"/>
  <c r="A92" i="10"/>
  <c r="C92" i="10" s="1"/>
  <c r="A100" i="10"/>
  <c r="C100" i="10" s="1"/>
  <c r="A108" i="10"/>
  <c r="C108" i="10" s="1"/>
  <c r="A6" i="10"/>
  <c r="C6" i="10" s="1"/>
  <c r="A14" i="10"/>
  <c r="C14" i="10" s="1"/>
  <c r="A22" i="10"/>
  <c r="C22" i="10" s="1"/>
  <c r="A30" i="10"/>
  <c r="C30" i="10" s="1"/>
  <c r="A38" i="10"/>
  <c r="C38" i="10" s="1"/>
  <c r="A46" i="10"/>
  <c r="C46" i="10" s="1"/>
  <c r="A54" i="10"/>
  <c r="C54" i="10" s="1"/>
  <c r="A62" i="10"/>
  <c r="C62" i="10" s="1"/>
  <c r="A70" i="10"/>
  <c r="C70" i="10" s="1"/>
  <c r="A78" i="10"/>
  <c r="C78" i="10" s="1"/>
  <c r="A86" i="10"/>
  <c r="C86" i="10" s="1"/>
  <c r="A94" i="10"/>
  <c r="C94" i="10" s="1"/>
  <c r="A102" i="10"/>
  <c r="C102" i="10" s="1"/>
  <c r="A5" i="10"/>
  <c r="C5" i="10" s="1"/>
  <c r="A37" i="10"/>
  <c r="C37" i="10" s="1"/>
  <c r="A69" i="10"/>
  <c r="C69" i="10" s="1"/>
  <c r="A101" i="10"/>
  <c r="C101" i="10" s="1"/>
  <c r="A7" i="10"/>
  <c r="C7" i="10" s="1"/>
  <c r="A39" i="10"/>
  <c r="C39" i="10" s="1"/>
  <c r="A71" i="10"/>
  <c r="C71" i="10" s="1"/>
  <c r="A103" i="10"/>
  <c r="C103" i="10" s="1"/>
  <c r="A13" i="10"/>
  <c r="C13" i="10" s="1"/>
  <c r="A45" i="10"/>
  <c r="C45" i="10" s="1"/>
  <c r="A77" i="10"/>
  <c r="C77" i="10" s="1"/>
  <c r="A15" i="10"/>
  <c r="C15" i="10" s="1"/>
  <c r="A47" i="10"/>
  <c r="C47" i="10" s="1"/>
  <c r="A79" i="10"/>
  <c r="C79" i="10" s="1"/>
  <c r="A21" i="10"/>
  <c r="C21" i="10" s="1"/>
  <c r="A53" i="10"/>
  <c r="C53" i="10" s="1"/>
  <c r="A85" i="10"/>
  <c r="C85" i="10" s="1"/>
  <c r="A23" i="10"/>
  <c r="C23" i="10" s="1"/>
  <c r="A55" i="10"/>
  <c r="C55" i="10" s="1"/>
  <c r="A87" i="10"/>
  <c r="C87" i="10" s="1"/>
  <c r="A29" i="10"/>
  <c r="C29" i="10" s="1"/>
  <c r="A31" i="10"/>
  <c r="C31" i="10" s="1"/>
  <c r="A61" i="10"/>
  <c r="C61" i="10" s="1"/>
  <c r="A93" i="10"/>
  <c r="C93" i="10" s="1"/>
  <c r="A63" i="10"/>
  <c r="C63" i="10" s="1"/>
  <c r="A95" i="10"/>
  <c r="C95" i="10" s="1"/>
  <c r="A5" i="18"/>
  <c r="C5" i="18" s="1"/>
  <c r="A13" i="18"/>
  <c r="C13" i="18" s="1"/>
  <c r="A21" i="18"/>
  <c r="C21" i="18" s="1"/>
  <c r="A29" i="18"/>
  <c r="C29" i="18" s="1"/>
  <c r="A37" i="18"/>
  <c r="C37" i="18" s="1"/>
  <c r="A45" i="18"/>
  <c r="C45" i="18" s="1"/>
  <c r="A53" i="18"/>
  <c r="C53" i="18" s="1"/>
  <c r="A61" i="18"/>
  <c r="C61" i="18" s="1"/>
  <c r="A69" i="18"/>
  <c r="C69" i="18" s="1"/>
  <c r="A77" i="18"/>
  <c r="C77" i="18" s="1"/>
  <c r="A85" i="18"/>
  <c r="C85" i="18" s="1"/>
  <c r="A93" i="18"/>
  <c r="C93" i="18" s="1"/>
  <c r="A101" i="18"/>
  <c r="C101" i="18" s="1"/>
  <c r="A6" i="18"/>
  <c r="C6" i="18" s="1"/>
  <c r="A14" i="18"/>
  <c r="C14" i="18" s="1"/>
  <c r="A22" i="18"/>
  <c r="C22" i="18" s="1"/>
  <c r="A30" i="18"/>
  <c r="C30" i="18" s="1"/>
  <c r="A38" i="18"/>
  <c r="C38" i="18" s="1"/>
  <c r="A46" i="18"/>
  <c r="C46" i="18" s="1"/>
  <c r="A54" i="18"/>
  <c r="C54" i="18" s="1"/>
  <c r="A62" i="18"/>
  <c r="C62" i="18" s="1"/>
  <c r="A70" i="18"/>
  <c r="C70" i="18" s="1"/>
  <c r="A78" i="18"/>
  <c r="C78" i="18" s="1"/>
  <c r="A86" i="18"/>
  <c r="C86" i="18" s="1"/>
  <c r="A94" i="18"/>
  <c r="C94" i="18" s="1"/>
  <c r="A102" i="18"/>
  <c r="C102" i="18" s="1"/>
  <c r="A7" i="18"/>
  <c r="C7" i="18" s="1"/>
  <c r="A15" i="18"/>
  <c r="C15" i="18" s="1"/>
  <c r="A23" i="18"/>
  <c r="C23" i="18" s="1"/>
  <c r="A31" i="18"/>
  <c r="C31" i="18" s="1"/>
  <c r="A39" i="18"/>
  <c r="C39" i="18" s="1"/>
  <c r="A47" i="18"/>
  <c r="C47" i="18" s="1"/>
  <c r="A55" i="18"/>
  <c r="C55" i="18" s="1"/>
  <c r="A63" i="18"/>
  <c r="C63" i="18" s="1"/>
  <c r="A71" i="18"/>
  <c r="C71" i="18" s="1"/>
  <c r="A79" i="18"/>
  <c r="C79" i="18" s="1"/>
  <c r="A87" i="18"/>
  <c r="C87" i="18" s="1"/>
  <c r="A95" i="18"/>
  <c r="C95" i="18" s="1"/>
  <c r="A103" i="18"/>
  <c r="C103" i="18" s="1"/>
  <c r="A8" i="18"/>
  <c r="C8" i="18" s="1"/>
  <c r="A16" i="18"/>
  <c r="C16" i="18" s="1"/>
  <c r="A24" i="18"/>
  <c r="C24" i="18" s="1"/>
  <c r="A32" i="18"/>
  <c r="C32" i="18" s="1"/>
  <c r="A40" i="18"/>
  <c r="C40" i="18" s="1"/>
  <c r="A48" i="18"/>
  <c r="C48" i="18" s="1"/>
  <c r="A56" i="18"/>
  <c r="C56" i="18" s="1"/>
  <c r="A64" i="18"/>
  <c r="C64" i="18" s="1"/>
  <c r="A72" i="18"/>
  <c r="C72" i="18" s="1"/>
  <c r="A80" i="18"/>
  <c r="C80" i="18" s="1"/>
  <c r="A88" i="18"/>
  <c r="C88" i="18" s="1"/>
  <c r="A96" i="18"/>
  <c r="C96" i="18" s="1"/>
  <c r="A104" i="18"/>
  <c r="C104" i="18" s="1"/>
  <c r="A9" i="18"/>
  <c r="C9" i="18" s="1"/>
  <c r="A17" i="18"/>
  <c r="C17" i="18" s="1"/>
  <c r="A25" i="18"/>
  <c r="C25" i="18" s="1"/>
  <c r="A33" i="18"/>
  <c r="C33" i="18" s="1"/>
  <c r="A41" i="18"/>
  <c r="C41" i="18" s="1"/>
  <c r="A49" i="18"/>
  <c r="C49" i="18" s="1"/>
  <c r="A57" i="18"/>
  <c r="C57" i="18" s="1"/>
  <c r="A65" i="18"/>
  <c r="C65" i="18" s="1"/>
  <c r="A73" i="18"/>
  <c r="C73" i="18" s="1"/>
  <c r="A81" i="18"/>
  <c r="C81" i="18" s="1"/>
  <c r="A89" i="18"/>
  <c r="C89" i="18" s="1"/>
  <c r="A97" i="18"/>
  <c r="C97" i="18" s="1"/>
  <c r="A105" i="18"/>
  <c r="C105" i="18" s="1"/>
  <c r="A11" i="18"/>
  <c r="C11" i="18" s="1"/>
  <c r="A19" i="18"/>
  <c r="C19" i="18" s="1"/>
  <c r="A27" i="18"/>
  <c r="C27" i="18" s="1"/>
  <c r="A35" i="18"/>
  <c r="C35" i="18" s="1"/>
  <c r="A43" i="18"/>
  <c r="C43" i="18" s="1"/>
  <c r="A51" i="18"/>
  <c r="C51" i="18" s="1"/>
  <c r="A59" i="18"/>
  <c r="C59" i="18" s="1"/>
  <c r="A67" i="18"/>
  <c r="C67" i="18" s="1"/>
  <c r="A75" i="18"/>
  <c r="C75" i="18" s="1"/>
  <c r="A83" i="18"/>
  <c r="C83" i="18" s="1"/>
  <c r="A91" i="18"/>
  <c r="C91" i="18" s="1"/>
  <c r="A99" i="18"/>
  <c r="C99" i="18" s="1"/>
  <c r="A107" i="18"/>
  <c r="C107" i="18" s="1"/>
  <c r="A18" i="18"/>
  <c r="C18" i="18" s="1"/>
  <c r="A50" i="18"/>
  <c r="C50" i="18" s="1"/>
  <c r="A82" i="18"/>
  <c r="C82" i="18" s="1"/>
  <c r="A20" i="18"/>
  <c r="C20" i="18" s="1"/>
  <c r="A52" i="18"/>
  <c r="C52" i="18" s="1"/>
  <c r="A84" i="18"/>
  <c r="C84" i="18" s="1"/>
  <c r="A26" i="18"/>
  <c r="C26" i="18" s="1"/>
  <c r="A58" i="18"/>
  <c r="C58" i="18" s="1"/>
  <c r="A90" i="18"/>
  <c r="C90" i="18" s="1"/>
  <c r="A28" i="18"/>
  <c r="C28" i="18" s="1"/>
  <c r="A60" i="18"/>
  <c r="C60" i="18" s="1"/>
  <c r="A92" i="18"/>
  <c r="C92" i="18" s="1"/>
  <c r="A34" i="18"/>
  <c r="C34" i="18" s="1"/>
  <c r="A66" i="18"/>
  <c r="C66" i="18" s="1"/>
  <c r="A98" i="18"/>
  <c r="C98" i="18" s="1"/>
  <c r="A10" i="18"/>
  <c r="C10" i="18" s="1"/>
  <c r="A42" i="18"/>
  <c r="C42" i="18" s="1"/>
  <c r="A74" i="18"/>
  <c r="C74" i="18" s="1"/>
  <c r="A106" i="18"/>
  <c r="C106" i="18" s="1"/>
  <c r="A4" i="18"/>
  <c r="C4" i="18" s="1"/>
  <c r="A12" i="18"/>
  <c r="C12" i="18" s="1"/>
  <c r="A36" i="18"/>
  <c r="C36" i="18" s="1"/>
  <c r="A44" i="18"/>
  <c r="C44" i="18" s="1"/>
  <c r="A68" i="18"/>
  <c r="C68" i="18" s="1"/>
  <c r="A100" i="18"/>
  <c r="C100" i="18" s="1"/>
  <c r="A108" i="18"/>
  <c r="C108" i="18" s="1"/>
  <c r="A76" i="18"/>
  <c r="C76" i="18" s="1"/>
  <c r="A6" i="26"/>
  <c r="C6" i="26" s="1"/>
  <c r="A14" i="26"/>
  <c r="C14" i="26" s="1"/>
  <c r="A22" i="26"/>
  <c r="C22" i="26" s="1"/>
  <c r="A30" i="26"/>
  <c r="C30" i="26" s="1"/>
  <c r="A38" i="26"/>
  <c r="C38" i="26" s="1"/>
  <c r="A46" i="26"/>
  <c r="C46" i="26" s="1"/>
  <c r="A54" i="26"/>
  <c r="C54" i="26" s="1"/>
  <c r="A62" i="26"/>
  <c r="C62" i="26" s="1"/>
  <c r="A70" i="26"/>
  <c r="C70" i="26" s="1"/>
  <c r="A7" i="26"/>
  <c r="C7" i="26" s="1"/>
  <c r="A15" i="26"/>
  <c r="C15" i="26" s="1"/>
  <c r="A23" i="26"/>
  <c r="C23" i="26" s="1"/>
  <c r="A31" i="26"/>
  <c r="C31" i="26" s="1"/>
  <c r="A39" i="26"/>
  <c r="C39" i="26" s="1"/>
  <c r="A47" i="26"/>
  <c r="C47" i="26" s="1"/>
  <c r="A55" i="26"/>
  <c r="C55" i="26" s="1"/>
  <c r="A63" i="26"/>
  <c r="C63" i="26" s="1"/>
  <c r="A71" i="26"/>
  <c r="C71" i="26" s="1"/>
  <c r="A8" i="26"/>
  <c r="C8" i="26" s="1"/>
  <c r="A16" i="26"/>
  <c r="C16" i="26" s="1"/>
  <c r="A24" i="26"/>
  <c r="C24" i="26" s="1"/>
  <c r="A32" i="26"/>
  <c r="C32" i="26" s="1"/>
  <c r="A40" i="26"/>
  <c r="C40" i="26" s="1"/>
  <c r="A48" i="26"/>
  <c r="C48" i="26" s="1"/>
  <c r="A56" i="26"/>
  <c r="C56" i="26" s="1"/>
  <c r="A64" i="26"/>
  <c r="C64" i="26" s="1"/>
  <c r="A72" i="26"/>
  <c r="C72" i="26" s="1"/>
  <c r="A10" i="26"/>
  <c r="A18" i="26"/>
  <c r="C18" i="26" s="1"/>
  <c r="A26" i="26"/>
  <c r="C26" i="26" s="1"/>
  <c r="A34" i="26"/>
  <c r="C34" i="26" s="1"/>
  <c r="A42" i="26"/>
  <c r="C42" i="26" s="1"/>
  <c r="A50" i="26"/>
  <c r="C50" i="26" s="1"/>
  <c r="A58" i="26"/>
  <c r="C58" i="26" s="1"/>
  <c r="A66" i="26"/>
  <c r="C66" i="26" s="1"/>
  <c r="A74" i="26"/>
  <c r="C74" i="26" s="1"/>
  <c r="A4" i="26"/>
  <c r="C4" i="26" s="1"/>
  <c r="A20" i="26"/>
  <c r="C20" i="26" s="1"/>
  <c r="A36" i="26"/>
  <c r="C36" i="26" s="1"/>
  <c r="A52" i="26"/>
  <c r="C52" i="26" s="1"/>
  <c r="A68" i="26"/>
  <c r="C68" i="26" s="1"/>
  <c r="A80" i="26"/>
  <c r="C80" i="26" s="1"/>
  <c r="A88" i="26"/>
  <c r="C88" i="26" s="1"/>
  <c r="A96" i="26"/>
  <c r="C96" i="26" s="1"/>
  <c r="A104" i="26"/>
  <c r="C104" i="26" s="1"/>
  <c r="A5" i="26"/>
  <c r="C5" i="26" s="1"/>
  <c r="A21" i="26"/>
  <c r="C21" i="26" s="1"/>
  <c r="A37" i="26"/>
  <c r="C37" i="26" s="1"/>
  <c r="A53" i="26"/>
  <c r="C53" i="26" s="1"/>
  <c r="A69" i="26"/>
  <c r="C69" i="26" s="1"/>
  <c r="A81" i="26"/>
  <c r="C81" i="26" s="1"/>
  <c r="A89" i="26"/>
  <c r="C89" i="26" s="1"/>
  <c r="A97" i="26"/>
  <c r="C97" i="26" s="1"/>
  <c r="A105" i="26"/>
  <c r="C105" i="26" s="1"/>
  <c r="A9" i="26"/>
  <c r="C9" i="26" s="1"/>
  <c r="A25" i="26"/>
  <c r="C25" i="26" s="1"/>
  <c r="A41" i="26"/>
  <c r="C41" i="26" s="1"/>
  <c r="A57" i="26"/>
  <c r="C57" i="26" s="1"/>
  <c r="A73" i="26"/>
  <c r="C73" i="26" s="1"/>
  <c r="A82" i="26"/>
  <c r="C82" i="26" s="1"/>
  <c r="A90" i="26"/>
  <c r="C90" i="26" s="1"/>
  <c r="A98" i="26"/>
  <c r="C98" i="26" s="1"/>
  <c r="A106" i="26"/>
  <c r="C106" i="26" s="1"/>
  <c r="A11" i="26"/>
  <c r="C11" i="26" s="1"/>
  <c r="A27" i="26"/>
  <c r="C27" i="26" s="1"/>
  <c r="A43" i="26"/>
  <c r="C43" i="26" s="1"/>
  <c r="A59" i="26"/>
  <c r="C59" i="26" s="1"/>
  <c r="A75" i="26"/>
  <c r="C75" i="26" s="1"/>
  <c r="A83" i="26"/>
  <c r="C83" i="26" s="1"/>
  <c r="A91" i="26"/>
  <c r="C91" i="26" s="1"/>
  <c r="A99" i="26"/>
  <c r="C99" i="26" s="1"/>
  <c r="A107" i="26"/>
  <c r="C107" i="26" s="1"/>
  <c r="A12" i="26"/>
  <c r="C12" i="26" s="1"/>
  <c r="A28" i="26"/>
  <c r="C28" i="26" s="1"/>
  <c r="A44" i="26"/>
  <c r="C44" i="26" s="1"/>
  <c r="A60" i="26"/>
  <c r="C60" i="26" s="1"/>
  <c r="A76" i="26"/>
  <c r="C76" i="26" s="1"/>
  <c r="A84" i="26"/>
  <c r="C84" i="26" s="1"/>
  <c r="A92" i="26"/>
  <c r="C92" i="26" s="1"/>
  <c r="A100" i="26"/>
  <c r="C100" i="26" s="1"/>
  <c r="A108" i="26"/>
  <c r="C108" i="26" s="1"/>
  <c r="A17" i="26"/>
  <c r="C17" i="26" s="1"/>
  <c r="A33" i="26"/>
  <c r="C33" i="26" s="1"/>
  <c r="A49" i="26"/>
  <c r="C49" i="26" s="1"/>
  <c r="A65" i="26"/>
  <c r="C65" i="26" s="1"/>
  <c r="A78" i="26"/>
  <c r="C78" i="26" s="1"/>
  <c r="A86" i="26"/>
  <c r="C86" i="26" s="1"/>
  <c r="A94" i="26"/>
  <c r="C94" i="26" s="1"/>
  <c r="A102" i="26"/>
  <c r="C102" i="26" s="1"/>
  <c r="A13" i="26"/>
  <c r="C13" i="26" s="1"/>
  <c r="A77" i="26"/>
  <c r="C77" i="26" s="1"/>
  <c r="A19" i="26"/>
  <c r="C19" i="26" s="1"/>
  <c r="A79" i="26"/>
  <c r="C79" i="26" s="1"/>
  <c r="A95" i="26"/>
  <c r="C95" i="26" s="1"/>
  <c r="A29" i="26"/>
  <c r="C29" i="26" s="1"/>
  <c r="A85" i="26"/>
  <c r="C85" i="26" s="1"/>
  <c r="A35" i="26"/>
  <c r="C35" i="26" s="1"/>
  <c r="A87" i="26"/>
  <c r="C87" i="26" s="1"/>
  <c r="A45" i="26"/>
  <c r="C45" i="26" s="1"/>
  <c r="A93" i="26"/>
  <c r="C93" i="26" s="1"/>
  <c r="A51" i="26"/>
  <c r="C51" i="26" s="1"/>
  <c r="A61" i="26"/>
  <c r="C61" i="26" s="1"/>
  <c r="A101" i="26"/>
  <c r="C101" i="26" s="1"/>
  <c r="A67" i="26"/>
  <c r="C67" i="26" s="1"/>
  <c r="A103" i="26"/>
  <c r="C103" i="26" s="1"/>
  <c r="A156" i="8"/>
  <c r="C156" i="8" s="1"/>
  <c r="A3" i="8"/>
  <c r="G3" i="8" s="1"/>
  <c r="A134" i="14"/>
  <c r="C134" i="14" s="1"/>
  <c r="A201" i="20"/>
  <c r="C201" i="20" s="1"/>
  <c r="A110" i="14"/>
  <c r="C110" i="14" s="1"/>
  <c r="A174" i="14"/>
  <c r="C174" i="14" s="1"/>
  <c r="A246" i="12"/>
  <c r="C246" i="12" s="1"/>
  <c r="A152" i="6"/>
  <c r="C152" i="6" s="1"/>
  <c r="A196" i="8"/>
  <c r="C196" i="8" s="1"/>
  <c r="A131" i="14"/>
  <c r="C131" i="14" s="1"/>
  <c r="A144" i="6"/>
  <c r="C144" i="6" s="1"/>
  <c r="A220" i="8"/>
  <c r="C220" i="8" s="1"/>
  <c r="A175" i="14"/>
  <c r="C175" i="14" s="1"/>
  <c r="A238" i="12"/>
  <c r="C238" i="12" s="1"/>
  <c r="A195" i="14"/>
  <c r="C195" i="14" s="1"/>
  <c r="A150" i="18"/>
  <c r="C150" i="18" s="1"/>
  <c r="A247" i="22"/>
  <c r="C247" i="22" s="1"/>
  <c r="A3" i="18"/>
  <c r="G3" i="18" s="1"/>
  <c r="A174" i="18"/>
  <c r="C174" i="18" s="1"/>
  <c r="A3" i="22"/>
  <c r="G3" i="22" s="1"/>
  <c r="A116" i="31"/>
  <c r="C116" i="31" s="1"/>
  <c r="A228" i="8"/>
  <c r="C228" i="8" s="1"/>
  <c r="A182" i="18"/>
  <c r="C182" i="18" s="1"/>
  <c r="A148" i="31"/>
  <c r="C148" i="31" s="1"/>
  <c r="A132" i="8"/>
  <c r="C132" i="8" s="1"/>
  <c r="A236" i="8"/>
  <c r="C236" i="8" s="1"/>
  <c r="A139" i="14"/>
  <c r="C139" i="14" s="1"/>
  <c r="A206" i="18"/>
  <c r="C206" i="18" s="1"/>
  <c r="A137" i="20"/>
  <c r="C137" i="20" s="1"/>
  <c r="A227" i="22"/>
  <c r="C227" i="22" s="1"/>
  <c r="A180" i="31"/>
  <c r="C180" i="31" s="1"/>
  <c r="A148" i="8"/>
  <c r="C148" i="8" s="1"/>
  <c r="A252" i="8"/>
  <c r="C252" i="8" s="1"/>
  <c r="A151" i="14"/>
  <c r="C151" i="14" s="1"/>
  <c r="A214" i="18"/>
  <c r="C214" i="18" s="1"/>
  <c r="A153" i="20"/>
  <c r="C153" i="20" s="1"/>
  <c r="A231" i="22"/>
  <c r="C231" i="22" s="1"/>
  <c r="A231" i="31"/>
  <c r="C231" i="31" s="1"/>
  <c r="A110" i="18"/>
  <c r="C110" i="18" s="1"/>
  <c r="A248" i="18"/>
  <c r="C248" i="18" s="1"/>
  <c r="A232" i="6"/>
  <c r="C232" i="6" s="1"/>
  <c r="A164" i="8"/>
  <c r="C164" i="8" s="1"/>
  <c r="A118" i="18"/>
  <c r="C118" i="18" s="1"/>
  <c r="A205" i="20"/>
  <c r="C205" i="20" s="1"/>
  <c r="A239" i="22"/>
  <c r="C239" i="22" s="1"/>
  <c r="A235" i="22"/>
  <c r="C235" i="22" s="1"/>
  <c r="A240" i="6"/>
  <c r="C240" i="6" s="1"/>
  <c r="A172" i="8"/>
  <c r="C172" i="8" s="1"/>
  <c r="A125" i="12"/>
  <c r="C125" i="12" s="1"/>
  <c r="A182" i="14"/>
  <c r="C182" i="14" s="1"/>
  <c r="A142" i="18"/>
  <c r="C142" i="18" s="1"/>
  <c r="A241" i="20"/>
  <c r="C241" i="20" s="1"/>
  <c r="A243" i="22"/>
  <c r="C243" i="22" s="1"/>
  <c r="A168" i="6"/>
  <c r="C168" i="6" s="1"/>
  <c r="A204" i="8"/>
  <c r="C204" i="8" s="1"/>
  <c r="A140" i="8"/>
  <c r="C140" i="8" s="1"/>
  <c r="A244" i="8"/>
  <c r="C244" i="8" s="1"/>
  <c r="A180" i="8"/>
  <c r="C180" i="8" s="1"/>
  <c r="A116" i="8"/>
  <c r="C116" i="8" s="1"/>
  <c r="A188" i="8"/>
  <c r="C188" i="8" s="1"/>
  <c r="A150" i="14"/>
  <c r="C150" i="14" s="1"/>
  <c r="A191" i="14"/>
  <c r="C191" i="14" s="1"/>
  <c r="A248" i="6"/>
  <c r="C248" i="6" s="1"/>
  <c r="A184" i="6"/>
  <c r="C184" i="6" s="1"/>
  <c r="A120" i="6"/>
  <c r="C120" i="6" s="1"/>
  <c r="A224" i="6"/>
  <c r="C224" i="6" s="1"/>
  <c r="A160" i="6"/>
  <c r="C160" i="6" s="1"/>
  <c r="A109" i="6"/>
  <c r="C109" i="6" s="1"/>
  <c r="A176" i="6"/>
  <c r="C176" i="6" s="1"/>
  <c r="A112" i="6"/>
  <c r="C112" i="6" s="1"/>
  <c r="A192" i="6"/>
  <c r="C192" i="6" s="1"/>
  <c r="A124" i="8"/>
  <c r="C124" i="8" s="1"/>
  <c r="A212" i="8"/>
  <c r="C212" i="8" s="1"/>
  <c r="A111" i="14"/>
  <c r="C111" i="14" s="1"/>
  <c r="A155" i="14"/>
  <c r="C155" i="14" s="1"/>
  <c r="A198" i="14"/>
  <c r="C198" i="14" s="1"/>
  <c r="A113" i="6"/>
  <c r="C113" i="6" s="1"/>
  <c r="A200" i="6"/>
  <c r="C200" i="6" s="1"/>
  <c r="A118" i="14"/>
  <c r="C118" i="14" s="1"/>
  <c r="A159" i="14"/>
  <c r="C159" i="14" s="1"/>
  <c r="A128" i="6"/>
  <c r="C128" i="6" s="1"/>
  <c r="A208" i="6"/>
  <c r="C208" i="6" s="1"/>
  <c r="A238" i="14"/>
  <c r="C238" i="14" s="1"/>
  <c r="A190" i="14"/>
  <c r="C190" i="14" s="1"/>
  <c r="A167" i="14"/>
  <c r="C167" i="14" s="1"/>
  <c r="A147" i="14"/>
  <c r="C147" i="14" s="1"/>
  <c r="A126" i="14"/>
  <c r="C126" i="14" s="1"/>
  <c r="A230" i="14"/>
  <c r="C230" i="14" s="1"/>
  <c r="A187" i="14"/>
  <c r="C187" i="14" s="1"/>
  <c r="A166" i="14"/>
  <c r="C166" i="14" s="1"/>
  <c r="A143" i="14"/>
  <c r="C143" i="14" s="1"/>
  <c r="A123" i="14"/>
  <c r="C123" i="14" s="1"/>
  <c r="A222" i="14"/>
  <c r="C222" i="14" s="1"/>
  <c r="A183" i="14"/>
  <c r="C183" i="14" s="1"/>
  <c r="A163" i="14"/>
  <c r="C163" i="14" s="1"/>
  <c r="A142" i="14"/>
  <c r="C142" i="14" s="1"/>
  <c r="A119" i="14"/>
  <c r="C119" i="14" s="1"/>
  <c r="A206" i="14"/>
  <c r="C206" i="14" s="1"/>
  <c r="A179" i="14"/>
  <c r="C179" i="14" s="1"/>
  <c r="A158" i="14"/>
  <c r="C158" i="14" s="1"/>
  <c r="A135" i="14"/>
  <c r="C135" i="14" s="1"/>
  <c r="A115" i="14"/>
  <c r="C115" i="14" s="1"/>
  <c r="A127" i="14"/>
  <c r="C127" i="14" s="1"/>
  <c r="A171" i="14"/>
  <c r="C171" i="14" s="1"/>
  <c r="A246" i="14"/>
  <c r="C246" i="14" s="1"/>
  <c r="A136" i="6"/>
  <c r="C136" i="6" s="1"/>
  <c r="A216" i="6"/>
  <c r="C216" i="6" s="1"/>
  <c r="A247" i="10"/>
  <c r="C247" i="10" s="1"/>
  <c r="A215" i="10"/>
  <c r="C215" i="10" s="1"/>
  <c r="A151" i="10"/>
  <c r="C151" i="10" s="1"/>
  <c r="A112" i="18"/>
  <c r="C112" i="18" s="1"/>
  <c r="A144" i="18"/>
  <c r="C144" i="18" s="1"/>
  <c r="A176" i="18"/>
  <c r="C176" i="18" s="1"/>
  <c r="A208" i="18"/>
  <c r="C208" i="18" s="1"/>
  <c r="A145" i="20"/>
  <c r="C145" i="20" s="1"/>
  <c r="A203" i="20"/>
  <c r="C203" i="20" s="1"/>
  <c r="A249" i="20"/>
  <c r="C249" i="20" s="1"/>
  <c r="A219" i="28"/>
  <c r="C219" i="28" s="1"/>
  <c r="A120" i="31"/>
  <c r="C120" i="31" s="1"/>
  <c r="A152" i="31"/>
  <c r="C152" i="31" s="1"/>
  <c r="A184" i="31"/>
  <c r="C184" i="31" s="1"/>
  <c r="A239" i="31"/>
  <c r="C239" i="31" s="1"/>
  <c r="A3" i="31"/>
  <c r="G3" i="31" s="1"/>
  <c r="A124" i="31"/>
  <c r="C124" i="31" s="1"/>
  <c r="A156" i="31"/>
  <c r="C156" i="31" s="1"/>
  <c r="A188" i="31"/>
  <c r="C188" i="31" s="1"/>
  <c r="A247" i="31"/>
  <c r="C247" i="31" s="1"/>
  <c r="A120" i="18"/>
  <c r="C120" i="18" s="1"/>
  <c r="A152" i="18"/>
  <c r="C152" i="18" s="1"/>
  <c r="A184" i="18"/>
  <c r="C184" i="18" s="1"/>
  <c r="A216" i="18"/>
  <c r="C216" i="18" s="1"/>
  <c r="A161" i="20"/>
  <c r="C161" i="20" s="1"/>
  <c r="A207" i="20"/>
  <c r="C207" i="20" s="1"/>
  <c r="A128" i="31"/>
  <c r="C128" i="31" s="1"/>
  <c r="A160" i="31"/>
  <c r="C160" i="31" s="1"/>
  <c r="A192" i="31"/>
  <c r="C192" i="31" s="1"/>
  <c r="A230" i="12"/>
  <c r="C230" i="12" s="1"/>
  <c r="A126" i="18"/>
  <c r="C126" i="18" s="1"/>
  <c r="A158" i="18"/>
  <c r="C158" i="18" s="1"/>
  <c r="A190" i="18"/>
  <c r="C190" i="18" s="1"/>
  <c r="A222" i="18"/>
  <c r="C222" i="18" s="1"/>
  <c r="A169" i="20"/>
  <c r="C169" i="20" s="1"/>
  <c r="A209" i="20"/>
  <c r="C209" i="20" s="1"/>
  <c r="A251" i="22"/>
  <c r="C251" i="22" s="1"/>
  <c r="A132" i="31"/>
  <c r="C132" i="31" s="1"/>
  <c r="A164" i="31"/>
  <c r="C164" i="31" s="1"/>
  <c r="A199" i="31"/>
  <c r="C199" i="31" s="1"/>
  <c r="A128" i="18"/>
  <c r="C128" i="18" s="1"/>
  <c r="A160" i="18"/>
  <c r="C160" i="18" s="1"/>
  <c r="A192" i="18"/>
  <c r="C192" i="18" s="1"/>
  <c r="A224" i="18"/>
  <c r="C224" i="18" s="1"/>
  <c r="A177" i="20"/>
  <c r="C177" i="20" s="1"/>
  <c r="A217" i="20"/>
  <c r="C217" i="20" s="1"/>
  <c r="A136" i="31"/>
  <c r="C136" i="31" s="1"/>
  <c r="A168" i="31"/>
  <c r="C168" i="31" s="1"/>
  <c r="A207" i="31"/>
  <c r="C207" i="31" s="1"/>
  <c r="A134" i="18"/>
  <c r="C134" i="18" s="1"/>
  <c r="A166" i="18"/>
  <c r="C166" i="18" s="1"/>
  <c r="A198" i="18"/>
  <c r="C198" i="18" s="1"/>
  <c r="A232" i="18"/>
  <c r="C232" i="18" s="1"/>
  <c r="A115" i="20"/>
  <c r="C115" i="20" s="1"/>
  <c r="A185" i="20"/>
  <c r="C185" i="20" s="1"/>
  <c r="A225" i="20"/>
  <c r="C225" i="20" s="1"/>
  <c r="A140" i="31"/>
  <c r="C140" i="31" s="1"/>
  <c r="A172" i="31"/>
  <c r="C172" i="31" s="1"/>
  <c r="A215" i="31"/>
  <c r="C215" i="31" s="1"/>
  <c r="A136" i="18"/>
  <c r="C136" i="18" s="1"/>
  <c r="A168" i="18"/>
  <c r="C168" i="18" s="1"/>
  <c r="A200" i="18"/>
  <c r="C200" i="18" s="1"/>
  <c r="A240" i="18"/>
  <c r="C240" i="18" s="1"/>
  <c r="A123" i="20"/>
  <c r="C123" i="20" s="1"/>
  <c r="A193" i="20"/>
  <c r="C193" i="20" s="1"/>
  <c r="A233" i="20"/>
  <c r="C233" i="20" s="1"/>
  <c r="A112" i="31"/>
  <c r="C112" i="31" s="1"/>
  <c r="A144" i="31"/>
  <c r="C144" i="31" s="1"/>
  <c r="A176" i="31"/>
  <c r="C176" i="31" s="1"/>
  <c r="A223" i="31"/>
  <c r="C223" i="31" s="1"/>
  <c r="A3" i="6"/>
  <c r="A115" i="6"/>
  <c r="C115" i="6" s="1"/>
  <c r="A123" i="6"/>
  <c r="C123" i="6" s="1"/>
  <c r="A131" i="6"/>
  <c r="C131" i="6" s="1"/>
  <c r="A139" i="6"/>
  <c r="C139" i="6" s="1"/>
  <c r="A147" i="6"/>
  <c r="C147" i="6" s="1"/>
  <c r="A155" i="6"/>
  <c r="C155" i="6" s="1"/>
  <c r="A163" i="6"/>
  <c r="C163" i="6" s="1"/>
  <c r="A171" i="6"/>
  <c r="C171" i="6" s="1"/>
  <c r="A179" i="6"/>
  <c r="C179" i="6" s="1"/>
  <c r="A187" i="6"/>
  <c r="C187" i="6" s="1"/>
  <c r="A195" i="6"/>
  <c r="C195" i="6" s="1"/>
  <c r="A203" i="6"/>
  <c r="C203" i="6" s="1"/>
  <c r="A211" i="6"/>
  <c r="C211" i="6" s="1"/>
  <c r="A219" i="6"/>
  <c r="C219" i="6" s="1"/>
  <c r="A227" i="6"/>
  <c r="C227" i="6" s="1"/>
  <c r="A235" i="6"/>
  <c r="C235" i="6" s="1"/>
  <c r="A243" i="6"/>
  <c r="C243" i="6" s="1"/>
  <c r="A251" i="6"/>
  <c r="C251" i="6" s="1"/>
  <c r="A3" i="5"/>
  <c r="A109" i="5"/>
  <c r="C109" i="5" s="1"/>
  <c r="A110" i="5"/>
  <c r="C110" i="5" s="1"/>
  <c r="A111" i="5"/>
  <c r="C111" i="5" s="1"/>
  <c r="A112" i="5"/>
  <c r="C112" i="5" s="1"/>
  <c r="A113" i="5"/>
  <c r="C113" i="5" s="1"/>
  <c r="A114" i="5"/>
  <c r="C114" i="5" s="1"/>
  <c r="A115" i="5"/>
  <c r="C115" i="5" s="1"/>
  <c r="A116" i="5"/>
  <c r="C116" i="5" s="1"/>
  <c r="A117" i="5"/>
  <c r="C117" i="5" s="1"/>
  <c r="A118" i="5"/>
  <c r="C118" i="5" s="1"/>
  <c r="A119" i="5"/>
  <c r="C119" i="5" s="1"/>
  <c r="A120" i="5"/>
  <c r="C120" i="5" s="1"/>
  <c r="A121" i="5"/>
  <c r="C121" i="5" s="1"/>
  <c r="A122" i="5"/>
  <c r="C122" i="5" s="1"/>
  <c r="A123" i="5"/>
  <c r="C123" i="5" s="1"/>
  <c r="A124" i="5"/>
  <c r="C124" i="5" s="1"/>
  <c r="A125" i="5"/>
  <c r="C125" i="5" s="1"/>
  <c r="A126" i="5"/>
  <c r="C126" i="5" s="1"/>
  <c r="A127" i="5"/>
  <c r="C127" i="5" s="1"/>
  <c r="A128" i="5"/>
  <c r="C128" i="5" s="1"/>
  <c r="A129" i="5"/>
  <c r="C129" i="5" s="1"/>
  <c r="A130" i="5"/>
  <c r="C130" i="5" s="1"/>
  <c r="A131" i="5"/>
  <c r="C131" i="5" s="1"/>
  <c r="A132" i="5"/>
  <c r="C132" i="5" s="1"/>
  <c r="A133" i="5"/>
  <c r="C133" i="5" s="1"/>
  <c r="A134" i="5"/>
  <c r="C134" i="5" s="1"/>
  <c r="A135" i="5"/>
  <c r="C135" i="5" s="1"/>
  <c r="A136" i="5"/>
  <c r="C136" i="5" s="1"/>
  <c r="A137" i="5"/>
  <c r="C137" i="5" s="1"/>
  <c r="A138" i="5"/>
  <c r="C138" i="5" s="1"/>
  <c r="A139" i="5"/>
  <c r="C139" i="5" s="1"/>
  <c r="A140" i="5"/>
  <c r="C140" i="5" s="1"/>
  <c r="A141" i="5"/>
  <c r="C141" i="5" s="1"/>
  <c r="A142" i="5"/>
  <c r="C142" i="5" s="1"/>
  <c r="A143" i="5"/>
  <c r="C143" i="5" s="1"/>
  <c r="A144" i="5"/>
  <c r="C144" i="5" s="1"/>
  <c r="A145" i="5"/>
  <c r="C145" i="5" s="1"/>
  <c r="A146" i="5"/>
  <c r="C146" i="5" s="1"/>
  <c r="A147" i="5"/>
  <c r="C147" i="5" s="1"/>
  <c r="A148" i="5"/>
  <c r="C148" i="5" s="1"/>
  <c r="A149" i="5"/>
  <c r="C149" i="5" s="1"/>
  <c r="A150" i="5"/>
  <c r="C150" i="5" s="1"/>
  <c r="A151" i="5"/>
  <c r="C151" i="5" s="1"/>
  <c r="A152" i="5"/>
  <c r="C152" i="5" s="1"/>
  <c r="A153" i="5"/>
  <c r="C153" i="5" s="1"/>
  <c r="A154" i="5"/>
  <c r="C154" i="5" s="1"/>
  <c r="A155" i="5"/>
  <c r="C155" i="5" s="1"/>
  <c r="A156" i="5"/>
  <c r="C156" i="5" s="1"/>
  <c r="A157" i="5"/>
  <c r="C157" i="5" s="1"/>
  <c r="A158" i="5"/>
  <c r="C158" i="5" s="1"/>
  <c r="A159" i="5"/>
  <c r="C159" i="5" s="1"/>
  <c r="A160" i="5"/>
  <c r="C160" i="5" s="1"/>
  <c r="A161" i="5"/>
  <c r="C161" i="5" s="1"/>
  <c r="A162" i="5"/>
  <c r="C162" i="5" s="1"/>
  <c r="A163" i="5"/>
  <c r="C163" i="5" s="1"/>
  <c r="A164" i="5"/>
  <c r="C164" i="5" s="1"/>
  <c r="A165" i="5"/>
  <c r="C165" i="5" s="1"/>
  <c r="A166" i="5"/>
  <c r="C166" i="5" s="1"/>
  <c r="A167" i="5"/>
  <c r="C167" i="5" s="1"/>
  <c r="A168" i="5"/>
  <c r="C168" i="5" s="1"/>
  <c r="A169" i="5"/>
  <c r="C169" i="5" s="1"/>
  <c r="A170" i="5"/>
  <c r="C170" i="5" s="1"/>
  <c r="A171" i="5"/>
  <c r="C171" i="5" s="1"/>
  <c r="A172" i="5"/>
  <c r="C172" i="5" s="1"/>
  <c r="A173" i="5"/>
  <c r="C173" i="5" s="1"/>
  <c r="A174" i="5"/>
  <c r="C174" i="5" s="1"/>
  <c r="A175" i="5"/>
  <c r="C175" i="5" s="1"/>
  <c r="A176" i="5"/>
  <c r="C176" i="5" s="1"/>
  <c r="A177" i="5"/>
  <c r="C177" i="5" s="1"/>
  <c r="A178" i="5"/>
  <c r="C178" i="5" s="1"/>
  <c r="A179" i="5"/>
  <c r="C179" i="5" s="1"/>
  <c r="A180" i="5"/>
  <c r="C180" i="5" s="1"/>
  <c r="A181" i="5"/>
  <c r="C181" i="5" s="1"/>
  <c r="A182" i="5"/>
  <c r="C182" i="5" s="1"/>
  <c r="A183" i="5"/>
  <c r="C183" i="5" s="1"/>
  <c r="A184" i="5"/>
  <c r="C184" i="5" s="1"/>
  <c r="A185" i="5"/>
  <c r="C185" i="5" s="1"/>
  <c r="A186" i="5"/>
  <c r="C186" i="5" s="1"/>
  <c r="A187" i="5"/>
  <c r="C187" i="5" s="1"/>
  <c r="A188" i="5"/>
  <c r="C188" i="5" s="1"/>
  <c r="A189" i="5"/>
  <c r="C189" i="5" s="1"/>
  <c r="A190" i="5"/>
  <c r="C190" i="5" s="1"/>
  <c r="A191" i="5"/>
  <c r="C191" i="5" s="1"/>
  <c r="A192" i="5"/>
  <c r="C192" i="5" s="1"/>
  <c r="A193" i="5"/>
  <c r="C193" i="5" s="1"/>
  <c r="A194" i="5"/>
  <c r="C194" i="5" s="1"/>
  <c r="A195" i="5"/>
  <c r="C195" i="5" s="1"/>
  <c r="A196" i="5"/>
  <c r="C196" i="5" s="1"/>
  <c r="A197" i="5"/>
  <c r="C197" i="5" s="1"/>
  <c r="A198" i="5"/>
  <c r="C198" i="5" s="1"/>
  <c r="A199" i="5"/>
  <c r="C199" i="5" s="1"/>
  <c r="A200" i="5"/>
  <c r="C200" i="5" s="1"/>
  <c r="A201" i="5"/>
  <c r="C201" i="5" s="1"/>
  <c r="A202" i="5"/>
  <c r="C202" i="5" s="1"/>
  <c r="A203" i="5"/>
  <c r="C203" i="5" s="1"/>
  <c r="A204" i="5"/>
  <c r="C204" i="5" s="1"/>
  <c r="A205" i="5"/>
  <c r="C205" i="5" s="1"/>
  <c r="A206" i="5"/>
  <c r="C206" i="5" s="1"/>
  <c r="A207" i="5"/>
  <c r="C207" i="5" s="1"/>
  <c r="A208" i="5"/>
  <c r="C208" i="5" s="1"/>
  <c r="A209" i="5"/>
  <c r="C209" i="5" s="1"/>
  <c r="A210" i="5"/>
  <c r="C210" i="5" s="1"/>
  <c r="A211" i="5"/>
  <c r="C211" i="5" s="1"/>
  <c r="A212" i="5"/>
  <c r="C212" i="5" s="1"/>
  <c r="A213" i="5"/>
  <c r="C213" i="5" s="1"/>
  <c r="A214" i="5"/>
  <c r="C214" i="5" s="1"/>
  <c r="A215" i="5"/>
  <c r="C215" i="5" s="1"/>
  <c r="A216" i="5"/>
  <c r="C216" i="5" s="1"/>
  <c r="A217" i="5"/>
  <c r="C217" i="5" s="1"/>
  <c r="A218" i="5"/>
  <c r="C218" i="5" s="1"/>
  <c r="A219" i="5"/>
  <c r="C219" i="5" s="1"/>
  <c r="A220" i="5"/>
  <c r="C220" i="5" s="1"/>
  <c r="A221" i="5"/>
  <c r="C221" i="5" s="1"/>
  <c r="A222" i="5"/>
  <c r="C222" i="5" s="1"/>
  <c r="A223" i="5"/>
  <c r="C223" i="5" s="1"/>
  <c r="A224" i="5"/>
  <c r="C224" i="5" s="1"/>
  <c r="A225" i="5"/>
  <c r="C225" i="5" s="1"/>
  <c r="A226" i="5"/>
  <c r="C226" i="5" s="1"/>
  <c r="A227" i="5"/>
  <c r="C227" i="5" s="1"/>
  <c r="A228" i="5"/>
  <c r="C228" i="5" s="1"/>
  <c r="A229" i="5"/>
  <c r="C229" i="5" s="1"/>
  <c r="A230" i="5"/>
  <c r="C230" i="5" s="1"/>
  <c r="A231" i="5"/>
  <c r="C231" i="5" s="1"/>
  <c r="A232" i="5"/>
  <c r="C232" i="5" s="1"/>
  <c r="A233" i="5"/>
  <c r="C233" i="5" s="1"/>
  <c r="A234" i="5"/>
  <c r="C234" i="5" s="1"/>
  <c r="A235" i="5"/>
  <c r="C235" i="5" s="1"/>
  <c r="A236" i="5"/>
  <c r="C236" i="5" s="1"/>
  <c r="A237" i="5"/>
  <c r="C237" i="5" s="1"/>
  <c r="A238" i="5"/>
  <c r="C238" i="5" s="1"/>
  <c r="A239" i="5"/>
  <c r="C239" i="5" s="1"/>
  <c r="A240" i="5"/>
  <c r="C240" i="5" s="1"/>
  <c r="A241" i="5"/>
  <c r="C241" i="5" s="1"/>
  <c r="A242" i="5"/>
  <c r="C242" i="5" s="1"/>
  <c r="A243" i="5"/>
  <c r="C243" i="5" s="1"/>
  <c r="A244" i="5"/>
  <c r="C244" i="5" s="1"/>
  <c r="A245" i="5"/>
  <c r="C245" i="5" s="1"/>
  <c r="A246" i="5"/>
  <c r="C246" i="5" s="1"/>
  <c r="A247" i="5"/>
  <c r="C247" i="5" s="1"/>
  <c r="A248" i="5"/>
  <c r="C248" i="5" s="1"/>
  <c r="A249" i="5"/>
  <c r="C249" i="5" s="1"/>
  <c r="A250" i="5"/>
  <c r="C250" i="5" s="1"/>
  <c r="A251" i="5"/>
  <c r="C251" i="5" s="1"/>
  <c r="A252" i="5"/>
  <c r="C252" i="5" s="1"/>
  <c r="A110" i="6"/>
  <c r="C110" i="6" s="1"/>
  <c r="A118" i="6"/>
  <c r="C118" i="6" s="1"/>
  <c r="A126" i="6"/>
  <c r="C126" i="6" s="1"/>
  <c r="A134" i="6"/>
  <c r="C134" i="6" s="1"/>
  <c r="A142" i="6"/>
  <c r="C142" i="6" s="1"/>
  <c r="A150" i="6"/>
  <c r="C150" i="6" s="1"/>
  <c r="A158" i="6"/>
  <c r="C158" i="6" s="1"/>
  <c r="A166" i="6"/>
  <c r="C166" i="6" s="1"/>
  <c r="A174" i="6"/>
  <c r="C174" i="6" s="1"/>
  <c r="A182" i="6"/>
  <c r="C182" i="6" s="1"/>
  <c r="A190" i="6"/>
  <c r="C190" i="6" s="1"/>
  <c r="A198" i="6"/>
  <c r="C198" i="6" s="1"/>
  <c r="A206" i="6"/>
  <c r="C206" i="6" s="1"/>
  <c r="A214" i="6"/>
  <c r="C214" i="6" s="1"/>
  <c r="A222" i="6"/>
  <c r="C222" i="6" s="1"/>
  <c r="A230" i="6"/>
  <c r="C230" i="6" s="1"/>
  <c r="A238" i="6"/>
  <c r="C238" i="6" s="1"/>
  <c r="A246" i="6"/>
  <c r="C246" i="6" s="1"/>
  <c r="A121" i="6"/>
  <c r="C121" i="6" s="1"/>
  <c r="A129" i="6"/>
  <c r="C129" i="6" s="1"/>
  <c r="A137" i="6"/>
  <c r="C137" i="6" s="1"/>
  <c r="A145" i="6"/>
  <c r="C145" i="6" s="1"/>
  <c r="A153" i="6"/>
  <c r="C153" i="6" s="1"/>
  <c r="A161" i="6"/>
  <c r="C161" i="6" s="1"/>
  <c r="A169" i="6"/>
  <c r="C169" i="6" s="1"/>
  <c r="A177" i="6"/>
  <c r="C177" i="6" s="1"/>
  <c r="A185" i="6"/>
  <c r="C185" i="6" s="1"/>
  <c r="A193" i="6"/>
  <c r="C193" i="6" s="1"/>
  <c r="A201" i="6"/>
  <c r="C201" i="6" s="1"/>
  <c r="A209" i="6"/>
  <c r="C209" i="6" s="1"/>
  <c r="A217" i="6"/>
  <c r="C217" i="6" s="1"/>
  <c r="A225" i="6"/>
  <c r="C225" i="6" s="1"/>
  <c r="A233" i="6"/>
  <c r="C233" i="6" s="1"/>
  <c r="A241" i="6"/>
  <c r="C241" i="6" s="1"/>
  <c r="A249" i="6"/>
  <c r="C249" i="6" s="1"/>
  <c r="A116" i="6"/>
  <c r="C116" i="6" s="1"/>
  <c r="A124" i="6"/>
  <c r="C124" i="6" s="1"/>
  <c r="A132" i="6"/>
  <c r="C132" i="6" s="1"/>
  <c r="A140" i="6"/>
  <c r="C140" i="6" s="1"/>
  <c r="A148" i="6"/>
  <c r="C148" i="6" s="1"/>
  <c r="A156" i="6"/>
  <c r="C156" i="6" s="1"/>
  <c r="A164" i="6"/>
  <c r="C164" i="6" s="1"/>
  <c r="A172" i="6"/>
  <c r="C172" i="6" s="1"/>
  <c r="A180" i="6"/>
  <c r="C180" i="6" s="1"/>
  <c r="A188" i="6"/>
  <c r="C188" i="6" s="1"/>
  <c r="A196" i="6"/>
  <c r="C196" i="6" s="1"/>
  <c r="A204" i="6"/>
  <c r="C204" i="6" s="1"/>
  <c r="A212" i="6"/>
  <c r="C212" i="6" s="1"/>
  <c r="A220" i="6"/>
  <c r="C220" i="6" s="1"/>
  <c r="A228" i="6"/>
  <c r="C228" i="6" s="1"/>
  <c r="A236" i="6"/>
  <c r="C236" i="6" s="1"/>
  <c r="A244" i="6"/>
  <c r="C244" i="6" s="1"/>
  <c r="A252" i="6"/>
  <c r="C252" i="6" s="1"/>
  <c r="A111" i="6"/>
  <c r="C111" i="6" s="1"/>
  <c r="A119" i="6"/>
  <c r="C119" i="6" s="1"/>
  <c r="A127" i="6"/>
  <c r="C127" i="6" s="1"/>
  <c r="A135" i="6"/>
  <c r="C135" i="6" s="1"/>
  <c r="A143" i="6"/>
  <c r="C143" i="6" s="1"/>
  <c r="A151" i="6"/>
  <c r="C151" i="6" s="1"/>
  <c r="A159" i="6"/>
  <c r="C159" i="6" s="1"/>
  <c r="A167" i="6"/>
  <c r="C167" i="6" s="1"/>
  <c r="A175" i="6"/>
  <c r="C175" i="6" s="1"/>
  <c r="A183" i="6"/>
  <c r="C183" i="6" s="1"/>
  <c r="A191" i="6"/>
  <c r="C191" i="6" s="1"/>
  <c r="A199" i="6"/>
  <c r="C199" i="6" s="1"/>
  <c r="A207" i="6"/>
  <c r="C207" i="6" s="1"/>
  <c r="A215" i="6"/>
  <c r="C215" i="6" s="1"/>
  <c r="A223" i="6"/>
  <c r="C223" i="6" s="1"/>
  <c r="A231" i="6"/>
  <c r="C231" i="6" s="1"/>
  <c r="A239" i="6"/>
  <c r="C239" i="6" s="1"/>
  <c r="A247" i="6"/>
  <c r="C247" i="6" s="1"/>
  <c r="A114" i="6"/>
  <c r="C114" i="6" s="1"/>
  <c r="A122" i="6"/>
  <c r="C122" i="6" s="1"/>
  <c r="A130" i="6"/>
  <c r="C130" i="6" s="1"/>
  <c r="A138" i="6"/>
  <c r="C138" i="6" s="1"/>
  <c r="A146" i="6"/>
  <c r="C146" i="6" s="1"/>
  <c r="A154" i="6"/>
  <c r="C154" i="6" s="1"/>
  <c r="A162" i="6"/>
  <c r="C162" i="6" s="1"/>
  <c r="A170" i="6"/>
  <c r="C170" i="6" s="1"/>
  <c r="A178" i="6"/>
  <c r="C178" i="6" s="1"/>
  <c r="A186" i="6"/>
  <c r="C186" i="6" s="1"/>
  <c r="A194" i="6"/>
  <c r="C194" i="6" s="1"/>
  <c r="A202" i="6"/>
  <c r="C202" i="6" s="1"/>
  <c r="A210" i="6"/>
  <c r="C210" i="6" s="1"/>
  <c r="A218" i="6"/>
  <c r="C218" i="6" s="1"/>
  <c r="A226" i="6"/>
  <c r="C226" i="6" s="1"/>
  <c r="A234" i="6"/>
  <c r="C234" i="6" s="1"/>
  <c r="A242" i="6"/>
  <c r="C242" i="6" s="1"/>
  <c r="A250" i="6"/>
  <c r="C250" i="6" s="1"/>
  <c r="A117" i="6"/>
  <c r="C117" i="6" s="1"/>
  <c r="A125" i="6"/>
  <c r="C125" i="6" s="1"/>
  <c r="A133" i="6"/>
  <c r="C133" i="6" s="1"/>
  <c r="A141" i="6"/>
  <c r="C141" i="6" s="1"/>
  <c r="A149" i="6"/>
  <c r="C149" i="6" s="1"/>
  <c r="A157" i="6"/>
  <c r="C157" i="6" s="1"/>
  <c r="A165" i="6"/>
  <c r="C165" i="6" s="1"/>
  <c r="A173" i="6"/>
  <c r="C173" i="6" s="1"/>
  <c r="A181" i="6"/>
  <c r="C181" i="6" s="1"/>
  <c r="A189" i="6"/>
  <c r="C189" i="6" s="1"/>
  <c r="A197" i="6"/>
  <c r="C197" i="6" s="1"/>
  <c r="A205" i="6"/>
  <c r="C205" i="6" s="1"/>
  <c r="A213" i="6"/>
  <c r="C213" i="6" s="1"/>
  <c r="A221" i="6"/>
  <c r="C221" i="6" s="1"/>
  <c r="A229" i="6"/>
  <c r="C229" i="6" s="1"/>
  <c r="A237" i="6"/>
  <c r="C237" i="6" s="1"/>
  <c r="A245" i="6"/>
  <c r="C245" i="6" s="1"/>
  <c r="A111" i="8"/>
  <c r="C111" i="8" s="1"/>
  <c r="A119" i="8"/>
  <c r="C119" i="8" s="1"/>
  <c r="A127" i="8"/>
  <c r="C127" i="8" s="1"/>
  <c r="A135" i="8"/>
  <c r="C135" i="8" s="1"/>
  <c r="A143" i="8"/>
  <c r="C143" i="8" s="1"/>
  <c r="A151" i="8"/>
  <c r="C151" i="8" s="1"/>
  <c r="A159" i="8"/>
  <c r="C159" i="8" s="1"/>
  <c r="A167" i="8"/>
  <c r="C167" i="8" s="1"/>
  <c r="A175" i="8"/>
  <c r="C175" i="8" s="1"/>
  <c r="A183" i="8"/>
  <c r="C183" i="8" s="1"/>
  <c r="A191" i="8"/>
  <c r="C191" i="8" s="1"/>
  <c r="A199" i="8"/>
  <c r="C199" i="8" s="1"/>
  <c r="A207" i="8"/>
  <c r="C207" i="8" s="1"/>
  <c r="A215" i="8"/>
  <c r="C215" i="8" s="1"/>
  <c r="A223" i="8"/>
  <c r="C223" i="8" s="1"/>
  <c r="A231" i="8"/>
  <c r="C231" i="8" s="1"/>
  <c r="A239" i="8"/>
  <c r="C239" i="8" s="1"/>
  <c r="A247" i="8"/>
  <c r="C247" i="8" s="1"/>
  <c r="A111" i="10"/>
  <c r="C111" i="10" s="1"/>
  <c r="A175" i="10"/>
  <c r="C175" i="10" s="1"/>
  <c r="A239" i="10"/>
  <c r="C239" i="10" s="1"/>
  <c r="A3" i="7"/>
  <c r="A109" i="7"/>
  <c r="C109" i="7" s="1"/>
  <c r="A110" i="7"/>
  <c r="C110" i="7" s="1"/>
  <c r="A111" i="7"/>
  <c r="C111" i="7" s="1"/>
  <c r="A112" i="7"/>
  <c r="C112" i="7" s="1"/>
  <c r="A113" i="7"/>
  <c r="C113" i="7" s="1"/>
  <c r="A114" i="7"/>
  <c r="C114" i="7" s="1"/>
  <c r="A115" i="7"/>
  <c r="C115" i="7" s="1"/>
  <c r="A116" i="7"/>
  <c r="C116" i="7" s="1"/>
  <c r="A117" i="7"/>
  <c r="C117" i="7" s="1"/>
  <c r="A118" i="7"/>
  <c r="C118" i="7" s="1"/>
  <c r="A119" i="7"/>
  <c r="C119" i="7" s="1"/>
  <c r="A120" i="7"/>
  <c r="C120" i="7" s="1"/>
  <c r="A121" i="7"/>
  <c r="C121" i="7" s="1"/>
  <c r="A122" i="7"/>
  <c r="C122" i="7" s="1"/>
  <c r="A123" i="7"/>
  <c r="C123" i="7" s="1"/>
  <c r="A124" i="7"/>
  <c r="C124" i="7" s="1"/>
  <c r="A125" i="7"/>
  <c r="C125" i="7" s="1"/>
  <c r="A126" i="7"/>
  <c r="C126" i="7" s="1"/>
  <c r="A127" i="7"/>
  <c r="C127" i="7" s="1"/>
  <c r="A128" i="7"/>
  <c r="C128" i="7" s="1"/>
  <c r="A129" i="7"/>
  <c r="C129" i="7" s="1"/>
  <c r="A130" i="7"/>
  <c r="C130" i="7" s="1"/>
  <c r="A131" i="7"/>
  <c r="C131" i="7" s="1"/>
  <c r="A132" i="7"/>
  <c r="C132" i="7" s="1"/>
  <c r="A133" i="7"/>
  <c r="C133" i="7" s="1"/>
  <c r="A134" i="7"/>
  <c r="C134" i="7" s="1"/>
  <c r="A135" i="7"/>
  <c r="C135" i="7" s="1"/>
  <c r="A136" i="7"/>
  <c r="C136" i="7" s="1"/>
  <c r="A137" i="7"/>
  <c r="C137" i="7" s="1"/>
  <c r="A138" i="7"/>
  <c r="C138" i="7" s="1"/>
  <c r="A139" i="7"/>
  <c r="C139" i="7" s="1"/>
  <c r="A140" i="7"/>
  <c r="C140" i="7" s="1"/>
  <c r="A141" i="7"/>
  <c r="C141" i="7" s="1"/>
  <c r="A142" i="7"/>
  <c r="C142" i="7" s="1"/>
  <c r="A143" i="7"/>
  <c r="C143" i="7" s="1"/>
  <c r="A144" i="7"/>
  <c r="C144" i="7" s="1"/>
  <c r="A145" i="7"/>
  <c r="C145" i="7" s="1"/>
  <c r="A146" i="7"/>
  <c r="C146" i="7" s="1"/>
  <c r="A147" i="7"/>
  <c r="C147" i="7" s="1"/>
  <c r="A148" i="7"/>
  <c r="C148" i="7" s="1"/>
  <c r="A149" i="7"/>
  <c r="C149" i="7" s="1"/>
  <c r="A150" i="7"/>
  <c r="C150" i="7" s="1"/>
  <c r="A151" i="7"/>
  <c r="C151" i="7" s="1"/>
  <c r="A152" i="7"/>
  <c r="C152" i="7" s="1"/>
  <c r="A153" i="7"/>
  <c r="C153" i="7" s="1"/>
  <c r="A154" i="7"/>
  <c r="C154" i="7" s="1"/>
  <c r="A155" i="7"/>
  <c r="C155" i="7" s="1"/>
  <c r="A156" i="7"/>
  <c r="C156" i="7" s="1"/>
  <c r="A157" i="7"/>
  <c r="C157" i="7" s="1"/>
  <c r="A158" i="7"/>
  <c r="C158" i="7" s="1"/>
  <c r="A159" i="7"/>
  <c r="C159" i="7" s="1"/>
  <c r="A160" i="7"/>
  <c r="C160" i="7" s="1"/>
  <c r="A161" i="7"/>
  <c r="C161" i="7" s="1"/>
  <c r="A162" i="7"/>
  <c r="C162" i="7" s="1"/>
  <c r="A163" i="7"/>
  <c r="C163" i="7" s="1"/>
  <c r="A164" i="7"/>
  <c r="C164" i="7" s="1"/>
  <c r="A165" i="7"/>
  <c r="C165" i="7" s="1"/>
  <c r="A166" i="7"/>
  <c r="C166" i="7" s="1"/>
  <c r="A167" i="7"/>
  <c r="C167" i="7" s="1"/>
  <c r="A168" i="7"/>
  <c r="C168" i="7" s="1"/>
  <c r="A169" i="7"/>
  <c r="C169" i="7" s="1"/>
  <c r="A170" i="7"/>
  <c r="C170" i="7" s="1"/>
  <c r="A171" i="7"/>
  <c r="C171" i="7" s="1"/>
  <c r="A172" i="7"/>
  <c r="C172" i="7" s="1"/>
  <c r="A173" i="7"/>
  <c r="C173" i="7" s="1"/>
  <c r="A174" i="7"/>
  <c r="C174" i="7" s="1"/>
  <c r="A175" i="7"/>
  <c r="C175" i="7" s="1"/>
  <c r="A176" i="7"/>
  <c r="C176" i="7" s="1"/>
  <c r="A177" i="7"/>
  <c r="C177" i="7" s="1"/>
  <c r="A178" i="7"/>
  <c r="C178" i="7" s="1"/>
  <c r="A179" i="7"/>
  <c r="C179" i="7" s="1"/>
  <c r="A180" i="7"/>
  <c r="C180" i="7" s="1"/>
  <c r="A181" i="7"/>
  <c r="C181" i="7" s="1"/>
  <c r="A182" i="7"/>
  <c r="C182" i="7" s="1"/>
  <c r="A183" i="7"/>
  <c r="C183" i="7" s="1"/>
  <c r="A184" i="7"/>
  <c r="C184" i="7" s="1"/>
  <c r="A185" i="7"/>
  <c r="C185" i="7" s="1"/>
  <c r="A186" i="7"/>
  <c r="C186" i="7" s="1"/>
  <c r="A187" i="7"/>
  <c r="C187" i="7" s="1"/>
  <c r="A188" i="7"/>
  <c r="C188" i="7" s="1"/>
  <c r="A189" i="7"/>
  <c r="C189" i="7" s="1"/>
  <c r="A190" i="7"/>
  <c r="C190" i="7" s="1"/>
  <c r="A191" i="7"/>
  <c r="C191" i="7" s="1"/>
  <c r="A192" i="7"/>
  <c r="C192" i="7" s="1"/>
  <c r="A193" i="7"/>
  <c r="C193" i="7" s="1"/>
  <c r="A194" i="7"/>
  <c r="C194" i="7" s="1"/>
  <c r="A195" i="7"/>
  <c r="C195" i="7" s="1"/>
  <c r="A196" i="7"/>
  <c r="C196" i="7" s="1"/>
  <c r="A197" i="7"/>
  <c r="C197" i="7" s="1"/>
  <c r="A198" i="7"/>
  <c r="C198" i="7" s="1"/>
  <c r="A199" i="7"/>
  <c r="C199" i="7" s="1"/>
  <c r="A200" i="7"/>
  <c r="C200" i="7" s="1"/>
  <c r="A201" i="7"/>
  <c r="C201" i="7" s="1"/>
  <c r="A202" i="7"/>
  <c r="C202" i="7" s="1"/>
  <c r="A203" i="7"/>
  <c r="C203" i="7" s="1"/>
  <c r="A204" i="7"/>
  <c r="C204" i="7" s="1"/>
  <c r="A205" i="7"/>
  <c r="C205" i="7" s="1"/>
  <c r="A206" i="7"/>
  <c r="C206" i="7" s="1"/>
  <c r="A207" i="7"/>
  <c r="C207" i="7" s="1"/>
  <c r="A208" i="7"/>
  <c r="C208" i="7" s="1"/>
  <c r="A209" i="7"/>
  <c r="C209" i="7" s="1"/>
  <c r="A210" i="7"/>
  <c r="C210" i="7" s="1"/>
  <c r="A211" i="7"/>
  <c r="C211" i="7" s="1"/>
  <c r="A212" i="7"/>
  <c r="C212" i="7" s="1"/>
  <c r="A213" i="7"/>
  <c r="C213" i="7" s="1"/>
  <c r="A214" i="7"/>
  <c r="C214" i="7" s="1"/>
  <c r="A215" i="7"/>
  <c r="C215" i="7" s="1"/>
  <c r="A216" i="7"/>
  <c r="C216" i="7" s="1"/>
  <c r="A217" i="7"/>
  <c r="C217" i="7" s="1"/>
  <c r="A218" i="7"/>
  <c r="C218" i="7" s="1"/>
  <c r="A219" i="7"/>
  <c r="C219" i="7" s="1"/>
  <c r="A220" i="7"/>
  <c r="C220" i="7" s="1"/>
  <c r="A221" i="7"/>
  <c r="C221" i="7" s="1"/>
  <c r="A222" i="7"/>
  <c r="C222" i="7" s="1"/>
  <c r="A223" i="7"/>
  <c r="C223" i="7" s="1"/>
  <c r="A224" i="7"/>
  <c r="C224" i="7" s="1"/>
  <c r="A225" i="7"/>
  <c r="C225" i="7" s="1"/>
  <c r="A226" i="7"/>
  <c r="C226" i="7" s="1"/>
  <c r="A227" i="7"/>
  <c r="C227" i="7" s="1"/>
  <c r="A228" i="7"/>
  <c r="C228" i="7" s="1"/>
  <c r="A229" i="7"/>
  <c r="C229" i="7" s="1"/>
  <c r="A230" i="7"/>
  <c r="C230" i="7" s="1"/>
  <c r="A231" i="7"/>
  <c r="C231" i="7" s="1"/>
  <c r="A232" i="7"/>
  <c r="C232" i="7" s="1"/>
  <c r="A233" i="7"/>
  <c r="C233" i="7" s="1"/>
  <c r="A234" i="7"/>
  <c r="C234" i="7" s="1"/>
  <c r="A235" i="7"/>
  <c r="C235" i="7" s="1"/>
  <c r="A236" i="7"/>
  <c r="C236" i="7" s="1"/>
  <c r="A237" i="7"/>
  <c r="C237" i="7" s="1"/>
  <c r="A238" i="7"/>
  <c r="C238" i="7" s="1"/>
  <c r="A239" i="7"/>
  <c r="C239" i="7" s="1"/>
  <c r="A240" i="7"/>
  <c r="C240" i="7" s="1"/>
  <c r="A241" i="7"/>
  <c r="C241" i="7" s="1"/>
  <c r="A242" i="7"/>
  <c r="C242" i="7" s="1"/>
  <c r="A243" i="7"/>
  <c r="C243" i="7" s="1"/>
  <c r="A244" i="7"/>
  <c r="C244" i="7" s="1"/>
  <c r="A245" i="7"/>
  <c r="C245" i="7" s="1"/>
  <c r="A246" i="7"/>
  <c r="C246" i="7" s="1"/>
  <c r="A247" i="7"/>
  <c r="C247" i="7" s="1"/>
  <c r="A248" i="7"/>
  <c r="C248" i="7" s="1"/>
  <c r="A249" i="7"/>
  <c r="C249" i="7" s="1"/>
  <c r="A250" i="7"/>
  <c r="C250" i="7" s="1"/>
  <c r="A251" i="7"/>
  <c r="C251" i="7" s="1"/>
  <c r="A252" i="7"/>
  <c r="C252" i="7" s="1"/>
  <c r="A114" i="8"/>
  <c r="C114" i="8" s="1"/>
  <c r="A122" i="8"/>
  <c r="C122" i="8" s="1"/>
  <c r="A130" i="8"/>
  <c r="C130" i="8" s="1"/>
  <c r="A138" i="8"/>
  <c r="C138" i="8" s="1"/>
  <c r="A146" i="8"/>
  <c r="C146" i="8" s="1"/>
  <c r="A154" i="8"/>
  <c r="C154" i="8" s="1"/>
  <c r="A162" i="8"/>
  <c r="C162" i="8" s="1"/>
  <c r="A170" i="8"/>
  <c r="C170" i="8" s="1"/>
  <c r="A178" i="8"/>
  <c r="C178" i="8" s="1"/>
  <c r="A186" i="8"/>
  <c r="C186" i="8" s="1"/>
  <c r="A194" i="8"/>
  <c r="C194" i="8" s="1"/>
  <c r="A202" i="8"/>
  <c r="C202" i="8" s="1"/>
  <c r="A210" i="8"/>
  <c r="C210" i="8" s="1"/>
  <c r="A218" i="8"/>
  <c r="C218" i="8" s="1"/>
  <c r="A226" i="8"/>
  <c r="C226" i="8" s="1"/>
  <c r="A234" i="8"/>
  <c r="C234" i="8" s="1"/>
  <c r="A242" i="8"/>
  <c r="C242" i="8" s="1"/>
  <c r="A250" i="8"/>
  <c r="C250" i="8" s="1"/>
  <c r="A135" i="10"/>
  <c r="C135" i="10" s="1"/>
  <c r="A199" i="10"/>
  <c r="C199" i="10" s="1"/>
  <c r="A109" i="8"/>
  <c r="C109" i="8" s="1"/>
  <c r="A117" i="8"/>
  <c r="C117" i="8" s="1"/>
  <c r="A125" i="8"/>
  <c r="C125" i="8" s="1"/>
  <c r="A133" i="8"/>
  <c r="C133" i="8" s="1"/>
  <c r="A141" i="8"/>
  <c r="C141" i="8" s="1"/>
  <c r="A149" i="8"/>
  <c r="C149" i="8" s="1"/>
  <c r="A157" i="8"/>
  <c r="C157" i="8" s="1"/>
  <c r="A165" i="8"/>
  <c r="C165" i="8" s="1"/>
  <c r="A173" i="8"/>
  <c r="C173" i="8" s="1"/>
  <c r="A181" i="8"/>
  <c r="C181" i="8" s="1"/>
  <c r="A189" i="8"/>
  <c r="C189" i="8" s="1"/>
  <c r="A197" i="8"/>
  <c r="C197" i="8" s="1"/>
  <c r="A205" i="8"/>
  <c r="C205" i="8" s="1"/>
  <c r="A213" i="8"/>
  <c r="C213" i="8" s="1"/>
  <c r="A221" i="8"/>
  <c r="C221" i="8" s="1"/>
  <c r="A229" i="8"/>
  <c r="C229" i="8" s="1"/>
  <c r="A237" i="8"/>
  <c r="C237" i="8" s="1"/>
  <c r="A245" i="8"/>
  <c r="C245" i="8" s="1"/>
  <c r="A159" i="10"/>
  <c r="C159" i="10" s="1"/>
  <c r="A223" i="10"/>
  <c r="C223" i="10" s="1"/>
  <c r="A112" i="8"/>
  <c r="C112" i="8" s="1"/>
  <c r="A120" i="8"/>
  <c r="C120" i="8" s="1"/>
  <c r="A128" i="8"/>
  <c r="C128" i="8" s="1"/>
  <c r="A136" i="8"/>
  <c r="C136" i="8" s="1"/>
  <c r="A144" i="8"/>
  <c r="C144" i="8" s="1"/>
  <c r="A152" i="8"/>
  <c r="C152" i="8" s="1"/>
  <c r="A160" i="8"/>
  <c r="C160" i="8" s="1"/>
  <c r="A168" i="8"/>
  <c r="C168" i="8" s="1"/>
  <c r="A176" i="8"/>
  <c r="C176" i="8" s="1"/>
  <c r="A184" i="8"/>
  <c r="C184" i="8" s="1"/>
  <c r="A192" i="8"/>
  <c r="C192" i="8" s="1"/>
  <c r="A200" i="8"/>
  <c r="C200" i="8" s="1"/>
  <c r="A208" i="8"/>
  <c r="C208" i="8" s="1"/>
  <c r="A216" i="8"/>
  <c r="C216" i="8" s="1"/>
  <c r="A224" i="8"/>
  <c r="C224" i="8" s="1"/>
  <c r="A232" i="8"/>
  <c r="C232" i="8" s="1"/>
  <c r="A240" i="8"/>
  <c r="C240" i="8" s="1"/>
  <c r="A248" i="8"/>
  <c r="C248" i="8" s="1"/>
  <c r="A119" i="10"/>
  <c r="C119" i="10" s="1"/>
  <c r="A183" i="10"/>
  <c r="C183" i="10" s="1"/>
  <c r="A115" i="8"/>
  <c r="C115" i="8" s="1"/>
  <c r="A123" i="8"/>
  <c r="C123" i="8" s="1"/>
  <c r="A131" i="8"/>
  <c r="C131" i="8" s="1"/>
  <c r="A139" i="8"/>
  <c r="C139" i="8" s="1"/>
  <c r="A147" i="8"/>
  <c r="C147" i="8" s="1"/>
  <c r="A155" i="8"/>
  <c r="C155" i="8" s="1"/>
  <c r="A163" i="8"/>
  <c r="C163" i="8" s="1"/>
  <c r="A171" i="8"/>
  <c r="C171" i="8" s="1"/>
  <c r="A179" i="8"/>
  <c r="C179" i="8" s="1"/>
  <c r="A187" i="8"/>
  <c r="C187" i="8" s="1"/>
  <c r="A195" i="8"/>
  <c r="C195" i="8" s="1"/>
  <c r="A203" i="8"/>
  <c r="C203" i="8" s="1"/>
  <c r="A211" i="8"/>
  <c r="C211" i="8" s="1"/>
  <c r="A219" i="8"/>
  <c r="C219" i="8" s="1"/>
  <c r="A227" i="8"/>
  <c r="C227" i="8" s="1"/>
  <c r="A235" i="8"/>
  <c r="C235" i="8" s="1"/>
  <c r="A243" i="8"/>
  <c r="C243" i="8" s="1"/>
  <c r="A251" i="8"/>
  <c r="C251" i="8" s="1"/>
  <c r="A252" i="9"/>
  <c r="C252" i="9" s="1"/>
  <c r="A251" i="9"/>
  <c r="C251" i="9" s="1"/>
  <c r="A250" i="9"/>
  <c r="C250" i="9" s="1"/>
  <c r="A249" i="9"/>
  <c r="C249" i="9" s="1"/>
  <c r="A248" i="9"/>
  <c r="C248" i="9" s="1"/>
  <c r="A247" i="9"/>
  <c r="C247" i="9" s="1"/>
  <c r="A246" i="9"/>
  <c r="C246" i="9" s="1"/>
  <c r="A245" i="9"/>
  <c r="C245" i="9" s="1"/>
  <c r="A244" i="9"/>
  <c r="C244" i="9" s="1"/>
  <c r="A243" i="9"/>
  <c r="C243" i="9" s="1"/>
  <c r="A242" i="9"/>
  <c r="C242" i="9" s="1"/>
  <c r="A241" i="9"/>
  <c r="C241" i="9" s="1"/>
  <c r="A240" i="9"/>
  <c r="C240" i="9" s="1"/>
  <c r="A239" i="9"/>
  <c r="C239" i="9" s="1"/>
  <c r="A238" i="9"/>
  <c r="C238" i="9" s="1"/>
  <c r="A237" i="9"/>
  <c r="C237" i="9" s="1"/>
  <c r="A236" i="9"/>
  <c r="C236" i="9" s="1"/>
  <c r="A235" i="9"/>
  <c r="C235" i="9" s="1"/>
  <c r="A234" i="9"/>
  <c r="C234" i="9" s="1"/>
  <c r="A233" i="9"/>
  <c r="C233" i="9" s="1"/>
  <c r="A232" i="9"/>
  <c r="C232" i="9" s="1"/>
  <c r="A231" i="9"/>
  <c r="C231" i="9" s="1"/>
  <c r="A230" i="9"/>
  <c r="C230" i="9" s="1"/>
  <c r="A229" i="9"/>
  <c r="C229" i="9" s="1"/>
  <c r="A228" i="9"/>
  <c r="C228" i="9" s="1"/>
  <c r="A227" i="9"/>
  <c r="C227" i="9" s="1"/>
  <c r="A226" i="9"/>
  <c r="C226" i="9" s="1"/>
  <c r="A225" i="9"/>
  <c r="C225" i="9" s="1"/>
  <c r="A224" i="9"/>
  <c r="C224" i="9" s="1"/>
  <c r="A223" i="9"/>
  <c r="C223" i="9" s="1"/>
  <c r="A222" i="9"/>
  <c r="C222" i="9" s="1"/>
  <c r="A221" i="9"/>
  <c r="C221" i="9" s="1"/>
  <c r="A220" i="9"/>
  <c r="C220" i="9" s="1"/>
  <c r="A219" i="9"/>
  <c r="C219" i="9" s="1"/>
  <c r="A218" i="9"/>
  <c r="C218" i="9" s="1"/>
  <c r="A217" i="9"/>
  <c r="C217" i="9" s="1"/>
  <c r="A216" i="9"/>
  <c r="C216" i="9" s="1"/>
  <c r="A215" i="9"/>
  <c r="C215" i="9" s="1"/>
  <c r="A214" i="9"/>
  <c r="C214" i="9" s="1"/>
  <c r="A213" i="9"/>
  <c r="C213" i="9" s="1"/>
  <c r="A212" i="9"/>
  <c r="C212" i="9" s="1"/>
  <c r="A211" i="9"/>
  <c r="C211" i="9" s="1"/>
  <c r="A210" i="9"/>
  <c r="C210" i="9" s="1"/>
  <c r="A209" i="9"/>
  <c r="C209" i="9" s="1"/>
  <c r="A208" i="9"/>
  <c r="C208" i="9" s="1"/>
  <c r="A207" i="9"/>
  <c r="C207" i="9" s="1"/>
  <c r="A206" i="9"/>
  <c r="C206" i="9" s="1"/>
  <c r="A205" i="9"/>
  <c r="C205" i="9" s="1"/>
  <c r="A204" i="9"/>
  <c r="C204" i="9" s="1"/>
  <c r="A203" i="9"/>
  <c r="C203" i="9" s="1"/>
  <c r="A202" i="9"/>
  <c r="C202" i="9" s="1"/>
  <c r="A201" i="9"/>
  <c r="C201" i="9" s="1"/>
  <c r="A200" i="9"/>
  <c r="C200" i="9" s="1"/>
  <c r="A199" i="9"/>
  <c r="C199" i="9" s="1"/>
  <c r="A198" i="9"/>
  <c r="C198" i="9" s="1"/>
  <c r="A197" i="9"/>
  <c r="C197" i="9" s="1"/>
  <c r="A196" i="9"/>
  <c r="C196" i="9" s="1"/>
  <c r="A195" i="9"/>
  <c r="C195" i="9" s="1"/>
  <c r="A194" i="9"/>
  <c r="C194" i="9" s="1"/>
  <c r="A193" i="9"/>
  <c r="C193" i="9" s="1"/>
  <c r="A192" i="9"/>
  <c r="C192" i="9" s="1"/>
  <c r="A191" i="9"/>
  <c r="C191" i="9" s="1"/>
  <c r="A190" i="9"/>
  <c r="C190" i="9" s="1"/>
  <c r="A189" i="9"/>
  <c r="C189" i="9" s="1"/>
  <c r="A188" i="9"/>
  <c r="C188" i="9" s="1"/>
  <c r="A187" i="9"/>
  <c r="C187" i="9" s="1"/>
  <c r="A186" i="9"/>
  <c r="C186" i="9" s="1"/>
  <c r="A185" i="9"/>
  <c r="C185" i="9" s="1"/>
  <c r="A184" i="9"/>
  <c r="C184" i="9" s="1"/>
  <c r="A183" i="9"/>
  <c r="C183" i="9" s="1"/>
  <c r="A182" i="9"/>
  <c r="C182" i="9" s="1"/>
  <c r="A181" i="9"/>
  <c r="C181" i="9" s="1"/>
  <c r="A180" i="9"/>
  <c r="C180" i="9" s="1"/>
  <c r="A179" i="9"/>
  <c r="C179" i="9" s="1"/>
  <c r="A178" i="9"/>
  <c r="C178" i="9" s="1"/>
  <c r="A177" i="9"/>
  <c r="C177" i="9" s="1"/>
  <c r="A176" i="9"/>
  <c r="C176" i="9" s="1"/>
  <c r="A175" i="9"/>
  <c r="C175" i="9" s="1"/>
  <c r="A174" i="9"/>
  <c r="C174" i="9" s="1"/>
  <c r="A173" i="9"/>
  <c r="C173" i="9" s="1"/>
  <c r="A172" i="9"/>
  <c r="C172" i="9" s="1"/>
  <c r="A171" i="9"/>
  <c r="C171" i="9" s="1"/>
  <c r="A170" i="9"/>
  <c r="C170" i="9" s="1"/>
  <c r="A169" i="9"/>
  <c r="C169" i="9" s="1"/>
  <c r="A168" i="9"/>
  <c r="C168" i="9" s="1"/>
  <c r="A167" i="9"/>
  <c r="C167" i="9" s="1"/>
  <c r="A166" i="9"/>
  <c r="C166" i="9" s="1"/>
  <c r="A165" i="9"/>
  <c r="C165" i="9" s="1"/>
  <c r="A164" i="9"/>
  <c r="C164" i="9" s="1"/>
  <c r="A163" i="9"/>
  <c r="C163" i="9" s="1"/>
  <c r="A162" i="9"/>
  <c r="C162" i="9" s="1"/>
  <c r="A161" i="9"/>
  <c r="C161" i="9" s="1"/>
  <c r="A160" i="9"/>
  <c r="C160" i="9" s="1"/>
  <c r="A159" i="9"/>
  <c r="C159" i="9" s="1"/>
  <c r="A158" i="9"/>
  <c r="C158" i="9" s="1"/>
  <c r="A157" i="9"/>
  <c r="C157" i="9" s="1"/>
  <c r="A156" i="9"/>
  <c r="C156" i="9" s="1"/>
  <c r="A155" i="9"/>
  <c r="C155" i="9" s="1"/>
  <c r="A154" i="9"/>
  <c r="C154" i="9" s="1"/>
  <c r="A153" i="9"/>
  <c r="C153" i="9" s="1"/>
  <c r="A152" i="9"/>
  <c r="C152" i="9" s="1"/>
  <c r="A151" i="9"/>
  <c r="C151" i="9" s="1"/>
  <c r="A150" i="9"/>
  <c r="C150" i="9" s="1"/>
  <c r="A149" i="9"/>
  <c r="C149" i="9" s="1"/>
  <c r="A148" i="9"/>
  <c r="C148" i="9" s="1"/>
  <c r="A147" i="9"/>
  <c r="C147" i="9" s="1"/>
  <c r="A146" i="9"/>
  <c r="C146" i="9" s="1"/>
  <c r="A145" i="9"/>
  <c r="C145" i="9" s="1"/>
  <c r="A144" i="9"/>
  <c r="C144" i="9" s="1"/>
  <c r="A143" i="9"/>
  <c r="C143" i="9" s="1"/>
  <c r="A142" i="9"/>
  <c r="C142" i="9" s="1"/>
  <c r="A141" i="9"/>
  <c r="C141" i="9" s="1"/>
  <c r="A140" i="9"/>
  <c r="C140" i="9" s="1"/>
  <c r="A139" i="9"/>
  <c r="C139" i="9" s="1"/>
  <c r="A138" i="9"/>
  <c r="C138" i="9" s="1"/>
  <c r="A137" i="9"/>
  <c r="C137" i="9" s="1"/>
  <c r="A136" i="9"/>
  <c r="C136" i="9" s="1"/>
  <c r="A135" i="9"/>
  <c r="C135" i="9" s="1"/>
  <c r="A134" i="9"/>
  <c r="C134" i="9" s="1"/>
  <c r="A133" i="9"/>
  <c r="C133" i="9" s="1"/>
  <c r="A132" i="9"/>
  <c r="C132" i="9" s="1"/>
  <c r="A131" i="9"/>
  <c r="C131" i="9" s="1"/>
  <c r="A130" i="9"/>
  <c r="C130" i="9" s="1"/>
  <c r="A129" i="9"/>
  <c r="C129" i="9" s="1"/>
  <c r="A128" i="9"/>
  <c r="C128" i="9" s="1"/>
  <c r="A127" i="9"/>
  <c r="C127" i="9" s="1"/>
  <c r="A126" i="9"/>
  <c r="C126" i="9" s="1"/>
  <c r="A125" i="9"/>
  <c r="C125" i="9" s="1"/>
  <c r="A124" i="9"/>
  <c r="C124" i="9" s="1"/>
  <c r="A123" i="9"/>
  <c r="C123" i="9" s="1"/>
  <c r="A122" i="9"/>
  <c r="C122" i="9" s="1"/>
  <c r="A121" i="9"/>
  <c r="C121" i="9" s="1"/>
  <c r="A120" i="9"/>
  <c r="C120" i="9" s="1"/>
  <c r="A119" i="9"/>
  <c r="C119" i="9" s="1"/>
  <c r="A118" i="9"/>
  <c r="C118" i="9" s="1"/>
  <c r="A117" i="9"/>
  <c r="C117" i="9" s="1"/>
  <c r="A116" i="9"/>
  <c r="C116" i="9" s="1"/>
  <c r="A115" i="9"/>
  <c r="C115" i="9" s="1"/>
  <c r="A114" i="9"/>
  <c r="C114" i="9" s="1"/>
  <c r="A113" i="9"/>
  <c r="C113" i="9" s="1"/>
  <c r="A112" i="9"/>
  <c r="C112" i="9" s="1"/>
  <c r="A111" i="9"/>
  <c r="C111" i="9" s="1"/>
  <c r="A110" i="9"/>
  <c r="C110" i="9" s="1"/>
  <c r="A109" i="9"/>
  <c r="C109" i="9" s="1"/>
  <c r="A3" i="9"/>
  <c r="A252" i="10"/>
  <c r="C252" i="10" s="1"/>
  <c r="A244" i="10"/>
  <c r="C244" i="10" s="1"/>
  <c r="A236" i="10"/>
  <c r="C236" i="10" s="1"/>
  <c r="A228" i="10"/>
  <c r="C228" i="10" s="1"/>
  <c r="A220" i="10"/>
  <c r="C220" i="10" s="1"/>
  <c r="A212" i="10"/>
  <c r="C212" i="10" s="1"/>
  <c r="A204" i="10"/>
  <c r="C204" i="10" s="1"/>
  <c r="A196" i="10"/>
  <c r="C196" i="10" s="1"/>
  <c r="A188" i="10"/>
  <c r="C188" i="10" s="1"/>
  <c r="A180" i="10"/>
  <c r="C180" i="10" s="1"/>
  <c r="A172" i="10"/>
  <c r="C172" i="10" s="1"/>
  <c r="A164" i="10"/>
  <c r="C164" i="10" s="1"/>
  <c r="A156" i="10"/>
  <c r="C156" i="10" s="1"/>
  <c r="A148" i="10"/>
  <c r="C148" i="10" s="1"/>
  <c r="A140" i="10"/>
  <c r="C140" i="10" s="1"/>
  <c r="A132" i="10"/>
  <c r="C132" i="10" s="1"/>
  <c r="A124" i="10"/>
  <c r="C124" i="10" s="1"/>
  <c r="A116" i="10"/>
  <c r="C116" i="10" s="1"/>
  <c r="A249" i="10"/>
  <c r="C249" i="10" s="1"/>
  <c r="A241" i="10"/>
  <c r="C241" i="10" s="1"/>
  <c r="A233" i="10"/>
  <c r="C233" i="10" s="1"/>
  <c r="A225" i="10"/>
  <c r="C225" i="10" s="1"/>
  <c r="A217" i="10"/>
  <c r="C217" i="10" s="1"/>
  <c r="A209" i="10"/>
  <c r="C209" i="10" s="1"/>
  <c r="A201" i="10"/>
  <c r="C201" i="10" s="1"/>
  <c r="A193" i="10"/>
  <c r="C193" i="10" s="1"/>
  <c r="A185" i="10"/>
  <c r="C185" i="10" s="1"/>
  <c r="A177" i="10"/>
  <c r="C177" i="10" s="1"/>
  <c r="A169" i="10"/>
  <c r="C169" i="10" s="1"/>
  <c r="A161" i="10"/>
  <c r="C161" i="10" s="1"/>
  <c r="A153" i="10"/>
  <c r="C153" i="10" s="1"/>
  <c r="A145" i="10"/>
  <c r="C145" i="10" s="1"/>
  <c r="A137" i="10"/>
  <c r="C137" i="10" s="1"/>
  <c r="A129" i="10"/>
  <c r="C129" i="10" s="1"/>
  <c r="A121" i="10"/>
  <c r="C121" i="10" s="1"/>
  <c r="A113" i="10"/>
  <c r="C113" i="10" s="1"/>
  <c r="A246" i="10"/>
  <c r="C246" i="10" s="1"/>
  <c r="A238" i="10"/>
  <c r="C238" i="10" s="1"/>
  <c r="A230" i="10"/>
  <c r="C230" i="10" s="1"/>
  <c r="A222" i="10"/>
  <c r="C222" i="10" s="1"/>
  <c r="A214" i="10"/>
  <c r="C214" i="10" s="1"/>
  <c r="A206" i="10"/>
  <c r="C206" i="10" s="1"/>
  <c r="A198" i="10"/>
  <c r="C198" i="10" s="1"/>
  <c r="A190" i="10"/>
  <c r="C190" i="10" s="1"/>
  <c r="A182" i="10"/>
  <c r="C182" i="10" s="1"/>
  <c r="A174" i="10"/>
  <c r="C174" i="10" s="1"/>
  <c r="A166" i="10"/>
  <c r="C166" i="10" s="1"/>
  <c r="A158" i="10"/>
  <c r="C158" i="10" s="1"/>
  <c r="A150" i="10"/>
  <c r="C150" i="10" s="1"/>
  <c r="A142" i="10"/>
  <c r="C142" i="10" s="1"/>
  <c r="A134" i="10"/>
  <c r="C134" i="10" s="1"/>
  <c r="A126" i="10"/>
  <c r="C126" i="10" s="1"/>
  <c r="A118" i="10"/>
  <c r="C118" i="10" s="1"/>
  <c r="A110" i="10"/>
  <c r="C110" i="10" s="1"/>
  <c r="A251" i="10"/>
  <c r="C251" i="10" s="1"/>
  <c r="A243" i="10"/>
  <c r="C243" i="10" s="1"/>
  <c r="A235" i="10"/>
  <c r="C235" i="10" s="1"/>
  <c r="A227" i="10"/>
  <c r="C227" i="10" s="1"/>
  <c r="A219" i="10"/>
  <c r="C219" i="10" s="1"/>
  <c r="A211" i="10"/>
  <c r="C211" i="10" s="1"/>
  <c r="A203" i="10"/>
  <c r="C203" i="10" s="1"/>
  <c r="A195" i="10"/>
  <c r="C195" i="10" s="1"/>
  <c r="A187" i="10"/>
  <c r="C187" i="10" s="1"/>
  <c r="A179" i="10"/>
  <c r="C179" i="10" s="1"/>
  <c r="A171" i="10"/>
  <c r="C171" i="10" s="1"/>
  <c r="A163" i="10"/>
  <c r="C163" i="10" s="1"/>
  <c r="A155" i="10"/>
  <c r="C155" i="10" s="1"/>
  <c r="A147" i="10"/>
  <c r="C147" i="10" s="1"/>
  <c r="A139" i="10"/>
  <c r="C139" i="10" s="1"/>
  <c r="A131" i="10"/>
  <c r="C131" i="10" s="1"/>
  <c r="A123" i="10"/>
  <c r="C123" i="10" s="1"/>
  <c r="A115" i="10"/>
  <c r="C115" i="10" s="1"/>
  <c r="A3" i="10"/>
  <c r="A248" i="10"/>
  <c r="C248" i="10" s="1"/>
  <c r="A240" i="10"/>
  <c r="C240" i="10" s="1"/>
  <c r="A232" i="10"/>
  <c r="C232" i="10" s="1"/>
  <c r="A224" i="10"/>
  <c r="C224" i="10" s="1"/>
  <c r="A216" i="10"/>
  <c r="C216" i="10" s="1"/>
  <c r="A208" i="10"/>
  <c r="C208" i="10" s="1"/>
  <c r="A200" i="10"/>
  <c r="C200" i="10" s="1"/>
  <c r="A192" i="10"/>
  <c r="C192" i="10" s="1"/>
  <c r="A184" i="10"/>
  <c r="C184" i="10" s="1"/>
  <c r="A176" i="10"/>
  <c r="C176" i="10" s="1"/>
  <c r="A168" i="10"/>
  <c r="C168" i="10" s="1"/>
  <c r="A160" i="10"/>
  <c r="C160" i="10" s="1"/>
  <c r="A152" i="10"/>
  <c r="C152" i="10" s="1"/>
  <c r="A144" i="10"/>
  <c r="C144" i="10" s="1"/>
  <c r="A136" i="10"/>
  <c r="C136" i="10" s="1"/>
  <c r="A128" i="10"/>
  <c r="C128" i="10" s="1"/>
  <c r="A120" i="10"/>
  <c r="C120" i="10" s="1"/>
  <c r="A112" i="10"/>
  <c r="C112" i="10" s="1"/>
  <c r="A245" i="10"/>
  <c r="C245" i="10" s="1"/>
  <c r="A237" i="10"/>
  <c r="C237" i="10" s="1"/>
  <c r="A229" i="10"/>
  <c r="C229" i="10" s="1"/>
  <c r="A221" i="10"/>
  <c r="C221" i="10" s="1"/>
  <c r="A213" i="10"/>
  <c r="C213" i="10" s="1"/>
  <c r="A205" i="10"/>
  <c r="C205" i="10" s="1"/>
  <c r="A197" i="10"/>
  <c r="C197" i="10" s="1"/>
  <c r="A189" i="10"/>
  <c r="C189" i="10" s="1"/>
  <c r="A181" i="10"/>
  <c r="C181" i="10" s="1"/>
  <c r="A173" i="10"/>
  <c r="C173" i="10" s="1"/>
  <c r="A165" i="10"/>
  <c r="C165" i="10" s="1"/>
  <c r="A157" i="10"/>
  <c r="C157" i="10" s="1"/>
  <c r="A149" i="10"/>
  <c r="C149" i="10" s="1"/>
  <c r="A141" i="10"/>
  <c r="C141" i="10" s="1"/>
  <c r="A133" i="10"/>
  <c r="C133" i="10" s="1"/>
  <c r="A125" i="10"/>
  <c r="C125" i="10" s="1"/>
  <c r="A117" i="10"/>
  <c r="C117" i="10" s="1"/>
  <c r="A109" i="10"/>
  <c r="C109" i="10" s="1"/>
  <c r="A250" i="10"/>
  <c r="C250" i="10" s="1"/>
  <c r="A242" i="10"/>
  <c r="C242" i="10" s="1"/>
  <c r="A234" i="10"/>
  <c r="C234" i="10" s="1"/>
  <c r="A226" i="10"/>
  <c r="C226" i="10" s="1"/>
  <c r="A218" i="10"/>
  <c r="C218" i="10" s="1"/>
  <c r="A210" i="10"/>
  <c r="C210" i="10" s="1"/>
  <c r="A202" i="10"/>
  <c r="C202" i="10" s="1"/>
  <c r="A194" i="10"/>
  <c r="C194" i="10" s="1"/>
  <c r="A186" i="10"/>
  <c r="C186" i="10" s="1"/>
  <c r="A178" i="10"/>
  <c r="C178" i="10" s="1"/>
  <c r="A170" i="10"/>
  <c r="C170" i="10" s="1"/>
  <c r="A162" i="10"/>
  <c r="C162" i="10" s="1"/>
  <c r="A154" i="10"/>
  <c r="C154" i="10" s="1"/>
  <c r="A146" i="10"/>
  <c r="C146" i="10" s="1"/>
  <c r="A138" i="10"/>
  <c r="C138" i="10" s="1"/>
  <c r="A130" i="10"/>
  <c r="C130" i="10" s="1"/>
  <c r="A122" i="10"/>
  <c r="C122" i="10" s="1"/>
  <c r="A114" i="10"/>
  <c r="C114" i="10" s="1"/>
  <c r="A143" i="10"/>
  <c r="C143" i="10" s="1"/>
  <c r="A207" i="10"/>
  <c r="C207" i="10" s="1"/>
  <c r="A110" i="8"/>
  <c r="C110" i="8" s="1"/>
  <c r="A118" i="8"/>
  <c r="C118" i="8" s="1"/>
  <c r="A126" i="8"/>
  <c r="C126" i="8" s="1"/>
  <c r="A134" i="8"/>
  <c r="C134" i="8" s="1"/>
  <c r="A142" i="8"/>
  <c r="C142" i="8" s="1"/>
  <c r="A150" i="8"/>
  <c r="C150" i="8" s="1"/>
  <c r="A158" i="8"/>
  <c r="C158" i="8" s="1"/>
  <c r="A166" i="8"/>
  <c r="C166" i="8" s="1"/>
  <c r="A174" i="8"/>
  <c r="C174" i="8" s="1"/>
  <c r="A182" i="8"/>
  <c r="C182" i="8" s="1"/>
  <c r="A190" i="8"/>
  <c r="C190" i="8" s="1"/>
  <c r="A198" i="8"/>
  <c r="C198" i="8" s="1"/>
  <c r="A206" i="8"/>
  <c r="C206" i="8" s="1"/>
  <c r="A214" i="8"/>
  <c r="C214" i="8" s="1"/>
  <c r="A222" i="8"/>
  <c r="C222" i="8" s="1"/>
  <c r="A230" i="8"/>
  <c r="C230" i="8" s="1"/>
  <c r="A238" i="8"/>
  <c r="C238" i="8" s="1"/>
  <c r="A246" i="8"/>
  <c r="C246" i="8" s="1"/>
  <c r="A167" i="10"/>
  <c r="C167" i="10" s="1"/>
  <c r="A231" i="10"/>
  <c r="C231" i="10" s="1"/>
  <c r="A113" i="8"/>
  <c r="C113" i="8" s="1"/>
  <c r="A121" i="8"/>
  <c r="C121" i="8" s="1"/>
  <c r="A129" i="8"/>
  <c r="C129" i="8" s="1"/>
  <c r="A137" i="8"/>
  <c r="C137" i="8" s="1"/>
  <c r="A145" i="8"/>
  <c r="C145" i="8" s="1"/>
  <c r="A153" i="8"/>
  <c r="C153" i="8" s="1"/>
  <c r="A161" i="8"/>
  <c r="C161" i="8" s="1"/>
  <c r="A169" i="8"/>
  <c r="C169" i="8" s="1"/>
  <c r="A177" i="8"/>
  <c r="C177" i="8" s="1"/>
  <c r="A185" i="8"/>
  <c r="C185" i="8" s="1"/>
  <c r="A193" i="8"/>
  <c r="C193" i="8" s="1"/>
  <c r="A201" i="8"/>
  <c r="C201" i="8" s="1"/>
  <c r="A209" i="8"/>
  <c r="C209" i="8" s="1"/>
  <c r="A217" i="8"/>
  <c r="C217" i="8" s="1"/>
  <c r="A225" i="8"/>
  <c r="C225" i="8" s="1"/>
  <c r="A233" i="8"/>
  <c r="C233" i="8" s="1"/>
  <c r="A241" i="8"/>
  <c r="C241" i="8" s="1"/>
  <c r="A249" i="8"/>
  <c r="C249" i="8" s="1"/>
  <c r="A127" i="10"/>
  <c r="C127" i="10" s="1"/>
  <c r="A191" i="10"/>
  <c r="C191" i="10" s="1"/>
  <c r="A112" i="12"/>
  <c r="C112" i="12" s="1"/>
  <c r="A116" i="12"/>
  <c r="C116" i="12" s="1"/>
  <c r="A122" i="12"/>
  <c r="C122" i="12" s="1"/>
  <c r="A127" i="12"/>
  <c r="C127" i="12" s="1"/>
  <c r="A129" i="12"/>
  <c r="C129" i="12" s="1"/>
  <c r="A131" i="12"/>
  <c r="C131" i="12" s="1"/>
  <c r="A133" i="12"/>
  <c r="C133" i="12" s="1"/>
  <c r="A135" i="12"/>
  <c r="C135" i="12" s="1"/>
  <c r="A137" i="12"/>
  <c r="C137" i="12" s="1"/>
  <c r="A139" i="12"/>
  <c r="C139" i="12" s="1"/>
  <c r="A141" i="12"/>
  <c r="C141" i="12" s="1"/>
  <c r="A143" i="12"/>
  <c r="C143" i="12" s="1"/>
  <c r="A145" i="12"/>
  <c r="C145" i="12" s="1"/>
  <c r="A147" i="12"/>
  <c r="C147" i="12" s="1"/>
  <c r="A149" i="12"/>
  <c r="C149" i="12" s="1"/>
  <c r="A151" i="12"/>
  <c r="C151" i="12" s="1"/>
  <c r="A153" i="12"/>
  <c r="C153" i="12" s="1"/>
  <c r="A155" i="12"/>
  <c r="C155" i="12" s="1"/>
  <c r="A157" i="12"/>
  <c r="C157" i="12" s="1"/>
  <c r="A159" i="12"/>
  <c r="C159" i="12" s="1"/>
  <c r="A161" i="12"/>
  <c r="C161" i="12" s="1"/>
  <c r="A163" i="12"/>
  <c r="C163" i="12" s="1"/>
  <c r="A165" i="12"/>
  <c r="C165" i="12" s="1"/>
  <c r="A167" i="12"/>
  <c r="C167" i="12" s="1"/>
  <c r="A169" i="12"/>
  <c r="C169" i="12" s="1"/>
  <c r="A171" i="12"/>
  <c r="C171" i="12" s="1"/>
  <c r="A173" i="12"/>
  <c r="C173" i="12" s="1"/>
  <c r="A175" i="12"/>
  <c r="C175" i="12" s="1"/>
  <c r="A177" i="12"/>
  <c r="C177" i="12" s="1"/>
  <c r="A179" i="12"/>
  <c r="C179" i="12" s="1"/>
  <c r="A181" i="12"/>
  <c r="C181" i="12" s="1"/>
  <c r="A183" i="12"/>
  <c r="C183" i="12" s="1"/>
  <c r="A185" i="12"/>
  <c r="C185" i="12" s="1"/>
  <c r="A187" i="12"/>
  <c r="C187" i="12" s="1"/>
  <c r="A189" i="12"/>
  <c r="C189" i="12" s="1"/>
  <c r="A191" i="12"/>
  <c r="C191" i="12" s="1"/>
  <c r="A193" i="12"/>
  <c r="C193" i="12" s="1"/>
  <c r="A195" i="12"/>
  <c r="C195" i="12" s="1"/>
  <c r="A197" i="12"/>
  <c r="C197" i="12" s="1"/>
  <c r="A199" i="12"/>
  <c r="C199" i="12" s="1"/>
  <c r="A201" i="12"/>
  <c r="C201" i="12" s="1"/>
  <c r="A203" i="12"/>
  <c r="C203" i="12" s="1"/>
  <c r="A205" i="12"/>
  <c r="C205" i="12" s="1"/>
  <c r="A207" i="12"/>
  <c r="C207" i="12" s="1"/>
  <c r="A209" i="12"/>
  <c r="C209" i="12" s="1"/>
  <c r="A211" i="12"/>
  <c r="C211" i="12" s="1"/>
  <c r="A213" i="12"/>
  <c r="C213" i="12" s="1"/>
  <c r="A215" i="12"/>
  <c r="C215" i="12" s="1"/>
  <c r="A217" i="12"/>
  <c r="C217" i="12" s="1"/>
  <c r="A219" i="12"/>
  <c r="C219" i="12" s="1"/>
  <c r="A221" i="12"/>
  <c r="C221" i="12" s="1"/>
  <c r="A223" i="12"/>
  <c r="C223" i="12" s="1"/>
  <c r="A225" i="12"/>
  <c r="C225" i="12" s="1"/>
  <c r="A233" i="12"/>
  <c r="C233" i="12" s="1"/>
  <c r="A241" i="12"/>
  <c r="C241" i="12" s="1"/>
  <c r="A249" i="12"/>
  <c r="C249" i="12" s="1"/>
  <c r="A252" i="13"/>
  <c r="C252" i="13" s="1"/>
  <c r="A251" i="13"/>
  <c r="C251" i="13" s="1"/>
  <c r="A250" i="13"/>
  <c r="C250" i="13" s="1"/>
  <c r="A249" i="13"/>
  <c r="C249" i="13" s="1"/>
  <c r="A248" i="13"/>
  <c r="C248" i="13" s="1"/>
  <c r="A247" i="13"/>
  <c r="C247" i="13" s="1"/>
  <c r="A246" i="13"/>
  <c r="C246" i="13" s="1"/>
  <c r="A245" i="13"/>
  <c r="C245" i="13" s="1"/>
  <c r="A244" i="13"/>
  <c r="C244" i="13" s="1"/>
  <c r="A243" i="13"/>
  <c r="C243" i="13" s="1"/>
  <c r="A242" i="13"/>
  <c r="C242" i="13" s="1"/>
  <c r="A241" i="13"/>
  <c r="C241" i="13" s="1"/>
  <c r="A240" i="13"/>
  <c r="C240" i="13" s="1"/>
  <c r="A239" i="13"/>
  <c r="C239" i="13" s="1"/>
  <c r="A238" i="13"/>
  <c r="C238" i="13" s="1"/>
  <c r="A237" i="13"/>
  <c r="C237" i="13" s="1"/>
  <c r="A236" i="13"/>
  <c r="C236" i="13" s="1"/>
  <c r="A235" i="13"/>
  <c r="C235" i="13" s="1"/>
  <c r="A234" i="13"/>
  <c r="C234" i="13" s="1"/>
  <c r="A233" i="13"/>
  <c r="C233" i="13" s="1"/>
  <c r="A232" i="13"/>
  <c r="C232" i="13" s="1"/>
  <c r="A231" i="13"/>
  <c r="C231" i="13" s="1"/>
  <c r="A230" i="13"/>
  <c r="C230" i="13" s="1"/>
  <c r="A229" i="13"/>
  <c r="C229" i="13" s="1"/>
  <c r="A228" i="13"/>
  <c r="C228" i="13" s="1"/>
  <c r="A227" i="13"/>
  <c r="C227" i="13" s="1"/>
  <c r="A226" i="13"/>
  <c r="C226" i="13" s="1"/>
  <c r="A225" i="13"/>
  <c r="C225" i="13" s="1"/>
  <c r="A224" i="13"/>
  <c r="C224" i="13" s="1"/>
  <c r="A223" i="13"/>
  <c r="C223" i="13" s="1"/>
  <c r="A222" i="13"/>
  <c r="C222" i="13" s="1"/>
  <c r="A221" i="13"/>
  <c r="C221" i="13" s="1"/>
  <c r="A220" i="13"/>
  <c r="C220" i="13" s="1"/>
  <c r="A219" i="13"/>
  <c r="C219" i="13" s="1"/>
  <c r="A218" i="13"/>
  <c r="C218" i="13" s="1"/>
  <c r="A217" i="13"/>
  <c r="C217" i="13" s="1"/>
  <c r="A216" i="13"/>
  <c r="C216" i="13" s="1"/>
  <c r="A215" i="13"/>
  <c r="C215" i="13" s="1"/>
  <c r="A214" i="13"/>
  <c r="C214" i="13" s="1"/>
  <c r="A213" i="13"/>
  <c r="C213" i="13" s="1"/>
  <c r="A212" i="13"/>
  <c r="C212" i="13" s="1"/>
  <c r="A211" i="13"/>
  <c r="C211" i="13" s="1"/>
  <c r="A210" i="13"/>
  <c r="C210" i="13" s="1"/>
  <c r="A209" i="13"/>
  <c r="C209" i="13" s="1"/>
  <c r="A208" i="13"/>
  <c r="C208" i="13" s="1"/>
  <c r="A207" i="13"/>
  <c r="C207" i="13" s="1"/>
  <c r="A206" i="13"/>
  <c r="C206" i="13" s="1"/>
  <c r="A205" i="13"/>
  <c r="C205" i="13" s="1"/>
  <c r="A204" i="13"/>
  <c r="C204" i="13" s="1"/>
  <c r="A203" i="13"/>
  <c r="C203" i="13" s="1"/>
  <c r="A202" i="13"/>
  <c r="C202" i="13" s="1"/>
  <c r="A201" i="13"/>
  <c r="C201" i="13" s="1"/>
  <c r="A200" i="13"/>
  <c r="C200" i="13" s="1"/>
  <c r="A199" i="13"/>
  <c r="C199" i="13" s="1"/>
  <c r="A198" i="13"/>
  <c r="C198" i="13" s="1"/>
  <c r="A197" i="13"/>
  <c r="C197" i="13" s="1"/>
  <c r="A196" i="13"/>
  <c r="C196" i="13" s="1"/>
  <c r="A195" i="13"/>
  <c r="C195" i="13" s="1"/>
  <c r="A194" i="13"/>
  <c r="C194" i="13" s="1"/>
  <c r="A193" i="13"/>
  <c r="C193" i="13" s="1"/>
  <c r="A192" i="13"/>
  <c r="C192" i="13" s="1"/>
  <c r="A191" i="13"/>
  <c r="C191" i="13" s="1"/>
  <c r="A190" i="13"/>
  <c r="C190" i="13" s="1"/>
  <c r="A189" i="13"/>
  <c r="C189" i="13" s="1"/>
  <c r="A188" i="13"/>
  <c r="C188" i="13" s="1"/>
  <c r="A187" i="13"/>
  <c r="C187" i="13" s="1"/>
  <c r="A186" i="13"/>
  <c r="C186" i="13" s="1"/>
  <c r="A185" i="13"/>
  <c r="C185" i="13" s="1"/>
  <c r="A184" i="13"/>
  <c r="C184" i="13" s="1"/>
  <c r="A183" i="13"/>
  <c r="C183" i="13" s="1"/>
  <c r="A182" i="13"/>
  <c r="C182" i="13" s="1"/>
  <c r="A181" i="13"/>
  <c r="C181" i="13" s="1"/>
  <c r="A180" i="13"/>
  <c r="C180" i="13" s="1"/>
  <c r="A179" i="13"/>
  <c r="C179" i="13" s="1"/>
  <c r="A178" i="13"/>
  <c r="C178" i="13" s="1"/>
  <c r="A177" i="13"/>
  <c r="C177" i="13" s="1"/>
  <c r="A176" i="13"/>
  <c r="C176" i="13" s="1"/>
  <c r="A175" i="13"/>
  <c r="C175" i="13" s="1"/>
  <c r="A174" i="13"/>
  <c r="C174" i="13" s="1"/>
  <c r="A173" i="13"/>
  <c r="C173" i="13" s="1"/>
  <c r="A172" i="13"/>
  <c r="C172" i="13" s="1"/>
  <c r="A171" i="13"/>
  <c r="C171" i="13" s="1"/>
  <c r="A170" i="13"/>
  <c r="C170" i="13" s="1"/>
  <c r="A169" i="13"/>
  <c r="C169" i="13" s="1"/>
  <c r="A168" i="13"/>
  <c r="C168" i="13" s="1"/>
  <c r="A167" i="13"/>
  <c r="C167" i="13" s="1"/>
  <c r="A166" i="13"/>
  <c r="C166" i="13" s="1"/>
  <c r="A165" i="13"/>
  <c r="C165" i="13" s="1"/>
  <c r="A164" i="13"/>
  <c r="C164" i="13" s="1"/>
  <c r="A163" i="13"/>
  <c r="C163" i="13" s="1"/>
  <c r="A162" i="13"/>
  <c r="C162" i="13" s="1"/>
  <c r="A161" i="13"/>
  <c r="C161" i="13" s="1"/>
  <c r="A160" i="13"/>
  <c r="C160" i="13" s="1"/>
  <c r="A159" i="13"/>
  <c r="C159" i="13" s="1"/>
  <c r="A158" i="13"/>
  <c r="C158" i="13" s="1"/>
  <c r="A157" i="13"/>
  <c r="C157" i="13" s="1"/>
  <c r="A156" i="13"/>
  <c r="C156" i="13" s="1"/>
  <c r="A155" i="13"/>
  <c r="C155" i="13" s="1"/>
  <c r="A154" i="13"/>
  <c r="C154" i="13" s="1"/>
  <c r="A153" i="13"/>
  <c r="C153" i="13" s="1"/>
  <c r="A152" i="13"/>
  <c r="C152" i="13" s="1"/>
  <c r="A151" i="13"/>
  <c r="C151" i="13" s="1"/>
  <c r="A150" i="13"/>
  <c r="C150" i="13" s="1"/>
  <c r="A149" i="13"/>
  <c r="C149" i="13" s="1"/>
  <c r="A148" i="13"/>
  <c r="C148" i="13" s="1"/>
  <c r="A147" i="13"/>
  <c r="C147" i="13" s="1"/>
  <c r="A146" i="13"/>
  <c r="C146" i="13" s="1"/>
  <c r="A145" i="13"/>
  <c r="C145" i="13" s="1"/>
  <c r="A144" i="13"/>
  <c r="C144" i="13" s="1"/>
  <c r="A143" i="13"/>
  <c r="C143" i="13" s="1"/>
  <c r="A142" i="13"/>
  <c r="C142" i="13" s="1"/>
  <c r="A141" i="13"/>
  <c r="C141" i="13" s="1"/>
  <c r="A140" i="13"/>
  <c r="C140" i="13" s="1"/>
  <c r="A139" i="13"/>
  <c r="C139" i="13" s="1"/>
  <c r="A138" i="13"/>
  <c r="C138" i="13" s="1"/>
  <c r="A137" i="13"/>
  <c r="C137" i="13" s="1"/>
  <c r="A136" i="13"/>
  <c r="C136" i="13" s="1"/>
  <c r="A135" i="13"/>
  <c r="C135" i="13" s="1"/>
  <c r="A134" i="13"/>
  <c r="C134" i="13" s="1"/>
  <c r="A133" i="13"/>
  <c r="C133" i="13" s="1"/>
  <c r="A132" i="13"/>
  <c r="C132" i="13" s="1"/>
  <c r="A131" i="13"/>
  <c r="C131" i="13" s="1"/>
  <c r="A130" i="13"/>
  <c r="C130" i="13" s="1"/>
  <c r="A129" i="13"/>
  <c r="C129" i="13" s="1"/>
  <c r="A128" i="13"/>
  <c r="C128" i="13" s="1"/>
  <c r="A127" i="13"/>
  <c r="C127" i="13" s="1"/>
  <c r="A126" i="13"/>
  <c r="C126" i="13" s="1"/>
  <c r="A125" i="13"/>
  <c r="C125" i="13" s="1"/>
  <c r="A124" i="13"/>
  <c r="C124" i="13" s="1"/>
  <c r="A123" i="13"/>
  <c r="C123" i="13" s="1"/>
  <c r="A122" i="13"/>
  <c r="C122" i="13" s="1"/>
  <c r="A121" i="13"/>
  <c r="C121" i="13" s="1"/>
  <c r="A120" i="13"/>
  <c r="C120" i="13" s="1"/>
  <c r="A119" i="13"/>
  <c r="C119" i="13" s="1"/>
  <c r="A118" i="13"/>
  <c r="C118" i="13" s="1"/>
  <c r="A117" i="13"/>
  <c r="C117" i="13" s="1"/>
  <c r="A116" i="13"/>
  <c r="C116" i="13" s="1"/>
  <c r="A115" i="13"/>
  <c r="C115" i="13" s="1"/>
  <c r="A114" i="13"/>
  <c r="C114" i="13" s="1"/>
  <c r="A113" i="13"/>
  <c r="C113" i="13" s="1"/>
  <c r="A112" i="13"/>
  <c r="C112" i="13" s="1"/>
  <c r="A111" i="13"/>
  <c r="C111" i="13" s="1"/>
  <c r="A110" i="13"/>
  <c r="C110" i="13" s="1"/>
  <c r="A109" i="13"/>
  <c r="C109" i="13" s="1"/>
  <c r="A3" i="13"/>
  <c r="A3" i="11"/>
  <c r="A109" i="11"/>
  <c r="C109" i="11" s="1"/>
  <c r="A110" i="11"/>
  <c r="C110" i="11" s="1"/>
  <c r="A111" i="11"/>
  <c r="C111" i="11" s="1"/>
  <c r="A112" i="11"/>
  <c r="C112" i="11" s="1"/>
  <c r="A113" i="11"/>
  <c r="C113" i="11" s="1"/>
  <c r="A114" i="11"/>
  <c r="C114" i="11" s="1"/>
  <c r="A115" i="11"/>
  <c r="C115" i="11" s="1"/>
  <c r="A116" i="11"/>
  <c r="C116" i="11" s="1"/>
  <c r="A117" i="11"/>
  <c r="C117" i="11" s="1"/>
  <c r="A118" i="11"/>
  <c r="C118" i="11" s="1"/>
  <c r="A119" i="11"/>
  <c r="C119" i="11" s="1"/>
  <c r="A120" i="11"/>
  <c r="C120" i="11" s="1"/>
  <c r="A121" i="11"/>
  <c r="C121" i="11" s="1"/>
  <c r="A122" i="11"/>
  <c r="C122" i="11" s="1"/>
  <c r="A123" i="11"/>
  <c r="C123" i="11" s="1"/>
  <c r="A124" i="11"/>
  <c r="C124" i="11" s="1"/>
  <c r="A125" i="11"/>
  <c r="C125" i="11" s="1"/>
  <c r="A126" i="11"/>
  <c r="C126" i="11" s="1"/>
  <c r="A127" i="11"/>
  <c r="C127" i="11" s="1"/>
  <c r="A128" i="11"/>
  <c r="C128" i="11" s="1"/>
  <c r="A129" i="11"/>
  <c r="C129" i="11" s="1"/>
  <c r="A130" i="11"/>
  <c r="C130" i="11" s="1"/>
  <c r="A131" i="11"/>
  <c r="C131" i="11" s="1"/>
  <c r="A132" i="11"/>
  <c r="C132" i="11" s="1"/>
  <c r="A133" i="11"/>
  <c r="C133" i="11" s="1"/>
  <c r="A134" i="11"/>
  <c r="C134" i="11" s="1"/>
  <c r="A135" i="11"/>
  <c r="C135" i="11" s="1"/>
  <c r="A136" i="11"/>
  <c r="C136" i="11" s="1"/>
  <c r="A137" i="11"/>
  <c r="C137" i="11" s="1"/>
  <c r="A138" i="11"/>
  <c r="C138" i="11" s="1"/>
  <c r="A139" i="11"/>
  <c r="C139" i="11" s="1"/>
  <c r="A140" i="11"/>
  <c r="C140" i="11" s="1"/>
  <c r="A141" i="11"/>
  <c r="C141" i="11" s="1"/>
  <c r="A142" i="11"/>
  <c r="C142" i="11" s="1"/>
  <c r="A143" i="11"/>
  <c r="C143" i="11" s="1"/>
  <c r="A144" i="11"/>
  <c r="C144" i="11" s="1"/>
  <c r="A145" i="11"/>
  <c r="C145" i="11" s="1"/>
  <c r="A146" i="11"/>
  <c r="C146" i="11" s="1"/>
  <c r="A147" i="11"/>
  <c r="C147" i="11" s="1"/>
  <c r="A148" i="11"/>
  <c r="C148" i="11" s="1"/>
  <c r="A149" i="11"/>
  <c r="C149" i="11" s="1"/>
  <c r="A150" i="11"/>
  <c r="C150" i="11" s="1"/>
  <c r="A151" i="11"/>
  <c r="C151" i="11" s="1"/>
  <c r="A152" i="11"/>
  <c r="C152" i="11" s="1"/>
  <c r="A153" i="11"/>
  <c r="C153" i="11" s="1"/>
  <c r="A154" i="11"/>
  <c r="C154" i="11" s="1"/>
  <c r="A155" i="11"/>
  <c r="C155" i="11" s="1"/>
  <c r="A156" i="11"/>
  <c r="C156" i="11" s="1"/>
  <c r="A157" i="11"/>
  <c r="C157" i="11" s="1"/>
  <c r="A158" i="11"/>
  <c r="C158" i="11" s="1"/>
  <c r="A159" i="11"/>
  <c r="C159" i="11" s="1"/>
  <c r="A160" i="11"/>
  <c r="C160" i="11" s="1"/>
  <c r="A161" i="11"/>
  <c r="C161" i="11" s="1"/>
  <c r="A162" i="11"/>
  <c r="C162" i="11" s="1"/>
  <c r="A163" i="11"/>
  <c r="C163" i="11" s="1"/>
  <c r="A164" i="11"/>
  <c r="C164" i="11" s="1"/>
  <c r="A165" i="11"/>
  <c r="C165" i="11" s="1"/>
  <c r="A166" i="11"/>
  <c r="C166" i="11" s="1"/>
  <c r="A167" i="11"/>
  <c r="C167" i="11" s="1"/>
  <c r="A168" i="11"/>
  <c r="C168" i="11" s="1"/>
  <c r="A169" i="11"/>
  <c r="C169" i="11" s="1"/>
  <c r="A170" i="11"/>
  <c r="C170" i="11" s="1"/>
  <c r="A171" i="11"/>
  <c r="C171" i="11" s="1"/>
  <c r="A172" i="11"/>
  <c r="C172" i="11" s="1"/>
  <c r="A173" i="11"/>
  <c r="C173" i="11" s="1"/>
  <c r="A174" i="11"/>
  <c r="C174" i="11" s="1"/>
  <c r="A175" i="11"/>
  <c r="C175" i="11" s="1"/>
  <c r="A176" i="11"/>
  <c r="C176" i="11" s="1"/>
  <c r="A177" i="11"/>
  <c r="C177" i="11" s="1"/>
  <c r="A178" i="11"/>
  <c r="C178" i="11" s="1"/>
  <c r="A179" i="11"/>
  <c r="C179" i="11" s="1"/>
  <c r="A180" i="11"/>
  <c r="C180" i="11" s="1"/>
  <c r="A181" i="11"/>
  <c r="C181" i="11" s="1"/>
  <c r="A182" i="11"/>
  <c r="C182" i="11" s="1"/>
  <c r="A183" i="11"/>
  <c r="C183" i="11" s="1"/>
  <c r="A184" i="11"/>
  <c r="C184" i="11" s="1"/>
  <c r="A185" i="11"/>
  <c r="C185" i="11" s="1"/>
  <c r="A186" i="11"/>
  <c r="C186" i="11" s="1"/>
  <c r="A187" i="11"/>
  <c r="C187" i="11" s="1"/>
  <c r="A188" i="11"/>
  <c r="C188" i="11" s="1"/>
  <c r="A189" i="11"/>
  <c r="C189" i="11" s="1"/>
  <c r="A190" i="11"/>
  <c r="C190" i="11" s="1"/>
  <c r="A191" i="11"/>
  <c r="C191" i="11" s="1"/>
  <c r="A192" i="11"/>
  <c r="C192" i="11" s="1"/>
  <c r="A193" i="11"/>
  <c r="C193" i="11" s="1"/>
  <c r="A194" i="11"/>
  <c r="C194" i="11" s="1"/>
  <c r="A195" i="11"/>
  <c r="C195" i="11" s="1"/>
  <c r="A196" i="11"/>
  <c r="C196" i="11" s="1"/>
  <c r="A197" i="11"/>
  <c r="C197" i="11" s="1"/>
  <c r="A198" i="11"/>
  <c r="C198" i="11" s="1"/>
  <c r="A199" i="11"/>
  <c r="C199" i="11" s="1"/>
  <c r="A200" i="11"/>
  <c r="C200" i="11" s="1"/>
  <c r="A201" i="11"/>
  <c r="C201" i="11" s="1"/>
  <c r="A202" i="11"/>
  <c r="C202" i="11" s="1"/>
  <c r="A203" i="11"/>
  <c r="C203" i="11" s="1"/>
  <c r="A204" i="11"/>
  <c r="C204" i="11" s="1"/>
  <c r="A205" i="11"/>
  <c r="C205" i="11" s="1"/>
  <c r="A206" i="11"/>
  <c r="C206" i="11" s="1"/>
  <c r="A207" i="11"/>
  <c r="C207" i="11" s="1"/>
  <c r="A208" i="11"/>
  <c r="C208" i="11" s="1"/>
  <c r="A209" i="11"/>
  <c r="C209" i="11" s="1"/>
  <c r="A210" i="11"/>
  <c r="C210" i="11" s="1"/>
  <c r="A211" i="11"/>
  <c r="C211" i="11" s="1"/>
  <c r="A212" i="11"/>
  <c r="C212" i="11" s="1"/>
  <c r="A213" i="11"/>
  <c r="C213" i="11" s="1"/>
  <c r="A214" i="11"/>
  <c r="C214" i="11" s="1"/>
  <c r="A215" i="11"/>
  <c r="C215" i="11" s="1"/>
  <c r="A216" i="11"/>
  <c r="C216" i="11" s="1"/>
  <c r="A217" i="11"/>
  <c r="C217" i="11" s="1"/>
  <c r="A218" i="11"/>
  <c r="C218" i="11" s="1"/>
  <c r="A219" i="11"/>
  <c r="C219" i="11" s="1"/>
  <c r="A220" i="11"/>
  <c r="C220" i="11" s="1"/>
  <c r="A221" i="11"/>
  <c r="C221" i="11" s="1"/>
  <c r="A222" i="11"/>
  <c r="C222" i="11" s="1"/>
  <c r="A223" i="11"/>
  <c r="C223" i="11" s="1"/>
  <c r="A224" i="11"/>
  <c r="C224" i="11" s="1"/>
  <c r="A225" i="11"/>
  <c r="C225" i="11" s="1"/>
  <c r="A226" i="11"/>
  <c r="C226" i="11" s="1"/>
  <c r="A227" i="11"/>
  <c r="C227" i="11" s="1"/>
  <c r="A228" i="11"/>
  <c r="C228" i="11" s="1"/>
  <c r="A229" i="11"/>
  <c r="C229" i="11" s="1"/>
  <c r="A230" i="11"/>
  <c r="C230" i="11" s="1"/>
  <c r="A231" i="11"/>
  <c r="C231" i="11" s="1"/>
  <c r="A232" i="11"/>
  <c r="C232" i="11" s="1"/>
  <c r="A233" i="11"/>
  <c r="C233" i="11" s="1"/>
  <c r="A234" i="11"/>
  <c r="C234" i="11" s="1"/>
  <c r="A235" i="11"/>
  <c r="C235" i="11" s="1"/>
  <c r="A236" i="11"/>
  <c r="C236" i="11" s="1"/>
  <c r="A237" i="11"/>
  <c r="C237" i="11" s="1"/>
  <c r="A238" i="11"/>
  <c r="C238" i="11" s="1"/>
  <c r="A239" i="11"/>
  <c r="C239" i="11" s="1"/>
  <c r="A240" i="11"/>
  <c r="C240" i="11" s="1"/>
  <c r="A241" i="11"/>
  <c r="C241" i="11" s="1"/>
  <c r="A242" i="11"/>
  <c r="C242" i="11" s="1"/>
  <c r="A243" i="11"/>
  <c r="C243" i="11" s="1"/>
  <c r="A244" i="11"/>
  <c r="C244" i="11" s="1"/>
  <c r="A245" i="11"/>
  <c r="C245" i="11" s="1"/>
  <c r="A246" i="11"/>
  <c r="C246" i="11" s="1"/>
  <c r="A247" i="11"/>
  <c r="C247" i="11" s="1"/>
  <c r="A248" i="11"/>
  <c r="C248" i="11" s="1"/>
  <c r="A249" i="11"/>
  <c r="C249" i="11" s="1"/>
  <c r="A250" i="11"/>
  <c r="C250" i="11" s="1"/>
  <c r="A251" i="11"/>
  <c r="C251" i="11" s="1"/>
  <c r="A252" i="11"/>
  <c r="C252" i="11" s="1"/>
  <c r="A119" i="12"/>
  <c r="C119" i="12" s="1"/>
  <c r="A228" i="12"/>
  <c r="C228" i="12" s="1"/>
  <c r="A236" i="12"/>
  <c r="C236" i="12" s="1"/>
  <c r="A244" i="12"/>
  <c r="C244" i="12" s="1"/>
  <c r="A252" i="12"/>
  <c r="C252" i="12" s="1"/>
  <c r="A111" i="12"/>
  <c r="C111" i="12" s="1"/>
  <c r="A115" i="12"/>
  <c r="C115" i="12" s="1"/>
  <c r="A124" i="12"/>
  <c r="C124" i="12" s="1"/>
  <c r="A231" i="12"/>
  <c r="C231" i="12" s="1"/>
  <c r="A239" i="12"/>
  <c r="C239" i="12" s="1"/>
  <c r="A247" i="12"/>
  <c r="C247" i="12" s="1"/>
  <c r="A121" i="12"/>
  <c r="C121" i="12" s="1"/>
  <c r="A226" i="12"/>
  <c r="C226" i="12" s="1"/>
  <c r="A234" i="12"/>
  <c r="C234" i="12" s="1"/>
  <c r="A242" i="12"/>
  <c r="C242" i="12" s="1"/>
  <c r="A250" i="12"/>
  <c r="C250" i="12" s="1"/>
  <c r="A3" i="12"/>
  <c r="A110" i="12"/>
  <c r="C110" i="12" s="1"/>
  <c r="A114" i="12"/>
  <c r="C114" i="12" s="1"/>
  <c r="A118" i="12"/>
  <c r="C118" i="12" s="1"/>
  <c r="A126" i="12"/>
  <c r="C126" i="12" s="1"/>
  <c r="A128" i="12"/>
  <c r="C128" i="12" s="1"/>
  <c r="A130" i="12"/>
  <c r="C130" i="12" s="1"/>
  <c r="A132" i="12"/>
  <c r="C132" i="12" s="1"/>
  <c r="A134" i="12"/>
  <c r="C134" i="12" s="1"/>
  <c r="A136" i="12"/>
  <c r="C136" i="12" s="1"/>
  <c r="A138" i="12"/>
  <c r="C138" i="12" s="1"/>
  <c r="A140" i="12"/>
  <c r="C140" i="12" s="1"/>
  <c r="A142" i="12"/>
  <c r="C142" i="12" s="1"/>
  <c r="A144" i="12"/>
  <c r="C144" i="12" s="1"/>
  <c r="A146" i="12"/>
  <c r="C146" i="12" s="1"/>
  <c r="A148" i="12"/>
  <c r="C148" i="12" s="1"/>
  <c r="A150" i="12"/>
  <c r="C150" i="12" s="1"/>
  <c r="A152" i="12"/>
  <c r="C152" i="12" s="1"/>
  <c r="A154" i="12"/>
  <c r="C154" i="12" s="1"/>
  <c r="A156" i="12"/>
  <c r="C156" i="12" s="1"/>
  <c r="A158" i="12"/>
  <c r="C158" i="12" s="1"/>
  <c r="A160" i="12"/>
  <c r="C160" i="12" s="1"/>
  <c r="A162" i="12"/>
  <c r="C162" i="12" s="1"/>
  <c r="A164" i="12"/>
  <c r="C164" i="12" s="1"/>
  <c r="A166" i="12"/>
  <c r="C166" i="12" s="1"/>
  <c r="A168" i="12"/>
  <c r="C168" i="12" s="1"/>
  <c r="A170" i="12"/>
  <c r="C170" i="12" s="1"/>
  <c r="A172" i="12"/>
  <c r="C172" i="12" s="1"/>
  <c r="A174" i="12"/>
  <c r="C174" i="12" s="1"/>
  <c r="A176" i="12"/>
  <c r="C176" i="12" s="1"/>
  <c r="A178" i="12"/>
  <c r="C178" i="12" s="1"/>
  <c r="A180" i="12"/>
  <c r="C180" i="12" s="1"/>
  <c r="A182" i="12"/>
  <c r="C182" i="12" s="1"/>
  <c r="A184" i="12"/>
  <c r="C184" i="12" s="1"/>
  <c r="A186" i="12"/>
  <c r="C186" i="12" s="1"/>
  <c r="A188" i="12"/>
  <c r="C188" i="12" s="1"/>
  <c r="A190" i="12"/>
  <c r="C190" i="12" s="1"/>
  <c r="A192" i="12"/>
  <c r="C192" i="12" s="1"/>
  <c r="A194" i="12"/>
  <c r="C194" i="12" s="1"/>
  <c r="A196" i="12"/>
  <c r="C196" i="12" s="1"/>
  <c r="A198" i="12"/>
  <c r="C198" i="12" s="1"/>
  <c r="A200" i="12"/>
  <c r="C200" i="12" s="1"/>
  <c r="A202" i="12"/>
  <c r="C202" i="12" s="1"/>
  <c r="A204" i="12"/>
  <c r="C204" i="12" s="1"/>
  <c r="A206" i="12"/>
  <c r="C206" i="12" s="1"/>
  <c r="A208" i="12"/>
  <c r="C208" i="12" s="1"/>
  <c r="A210" i="12"/>
  <c r="C210" i="12" s="1"/>
  <c r="A212" i="12"/>
  <c r="C212" i="12" s="1"/>
  <c r="A214" i="12"/>
  <c r="C214" i="12" s="1"/>
  <c r="A216" i="12"/>
  <c r="C216" i="12" s="1"/>
  <c r="A218" i="12"/>
  <c r="C218" i="12" s="1"/>
  <c r="A220" i="12"/>
  <c r="C220" i="12" s="1"/>
  <c r="A222" i="12"/>
  <c r="C222" i="12" s="1"/>
  <c r="A224" i="12"/>
  <c r="C224" i="12" s="1"/>
  <c r="A229" i="12"/>
  <c r="C229" i="12" s="1"/>
  <c r="A237" i="12"/>
  <c r="C237" i="12" s="1"/>
  <c r="A245" i="12"/>
  <c r="C245" i="12" s="1"/>
  <c r="A123" i="12"/>
  <c r="C123" i="12" s="1"/>
  <c r="A232" i="12"/>
  <c r="C232" i="12" s="1"/>
  <c r="A240" i="12"/>
  <c r="C240" i="12" s="1"/>
  <c r="A248" i="12"/>
  <c r="C248" i="12" s="1"/>
  <c r="A109" i="12"/>
  <c r="C109" i="12" s="1"/>
  <c r="A113" i="12"/>
  <c r="C113" i="12" s="1"/>
  <c r="A117" i="12"/>
  <c r="C117" i="12" s="1"/>
  <c r="A120" i="12"/>
  <c r="C120" i="12" s="1"/>
  <c r="A227" i="12"/>
  <c r="C227" i="12" s="1"/>
  <c r="A235" i="12"/>
  <c r="C235" i="12" s="1"/>
  <c r="A243" i="12"/>
  <c r="C243" i="12" s="1"/>
  <c r="A251" i="12"/>
  <c r="C251" i="12" s="1"/>
  <c r="A113" i="14"/>
  <c r="C113" i="14" s="1"/>
  <c r="A121" i="14"/>
  <c r="C121" i="14" s="1"/>
  <c r="A129" i="14"/>
  <c r="C129" i="14" s="1"/>
  <c r="A137" i="14"/>
  <c r="C137" i="14" s="1"/>
  <c r="A145" i="14"/>
  <c r="C145" i="14" s="1"/>
  <c r="A153" i="14"/>
  <c r="C153" i="14" s="1"/>
  <c r="A161" i="14"/>
  <c r="C161" i="14" s="1"/>
  <c r="A169" i="14"/>
  <c r="C169" i="14" s="1"/>
  <c r="A177" i="14"/>
  <c r="C177" i="14" s="1"/>
  <c r="A185" i="14"/>
  <c r="C185" i="14" s="1"/>
  <c r="A193" i="14"/>
  <c r="C193" i="14" s="1"/>
  <c r="A201" i="14"/>
  <c r="C201" i="14" s="1"/>
  <c r="A209" i="14"/>
  <c r="C209" i="14" s="1"/>
  <c r="A217" i="14"/>
  <c r="C217" i="14" s="1"/>
  <c r="A225" i="14"/>
  <c r="C225" i="14" s="1"/>
  <c r="A233" i="14"/>
  <c r="C233" i="14" s="1"/>
  <c r="A241" i="14"/>
  <c r="C241" i="14" s="1"/>
  <c r="A249" i="14"/>
  <c r="C249" i="14" s="1"/>
  <c r="A3" i="14"/>
  <c r="A116" i="14"/>
  <c r="C116" i="14" s="1"/>
  <c r="A124" i="14"/>
  <c r="C124" i="14" s="1"/>
  <c r="A132" i="14"/>
  <c r="C132" i="14" s="1"/>
  <c r="A140" i="14"/>
  <c r="C140" i="14" s="1"/>
  <c r="A148" i="14"/>
  <c r="C148" i="14" s="1"/>
  <c r="A156" i="14"/>
  <c r="C156" i="14" s="1"/>
  <c r="A164" i="14"/>
  <c r="C164" i="14" s="1"/>
  <c r="A172" i="14"/>
  <c r="C172" i="14" s="1"/>
  <c r="A180" i="14"/>
  <c r="C180" i="14" s="1"/>
  <c r="A188" i="14"/>
  <c r="C188" i="14" s="1"/>
  <c r="A196" i="14"/>
  <c r="C196" i="14" s="1"/>
  <c r="A204" i="14"/>
  <c r="C204" i="14" s="1"/>
  <c r="A212" i="14"/>
  <c r="C212" i="14" s="1"/>
  <c r="A220" i="14"/>
  <c r="C220" i="14" s="1"/>
  <c r="A228" i="14"/>
  <c r="C228" i="14" s="1"/>
  <c r="A236" i="14"/>
  <c r="C236" i="14" s="1"/>
  <c r="A244" i="14"/>
  <c r="C244" i="14" s="1"/>
  <c r="A252" i="14"/>
  <c r="A199" i="14"/>
  <c r="C199" i="14" s="1"/>
  <c r="A207" i="14"/>
  <c r="C207" i="14" s="1"/>
  <c r="A215" i="14"/>
  <c r="C215" i="14" s="1"/>
  <c r="A223" i="14"/>
  <c r="C223" i="14" s="1"/>
  <c r="A231" i="14"/>
  <c r="C231" i="14" s="1"/>
  <c r="A239" i="14"/>
  <c r="C239" i="14" s="1"/>
  <c r="A247" i="14"/>
  <c r="C247" i="14" s="1"/>
  <c r="A114" i="14"/>
  <c r="C114" i="14" s="1"/>
  <c r="A122" i="14"/>
  <c r="C122" i="14" s="1"/>
  <c r="A130" i="14"/>
  <c r="C130" i="14" s="1"/>
  <c r="A138" i="14"/>
  <c r="C138" i="14" s="1"/>
  <c r="A146" i="14"/>
  <c r="C146" i="14" s="1"/>
  <c r="A154" i="14"/>
  <c r="C154" i="14" s="1"/>
  <c r="A162" i="14"/>
  <c r="C162" i="14" s="1"/>
  <c r="A170" i="14"/>
  <c r="C170" i="14" s="1"/>
  <c r="A178" i="14"/>
  <c r="C178" i="14" s="1"/>
  <c r="A186" i="14"/>
  <c r="C186" i="14" s="1"/>
  <c r="A194" i="14"/>
  <c r="C194" i="14" s="1"/>
  <c r="A202" i="14"/>
  <c r="C202" i="14" s="1"/>
  <c r="A210" i="14"/>
  <c r="C210" i="14" s="1"/>
  <c r="A218" i="14"/>
  <c r="C218" i="14" s="1"/>
  <c r="A226" i="14"/>
  <c r="C226" i="14" s="1"/>
  <c r="A234" i="14"/>
  <c r="C234" i="14" s="1"/>
  <c r="A242" i="14"/>
  <c r="C242" i="14" s="1"/>
  <c r="A250" i="14"/>
  <c r="C250" i="14" s="1"/>
  <c r="A252" i="15"/>
  <c r="A251" i="15"/>
  <c r="C251" i="15" s="1"/>
  <c r="A250" i="15"/>
  <c r="C250" i="15" s="1"/>
  <c r="A249" i="15"/>
  <c r="C249" i="15" s="1"/>
  <c r="A248" i="15"/>
  <c r="C248" i="15" s="1"/>
  <c r="A247" i="15"/>
  <c r="C247" i="15" s="1"/>
  <c r="A246" i="15"/>
  <c r="C246" i="15" s="1"/>
  <c r="A245" i="15"/>
  <c r="C245" i="15" s="1"/>
  <c r="A244" i="15"/>
  <c r="C244" i="15" s="1"/>
  <c r="A243" i="15"/>
  <c r="C243" i="15" s="1"/>
  <c r="A242" i="15"/>
  <c r="C242" i="15" s="1"/>
  <c r="A241" i="15"/>
  <c r="C241" i="15" s="1"/>
  <c r="A240" i="15"/>
  <c r="C240" i="15" s="1"/>
  <c r="A239" i="15"/>
  <c r="C239" i="15" s="1"/>
  <c r="A238" i="15"/>
  <c r="C238" i="15" s="1"/>
  <c r="A237" i="15"/>
  <c r="C237" i="15" s="1"/>
  <c r="A236" i="15"/>
  <c r="C236" i="15" s="1"/>
  <c r="A235" i="15"/>
  <c r="C235" i="15" s="1"/>
  <c r="A234" i="15"/>
  <c r="C234" i="15" s="1"/>
  <c r="A233" i="15"/>
  <c r="C233" i="15" s="1"/>
  <c r="A232" i="15"/>
  <c r="C232" i="15" s="1"/>
  <c r="A231" i="15"/>
  <c r="C231" i="15" s="1"/>
  <c r="A230" i="15"/>
  <c r="C230" i="15" s="1"/>
  <c r="A229" i="15"/>
  <c r="C229" i="15" s="1"/>
  <c r="A228" i="15"/>
  <c r="C228" i="15" s="1"/>
  <c r="A227" i="15"/>
  <c r="C227" i="15" s="1"/>
  <c r="A226" i="15"/>
  <c r="C226" i="15" s="1"/>
  <c r="A225" i="15"/>
  <c r="C225" i="15" s="1"/>
  <c r="A224" i="15"/>
  <c r="C224" i="15" s="1"/>
  <c r="A223" i="15"/>
  <c r="C223" i="15" s="1"/>
  <c r="A222" i="15"/>
  <c r="C222" i="15" s="1"/>
  <c r="A221" i="15"/>
  <c r="C221" i="15" s="1"/>
  <c r="A220" i="15"/>
  <c r="C220" i="15" s="1"/>
  <c r="A219" i="15"/>
  <c r="C219" i="15" s="1"/>
  <c r="A218" i="15"/>
  <c r="C218" i="15" s="1"/>
  <c r="A217" i="15"/>
  <c r="C217" i="15" s="1"/>
  <c r="A216" i="15"/>
  <c r="C216" i="15" s="1"/>
  <c r="A215" i="15"/>
  <c r="C215" i="15" s="1"/>
  <c r="A214" i="15"/>
  <c r="C214" i="15" s="1"/>
  <c r="A213" i="15"/>
  <c r="C213" i="15" s="1"/>
  <c r="A212" i="15"/>
  <c r="C212" i="15" s="1"/>
  <c r="A211" i="15"/>
  <c r="C211" i="15" s="1"/>
  <c r="A210" i="15"/>
  <c r="C210" i="15" s="1"/>
  <c r="A209" i="15"/>
  <c r="C209" i="15" s="1"/>
  <c r="A208" i="15"/>
  <c r="C208" i="15" s="1"/>
  <c r="A207" i="15"/>
  <c r="C207" i="15" s="1"/>
  <c r="A206" i="15"/>
  <c r="C206" i="15" s="1"/>
  <c r="A205" i="15"/>
  <c r="C205" i="15" s="1"/>
  <c r="A204" i="15"/>
  <c r="C204" i="15" s="1"/>
  <c r="A203" i="15"/>
  <c r="C203" i="15" s="1"/>
  <c r="A202" i="15"/>
  <c r="C202" i="15" s="1"/>
  <c r="A201" i="15"/>
  <c r="C201" i="15" s="1"/>
  <c r="A200" i="15"/>
  <c r="C200" i="15" s="1"/>
  <c r="A199" i="15"/>
  <c r="C199" i="15" s="1"/>
  <c r="A198" i="15"/>
  <c r="C198" i="15" s="1"/>
  <c r="A197" i="15"/>
  <c r="C197" i="15" s="1"/>
  <c r="A196" i="15"/>
  <c r="C196" i="15" s="1"/>
  <c r="A195" i="15"/>
  <c r="C195" i="15" s="1"/>
  <c r="A194" i="15"/>
  <c r="C194" i="15" s="1"/>
  <c r="A193" i="15"/>
  <c r="C193" i="15" s="1"/>
  <c r="A192" i="15"/>
  <c r="C192" i="15" s="1"/>
  <c r="A191" i="15"/>
  <c r="C191" i="15" s="1"/>
  <c r="A190" i="15"/>
  <c r="C190" i="15" s="1"/>
  <c r="A189" i="15"/>
  <c r="C189" i="15" s="1"/>
  <c r="A188" i="15"/>
  <c r="C188" i="15" s="1"/>
  <c r="A187" i="15"/>
  <c r="C187" i="15" s="1"/>
  <c r="A186" i="15"/>
  <c r="C186" i="15" s="1"/>
  <c r="A185" i="15"/>
  <c r="C185" i="15" s="1"/>
  <c r="A184" i="15"/>
  <c r="C184" i="15" s="1"/>
  <c r="A183" i="15"/>
  <c r="C183" i="15" s="1"/>
  <c r="A182" i="15"/>
  <c r="C182" i="15" s="1"/>
  <c r="A181" i="15"/>
  <c r="C181" i="15" s="1"/>
  <c r="A180" i="15"/>
  <c r="C180" i="15" s="1"/>
  <c r="A179" i="15"/>
  <c r="C179" i="15" s="1"/>
  <c r="A178" i="15"/>
  <c r="C178" i="15" s="1"/>
  <c r="A177" i="15"/>
  <c r="C177" i="15" s="1"/>
  <c r="A176" i="15"/>
  <c r="C176" i="15" s="1"/>
  <c r="A175" i="15"/>
  <c r="C175" i="15" s="1"/>
  <c r="A174" i="15"/>
  <c r="C174" i="15" s="1"/>
  <c r="A173" i="15"/>
  <c r="C173" i="15" s="1"/>
  <c r="A172" i="15"/>
  <c r="C172" i="15" s="1"/>
  <c r="A171" i="15"/>
  <c r="C171" i="15" s="1"/>
  <c r="A170" i="15"/>
  <c r="C170" i="15" s="1"/>
  <c r="A169" i="15"/>
  <c r="C169" i="15" s="1"/>
  <c r="A168" i="15"/>
  <c r="C168" i="15" s="1"/>
  <c r="A167" i="15"/>
  <c r="C167" i="15" s="1"/>
  <c r="A166" i="15"/>
  <c r="C166" i="15" s="1"/>
  <c r="A165" i="15"/>
  <c r="C165" i="15" s="1"/>
  <c r="A164" i="15"/>
  <c r="C164" i="15" s="1"/>
  <c r="A163" i="15"/>
  <c r="C163" i="15" s="1"/>
  <c r="A162" i="15"/>
  <c r="C162" i="15" s="1"/>
  <c r="A161" i="15"/>
  <c r="C161" i="15" s="1"/>
  <c r="A160" i="15"/>
  <c r="C160" i="15" s="1"/>
  <c r="A159" i="15"/>
  <c r="C159" i="15" s="1"/>
  <c r="A158" i="15"/>
  <c r="C158" i="15" s="1"/>
  <c r="A157" i="15"/>
  <c r="C157" i="15" s="1"/>
  <c r="A156" i="15"/>
  <c r="C156" i="15" s="1"/>
  <c r="A155" i="15"/>
  <c r="C155" i="15" s="1"/>
  <c r="A154" i="15"/>
  <c r="C154" i="15" s="1"/>
  <c r="A153" i="15"/>
  <c r="C153" i="15" s="1"/>
  <c r="A152" i="15"/>
  <c r="C152" i="15" s="1"/>
  <c r="A151" i="15"/>
  <c r="C151" i="15" s="1"/>
  <c r="A150" i="15"/>
  <c r="C150" i="15" s="1"/>
  <c r="A149" i="15"/>
  <c r="C149" i="15" s="1"/>
  <c r="A148" i="15"/>
  <c r="C148" i="15" s="1"/>
  <c r="A147" i="15"/>
  <c r="C147" i="15" s="1"/>
  <c r="A146" i="15"/>
  <c r="C146" i="15" s="1"/>
  <c r="A145" i="15"/>
  <c r="C145" i="15" s="1"/>
  <c r="A144" i="15"/>
  <c r="C144" i="15" s="1"/>
  <c r="A143" i="15"/>
  <c r="C143" i="15" s="1"/>
  <c r="A142" i="15"/>
  <c r="C142" i="15" s="1"/>
  <c r="A141" i="15"/>
  <c r="C141" i="15" s="1"/>
  <c r="A140" i="15"/>
  <c r="C140" i="15" s="1"/>
  <c r="A139" i="15"/>
  <c r="C139" i="15" s="1"/>
  <c r="A138" i="15"/>
  <c r="C138" i="15" s="1"/>
  <c r="A137" i="15"/>
  <c r="C137" i="15" s="1"/>
  <c r="A136" i="15"/>
  <c r="C136" i="15" s="1"/>
  <c r="A135" i="15"/>
  <c r="C135" i="15" s="1"/>
  <c r="A134" i="15"/>
  <c r="C134" i="15" s="1"/>
  <c r="A133" i="15"/>
  <c r="C133" i="15" s="1"/>
  <c r="A132" i="15"/>
  <c r="C132" i="15" s="1"/>
  <c r="A131" i="15"/>
  <c r="C131" i="15" s="1"/>
  <c r="A130" i="15"/>
  <c r="C130" i="15" s="1"/>
  <c r="A129" i="15"/>
  <c r="C129" i="15" s="1"/>
  <c r="A128" i="15"/>
  <c r="C128" i="15" s="1"/>
  <c r="A127" i="15"/>
  <c r="C127" i="15" s="1"/>
  <c r="A126" i="15"/>
  <c r="C126" i="15" s="1"/>
  <c r="A125" i="15"/>
  <c r="C125" i="15" s="1"/>
  <c r="A124" i="15"/>
  <c r="C124" i="15" s="1"/>
  <c r="A123" i="15"/>
  <c r="C123" i="15" s="1"/>
  <c r="A122" i="15"/>
  <c r="C122" i="15" s="1"/>
  <c r="A121" i="15"/>
  <c r="C121" i="15" s="1"/>
  <c r="A120" i="15"/>
  <c r="C120" i="15" s="1"/>
  <c r="A119" i="15"/>
  <c r="C119" i="15" s="1"/>
  <c r="A118" i="15"/>
  <c r="C118" i="15" s="1"/>
  <c r="A117" i="15"/>
  <c r="C117" i="15" s="1"/>
  <c r="A116" i="15"/>
  <c r="C116" i="15" s="1"/>
  <c r="A115" i="15"/>
  <c r="C115" i="15" s="1"/>
  <c r="A114" i="15"/>
  <c r="C114" i="15" s="1"/>
  <c r="A113" i="15"/>
  <c r="C113" i="15" s="1"/>
  <c r="A112" i="15"/>
  <c r="C112" i="15" s="1"/>
  <c r="A111" i="15"/>
  <c r="C111" i="15" s="1"/>
  <c r="A110" i="15"/>
  <c r="C110" i="15" s="1"/>
  <c r="A109" i="15"/>
  <c r="C109" i="15" s="1"/>
  <c r="A3" i="15"/>
  <c r="A109" i="14"/>
  <c r="C109" i="14" s="1"/>
  <c r="A117" i="14"/>
  <c r="C117" i="14" s="1"/>
  <c r="A125" i="14"/>
  <c r="C125" i="14" s="1"/>
  <c r="A133" i="14"/>
  <c r="C133" i="14" s="1"/>
  <c r="A141" i="14"/>
  <c r="C141" i="14" s="1"/>
  <c r="A149" i="14"/>
  <c r="C149" i="14" s="1"/>
  <c r="A157" i="14"/>
  <c r="C157" i="14" s="1"/>
  <c r="A165" i="14"/>
  <c r="C165" i="14" s="1"/>
  <c r="A173" i="14"/>
  <c r="C173" i="14" s="1"/>
  <c r="A181" i="14"/>
  <c r="C181" i="14" s="1"/>
  <c r="A189" i="14"/>
  <c r="C189" i="14" s="1"/>
  <c r="A197" i="14"/>
  <c r="C197" i="14" s="1"/>
  <c r="A205" i="14"/>
  <c r="C205" i="14" s="1"/>
  <c r="A213" i="14"/>
  <c r="C213" i="14" s="1"/>
  <c r="A221" i="14"/>
  <c r="C221" i="14" s="1"/>
  <c r="A229" i="14"/>
  <c r="C229" i="14" s="1"/>
  <c r="A237" i="14"/>
  <c r="C237" i="14" s="1"/>
  <c r="A245" i="14"/>
  <c r="C245" i="14" s="1"/>
  <c r="A112" i="14"/>
  <c r="C112" i="14" s="1"/>
  <c r="A120" i="14"/>
  <c r="C120" i="14" s="1"/>
  <c r="A128" i="14"/>
  <c r="C128" i="14" s="1"/>
  <c r="A136" i="14"/>
  <c r="C136" i="14" s="1"/>
  <c r="A144" i="14"/>
  <c r="C144" i="14" s="1"/>
  <c r="A152" i="14"/>
  <c r="C152" i="14" s="1"/>
  <c r="A160" i="14"/>
  <c r="C160" i="14" s="1"/>
  <c r="A168" i="14"/>
  <c r="C168" i="14" s="1"/>
  <c r="A176" i="14"/>
  <c r="C176" i="14" s="1"/>
  <c r="A184" i="14"/>
  <c r="C184" i="14" s="1"/>
  <c r="A192" i="14"/>
  <c r="C192" i="14" s="1"/>
  <c r="A200" i="14"/>
  <c r="C200" i="14" s="1"/>
  <c r="A208" i="14"/>
  <c r="C208" i="14" s="1"/>
  <c r="A216" i="14"/>
  <c r="C216" i="14" s="1"/>
  <c r="A224" i="14"/>
  <c r="C224" i="14" s="1"/>
  <c r="A232" i="14"/>
  <c r="C232" i="14" s="1"/>
  <c r="A240" i="14"/>
  <c r="C240" i="14" s="1"/>
  <c r="A248" i="14"/>
  <c r="C248" i="14" s="1"/>
  <c r="A203" i="14"/>
  <c r="C203" i="14" s="1"/>
  <c r="A211" i="14"/>
  <c r="C211" i="14" s="1"/>
  <c r="A219" i="14"/>
  <c r="C219" i="14" s="1"/>
  <c r="A227" i="14"/>
  <c r="C227" i="14" s="1"/>
  <c r="A235" i="14"/>
  <c r="C235" i="14" s="1"/>
  <c r="A243" i="14"/>
  <c r="C243" i="14" s="1"/>
  <c r="A251" i="14"/>
  <c r="C251" i="14" s="1"/>
  <c r="A110" i="16"/>
  <c r="C110" i="16" s="1"/>
  <c r="A114" i="16"/>
  <c r="C114" i="16" s="1"/>
  <c r="A118" i="16"/>
  <c r="C118" i="16" s="1"/>
  <c r="A122" i="16"/>
  <c r="C122" i="16" s="1"/>
  <c r="A126" i="16"/>
  <c r="C126" i="16" s="1"/>
  <c r="A130" i="16"/>
  <c r="C130" i="16" s="1"/>
  <c r="A134" i="16"/>
  <c r="C134" i="16" s="1"/>
  <c r="A138" i="16"/>
  <c r="C138" i="16" s="1"/>
  <c r="A142" i="16"/>
  <c r="C142" i="16" s="1"/>
  <c r="A146" i="16"/>
  <c r="C146" i="16" s="1"/>
  <c r="A150" i="16"/>
  <c r="C150" i="16" s="1"/>
  <c r="A154" i="16"/>
  <c r="C154" i="16" s="1"/>
  <c r="A158" i="16"/>
  <c r="C158" i="16" s="1"/>
  <c r="A162" i="16"/>
  <c r="C162" i="16" s="1"/>
  <c r="A166" i="16"/>
  <c r="C166" i="16" s="1"/>
  <c r="A170" i="16"/>
  <c r="C170" i="16" s="1"/>
  <c r="A174" i="16"/>
  <c r="C174" i="16" s="1"/>
  <c r="A178" i="16"/>
  <c r="C178" i="16" s="1"/>
  <c r="A182" i="16"/>
  <c r="C182" i="16" s="1"/>
  <c r="A186" i="16"/>
  <c r="C186" i="16" s="1"/>
  <c r="A190" i="16"/>
  <c r="C190" i="16" s="1"/>
  <c r="A194" i="16"/>
  <c r="C194" i="16" s="1"/>
  <c r="A198" i="16"/>
  <c r="C198" i="16" s="1"/>
  <c r="A202" i="16"/>
  <c r="C202" i="16" s="1"/>
  <c r="A206" i="16"/>
  <c r="C206" i="16" s="1"/>
  <c r="A210" i="16"/>
  <c r="C210" i="16" s="1"/>
  <c r="A214" i="16"/>
  <c r="C214" i="16" s="1"/>
  <c r="A218" i="16"/>
  <c r="C218" i="16" s="1"/>
  <c r="A222" i="16"/>
  <c r="C222" i="16" s="1"/>
  <c r="A226" i="16"/>
  <c r="C226" i="16" s="1"/>
  <c r="A230" i="16"/>
  <c r="C230" i="16" s="1"/>
  <c r="A234" i="16"/>
  <c r="C234" i="16" s="1"/>
  <c r="A238" i="16"/>
  <c r="C238" i="16" s="1"/>
  <c r="A242" i="16"/>
  <c r="C242" i="16" s="1"/>
  <c r="A246" i="16"/>
  <c r="C246" i="16" s="1"/>
  <c r="A250" i="16"/>
  <c r="C250" i="16" s="1"/>
  <c r="A111" i="16"/>
  <c r="C111" i="16" s="1"/>
  <c r="A115" i="16"/>
  <c r="C115" i="16" s="1"/>
  <c r="A119" i="16"/>
  <c r="C119" i="16" s="1"/>
  <c r="A123" i="16"/>
  <c r="C123" i="16" s="1"/>
  <c r="A127" i="16"/>
  <c r="C127" i="16" s="1"/>
  <c r="A131" i="16"/>
  <c r="C131" i="16" s="1"/>
  <c r="A135" i="16"/>
  <c r="C135" i="16" s="1"/>
  <c r="A139" i="16"/>
  <c r="C139" i="16" s="1"/>
  <c r="A143" i="16"/>
  <c r="C143" i="16" s="1"/>
  <c r="A147" i="16"/>
  <c r="C147" i="16" s="1"/>
  <c r="A151" i="16"/>
  <c r="C151" i="16" s="1"/>
  <c r="A155" i="16"/>
  <c r="C155" i="16" s="1"/>
  <c r="A159" i="16"/>
  <c r="C159" i="16" s="1"/>
  <c r="A163" i="16"/>
  <c r="C163" i="16" s="1"/>
  <c r="A167" i="16"/>
  <c r="C167" i="16" s="1"/>
  <c r="A171" i="16"/>
  <c r="C171" i="16" s="1"/>
  <c r="A175" i="16"/>
  <c r="C175" i="16" s="1"/>
  <c r="A179" i="16"/>
  <c r="C179" i="16" s="1"/>
  <c r="A183" i="16"/>
  <c r="C183" i="16" s="1"/>
  <c r="A187" i="16"/>
  <c r="C187" i="16" s="1"/>
  <c r="A191" i="16"/>
  <c r="C191" i="16" s="1"/>
  <c r="A195" i="16"/>
  <c r="C195" i="16" s="1"/>
  <c r="A199" i="16"/>
  <c r="C199" i="16" s="1"/>
  <c r="A203" i="16"/>
  <c r="C203" i="16" s="1"/>
  <c r="A207" i="16"/>
  <c r="C207" i="16" s="1"/>
  <c r="A211" i="16"/>
  <c r="C211" i="16" s="1"/>
  <c r="A215" i="16"/>
  <c r="C215" i="16" s="1"/>
  <c r="A219" i="16"/>
  <c r="C219" i="16" s="1"/>
  <c r="A223" i="16"/>
  <c r="C223" i="16" s="1"/>
  <c r="A227" i="16"/>
  <c r="C227" i="16" s="1"/>
  <c r="A231" i="16"/>
  <c r="C231" i="16" s="1"/>
  <c r="A235" i="16"/>
  <c r="C235" i="16" s="1"/>
  <c r="A239" i="16"/>
  <c r="C239" i="16" s="1"/>
  <c r="A243" i="16"/>
  <c r="C243" i="16" s="1"/>
  <c r="A247" i="16"/>
  <c r="C247" i="16" s="1"/>
  <c r="A251" i="16"/>
  <c r="C251" i="16" s="1"/>
  <c r="A3" i="16"/>
  <c r="A112" i="16"/>
  <c r="C112" i="16" s="1"/>
  <c r="A116" i="16"/>
  <c r="C116" i="16" s="1"/>
  <c r="A120" i="16"/>
  <c r="C120" i="16" s="1"/>
  <c r="A124" i="16"/>
  <c r="C124" i="16" s="1"/>
  <c r="A128" i="16"/>
  <c r="C128" i="16" s="1"/>
  <c r="A132" i="16"/>
  <c r="C132" i="16" s="1"/>
  <c r="A136" i="16"/>
  <c r="C136" i="16" s="1"/>
  <c r="A140" i="16"/>
  <c r="C140" i="16" s="1"/>
  <c r="A144" i="16"/>
  <c r="C144" i="16" s="1"/>
  <c r="A148" i="16"/>
  <c r="C148" i="16" s="1"/>
  <c r="A152" i="16"/>
  <c r="C152" i="16" s="1"/>
  <c r="A156" i="16"/>
  <c r="C156" i="16" s="1"/>
  <c r="A160" i="16"/>
  <c r="C160" i="16" s="1"/>
  <c r="A164" i="16"/>
  <c r="C164" i="16" s="1"/>
  <c r="A168" i="16"/>
  <c r="C168" i="16" s="1"/>
  <c r="A172" i="16"/>
  <c r="C172" i="16" s="1"/>
  <c r="A176" i="16"/>
  <c r="C176" i="16" s="1"/>
  <c r="A180" i="16"/>
  <c r="C180" i="16" s="1"/>
  <c r="A184" i="16"/>
  <c r="C184" i="16" s="1"/>
  <c r="A188" i="16"/>
  <c r="C188" i="16" s="1"/>
  <c r="A192" i="16"/>
  <c r="C192" i="16" s="1"/>
  <c r="A196" i="16"/>
  <c r="C196" i="16" s="1"/>
  <c r="A200" i="16"/>
  <c r="C200" i="16" s="1"/>
  <c r="A204" i="16"/>
  <c r="C204" i="16" s="1"/>
  <c r="A208" i="16"/>
  <c r="C208" i="16" s="1"/>
  <c r="A212" i="16"/>
  <c r="C212" i="16" s="1"/>
  <c r="A216" i="16"/>
  <c r="C216" i="16" s="1"/>
  <c r="A220" i="16"/>
  <c r="C220" i="16" s="1"/>
  <c r="A224" i="16"/>
  <c r="C224" i="16" s="1"/>
  <c r="A228" i="16"/>
  <c r="C228" i="16" s="1"/>
  <c r="A232" i="16"/>
  <c r="C232" i="16" s="1"/>
  <c r="A236" i="16"/>
  <c r="C236" i="16" s="1"/>
  <c r="A240" i="16"/>
  <c r="C240" i="16" s="1"/>
  <c r="A244" i="16"/>
  <c r="C244" i="16" s="1"/>
  <c r="A248" i="16"/>
  <c r="C248" i="16" s="1"/>
  <c r="A252" i="16"/>
  <c r="A252" i="17"/>
  <c r="A251" i="17"/>
  <c r="C251" i="17" s="1"/>
  <c r="A250" i="17"/>
  <c r="C250" i="17" s="1"/>
  <c r="A249" i="17"/>
  <c r="C249" i="17" s="1"/>
  <c r="A248" i="17"/>
  <c r="C248" i="17" s="1"/>
  <c r="A247" i="17"/>
  <c r="C247" i="17" s="1"/>
  <c r="A246" i="17"/>
  <c r="C246" i="17" s="1"/>
  <c r="A245" i="17"/>
  <c r="C245" i="17" s="1"/>
  <c r="A244" i="17"/>
  <c r="C244" i="17" s="1"/>
  <c r="A243" i="17"/>
  <c r="C243" i="17" s="1"/>
  <c r="A242" i="17"/>
  <c r="C242" i="17" s="1"/>
  <c r="A241" i="17"/>
  <c r="C241" i="17" s="1"/>
  <c r="A240" i="17"/>
  <c r="C240" i="17" s="1"/>
  <c r="A239" i="17"/>
  <c r="C239" i="17" s="1"/>
  <c r="A238" i="17"/>
  <c r="C238" i="17" s="1"/>
  <c r="A237" i="17"/>
  <c r="C237" i="17" s="1"/>
  <c r="A236" i="17"/>
  <c r="C236" i="17" s="1"/>
  <c r="A235" i="17"/>
  <c r="C235" i="17" s="1"/>
  <c r="A234" i="17"/>
  <c r="C234" i="17" s="1"/>
  <c r="A233" i="17"/>
  <c r="C233" i="17" s="1"/>
  <c r="A232" i="17"/>
  <c r="C232" i="17" s="1"/>
  <c r="A231" i="17"/>
  <c r="C231" i="17" s="1"/>
  <c r="A230" i="17"/>
  <c r="C230" i="17" s="1"/>
  <c r="A229" i="17"/>
  <c r="C229" i="17" s="1"/>
  <c r="A228" i="17"/>
  <c r="C228" i="17" s="1"/>
  <c r="A227" i="17"/>
  <c r="C227" i="17" s="1"/>
  <c r="A226" i="17"/>
  <c r="C226" i="17" s="1"/>
  <c r="A225" i="17"/>
  <c r="C225" i="17" s="1"/>
  <c r="A224" i="17"/>
  <c r="C224" i="17" s="1"/>
  <c r="A223" i="17"/>
  <c r="C223" i="17" s="1"/>
  <c r="A222" i="17"/>
  <c r="C222" i="17" s="1"/>
  <c r="A221" i="17"/>
  <c r="C221" i="17" s="1"/>
  <c r="A220" i="17"/>
  <c r="C220" i="17" s="1"/>
  <c r="A219" i="17"/>
  <c r="C219" i="17" s="1"/>
  <c r="A218" i="17"/>
  <c r="C218" i="17" s="1"/>
  <c r="A217" i="17"/>
  <c r="C217" i="17" s="1"/>
  <c r="A216" i="17"/>
  <c r="C216" i="17" s="1"/>
  <c r="A215" i="17"/>
  <c r="C215" i="17" s="1"/>
  <c r="A214" i="17"/>
  <c r="C214" i="17" s="1"/>
  <c r="A213" i="17"/>
  <c r="C213" i="17" s="1"/>
  <c r="A212" i="17"/>
  <c r="C212" i="17" s="1"/>
  <c r="A211" i="17"/>
  <c r="C211" i="17" s="1"/>
  <c r="A210" i="17"/>
  <c r="C210" i="17" s="1"/>
  <c r="A209" i="17"/>
  <c r="C209" i="17" s="1"/>
  <c r="A208" i="17"/>
  <c r="C208" i="17" s="1"/>
  <c r="A207" i="17"/>
  <c r="C207" i="17" s="1"/>
  <c r="A206" i="17"/>
  <c r="C206" i="17" s="1"/>
  <c r="A205" i="17"/>
  <c r="C205" i="17" s="1"/>
  <c r="A204" i="17"/>
  <c r="C204" i="17" s="1"/>
  <c r="A203" i="17"/>
  <c r="C203" i="17" s="1"/>
  <c r="A202" i="17"/>
  <c r="C202" i="17" s="1"/>
  <c r="A201" i="17"/>
  <c r="C201" i="17" s="1"/>
  <c r="A200" i="17"/>
  <c r="C200" i="17" s="1"/>
  <c r="A199" i="17"/>
  <c r="C199" i="17" s="1"/>
  <c r="A198" i="17"/>
  <c r="C198" i="17" s="1"/>
  <c r="A197" i="17"/>
  <c r="C197" i="17" s="1"/>
  <c r="A196" i="17"/>
  <c r="C196" i="17" s="1"/>
  <c r="A195" i="17"/>
  <c r="C195" i="17" s="1"/>
  <c r="A194" i="17"/>
  <c r="C194" i="17" s="1"/>
  <c r="A193" i="17"/>
  <c r="C193" i="17" s="1"/>
  <c r="A192" i="17"/>
  <c r="C192" i="17" s="1"/>
  <c r="A191" i="17"/>
  <c r="C191" i="17" s="1"/>
  <c r="A190" i="17"/>
  <c r="C190" i="17" s="1"/>
  <c r="A189" i="17"/>
  <c r="C189" i="17" s="1"/>
  <c r="A188" i="17"/>
  <c r="C188" i="17" s="1"/>
  <c r="A187" i="17"/>
  <c r="C187" i="17" s="1"/>
  <c r="A186" i="17"/>
  <c r="C186" i="17" s="1"/>
  <c r="A185" i="17"/>
  <c r="C185" i="17" s="1"/>
  <c r="A184" i="17"/>
  <c r="C184" i="17" s="1"/>
  <c r="A183" i="17"/>
  <c r="C183" i="17" s="1"/>
  <c r="A182" i="17"/>
  <c r="C182" i="17" s="1"/>
  <c r="A181" i="17"/>
  <c r="C181" i="17" s="1"/>
  <c r="A180" i="17"/>
  <c r="C180" i="17" s="1"/>
  <c r="A179" i="17"/>
  <c r="C179" i="17" s="1"/>
  <c r="A178" i="17"/>
  <c r="C178" i="17" s="1"/>
  <c r="A177" i="17"/>
  <c r="C177" i="17" s="1"/>
  <c r="A176" i="17"/>
  <c r="C176" i="17" s="1"/>
  <c r="A175" i="17"/>
  <c r="C175" i="17" s="1"/>
  <c r="A174" i="17"/>
  <c r="C174" i="17" s="1"/>
  <c r="A173" i="17"/>
  <c r="C173" i="17" s="1"/>
  <c r="A172" i="17"/>
  <c r="C172" i="17" s="1"/>
  <c r="A171" i="17"/>
  <c r="C171" i="17" s="1"/>
  <c r="A170" i="17"/>
  <c r="C170" i="17" s="1"/>
  <c r="A169" i="17"/>
  <c r="C169" i="17" s="1"/>
  <c r="A168" i="17"/>
  <c r="C168" i="17" s="1"/>
  <c r="A167" i="17"/>
  <c r="C167" i="17" s="1"/>
  <c r="A166" i="17"/>
  <c r="C166" i="17" s="1"/>
  <c r="A165" i="17"/>
  <c r="C165" i="17" s="1"/>
  <c r="A164" i="17"/>
  <c r="C164" i="17" s="1"/>
  <c r="A163" i="17"/>
  <c r="C163" i="17" s="1"/>
  <c r="A162" i="17"/>
  <c r="C162" i="17" s="1"/>
  <c r="A161" i="17"/>
  <c r="C161" i="17" s="1"/>
  <c r="A160" i="17"/>
  <c r="C160" i="17" s="1"/>
  <c r="A159" i="17"/>
  <c r="C159" i="17" s="1"/>
  <c r="A158" i="17"/>
  <c r="C158" i="17" s="1"/>
  <c r="A157" i="17"/>
  <c r="C157" i="17" s="1"/>
  <c r="A156" i="17"/>
  <c r="C156" i="17" s="1"/>
  <c r="A155" i="17"/>
  <c r="C155" i="17" s="1"/>
  <c r="A154" i="17"/>
  <c r="C154" i="17" s="1"/>
  <c r="A153" i="17"/>
  <c r="C153" i="17" s="1"/>
  <c r="A152" i="17"/>
  <c r="C152" i="17" s="1"/>
  <c r="A151" i="17"/>
  <c r="C151" i="17" s="1"/>
  <c r="A150" i="17"/>
  <c r="C150" i="17" s="1"/>
  <c r="A149" i="17"/>
  <c r="C149" i="17" s="1"/>
  <c r="A148" i="17"/>
  <c r="C148" i="17" s="1"/>
  <c r="A147" i="17"/>
  <c r="C147" i="17" s="1"/>
  <c r="A146" i="17"/>
  <c r="C146" i="17" s="1"/>
  <c r="A145" i="17"/>
  <c r="C145" i="17" s="1"/>
  <c r="A144" i="17"/>
  <c r="C144" i="17" s="1"/>
  <c r="A143" i="17"/>
  <c r="C143" i="17" s="1"/>
  <c r="A142" i="17"/>
  <c r="C142" i="17" s="1"/>
  <c r="A141" i="17"/>
  <c r="C141" i="17" s="1"/>
  <c r="A140" i="17"/>
  <c r="C140" i="17" s="1"/>
  <c r="A139" i="17"/>
  <c r="C139" i="17" s="1"/>
  <c r="A138" i="17"/>
  <c r="C138" i="17" s="1"/>
  <c r="A137" i="17"/>
  <c r="C137" i="17" s="1"/>
  <c r="A136" i="17"/>
  <c r="C136" i="17" s="1"/>
  <c r="A135" i="17"/>
  <c r="C135" i="17" s="1"/>
  <c r="A134" i="17"/>
  <c r="C134" i="17" s="1"/>
  <c r="A133" i="17"/>
  <c r="C133" i="17" s="1"/>
  <c r="A132" i="17"/>
  <c r="C132" i="17" s="1"/>
  <c r="A131" i="17"/>
  <c r="C131" i="17" s="1"/>
  <c r="A130" i="17"/>
  <c r="C130" i="17" s="1"/>
  <c r="A129" i="17"/>
  <c r="C129" i="17" s="1"/>
  <c r="A128" i="17"/>
  <c r="C128" i="17" s="1"/>
  <c r="A127" i="17"/>
  <c r="C127" i="17" s="1"/>
  <c r="A126" i="17"/>
  <c r="C126" i="17" s="1"/>
  <c r="A125" i="17"/>
  <c r="C125" i="17" s="1"/>
  <c r="A124" i="17"/>
  <c r="C124" i="17" s="1"/>
  <c r="A123" i="17"/>
  <c r="C123" i="17" s="1"/>
  <c r="A122" i="17"/>
  <c r="C122" i="17" s="1"/>
  <c r="A121" i="17"/>
  <c r="C121" i="17" s="1"/>
  <c r="A120" i="17"/>
  <c r="C120" i="17" s="1"/>
  <c r="A119" i="17"/>
  <c r="C119" i="17" s="1"/>
  <c r="A118" i="17"/>
  <c r="C118" i="17" s="1"/>
  <c r="A117" i="17"/>
  <c r="C117" i="17" s="1"/>
  <c r="A116" i="17"/>
  <c r="C116" i="17" s="1"/>
  <c r="A115" i="17"/>
  <c r="C115" i="17" s="1"/>
  <c r="A114" i="17"/>
  <c r="C114" i="17" s="1"/>
  <c r="A113" i="17"/>
  <c r="C113" i="17" s="1"/>
  <c r="A112" i="17"/>
  <c r="C112" i="17" s="1"/>
  <c r="A111" i="17"/>
  <c r="C111" i="17" s="1"/>
  <c r="A110" i="17"/>
  <c r="C110" i="17" s="1"/>
  <c r="A109" i="17"/>
  <c r="C109" i="17" s="1"/>
  <c r="A3" i="17"/>
  <c r="A109" i="16"/>
  <c r="C109" i="16" s="1"/>
  <c r="A113" i="16"/>
  <c r="C113" i="16" s="1"/>
  <c r="A117" i="16"/>
  <c r="C117" i="16" s="1"/>
  <c r="A121" i="16"/>
  <c r="C121" i="16" s="1"/>
  <c r="A125" i="16"/>
  <c r="C125" i="16" s="1"/>
  <c r="A129" i="16"/>
  <c r="C129" i="16" s="1"/>
  <c r="A133" i="16"/>
  <c r="C133" i="16" s="1"/>
  <c r="A137" i="16"/>
  <c r="C137" i="16" s="1"/>
  <c r="A141" i="16"/>
  <c r="C141" i="16" s="1"/>
  <c r="A145" i="16"/>
  <c r="C145" i="16" s="1"/>
  <c r="A149" i="16"/>
  <c r="C149" i="16" s="1"/>
  <c r="A153" i="16"/>
  <c r="C153" i="16" s="1"/>
  <c r="A157" i="16"/>
  <c r="C157" i="16" s="1"/>
  <c r="A161" i="16"/>
  <c r="C161" i="16" s="1"/>
  <c r="A165" i="16"/>
  <c r="C165" i="16" s="1"/>
  <c r="A169" i="16"/>
  <c r="C169" i="16" s="1"/>
  <c r="A173" i="16"/>
  <c r="C173" i="16" s="1"/>
  <c r="A177" i="16"/>
  <c r="C177" i="16" s="1"/>
  <c r="A181" i="16"/>
  <c r="C181" i="16" s="1"/>
  <c r="A185" i="16"/>
  <c r="C185" i="16" s="1"/>
  <c r="A189" i="16"/>
  <c r="C189" i="16" s="1"/>
  <c r="A193" i="16"/>
  <c r="C193" i="16" s="1"/>
  <c r="A197" i="16"/>
  <c r="C197" i="16" s="1"/>
  <c r="A201" i="16"/>
  <c r="C201" i="16" s="1"/>
  <c r="A205" i="16"/>
  <c r="C205" i="16" s="1"/>
  <c r="A209" i="16"/>
  <c r="C209" i="16" s="1"/>
  <c r="A213" i="16"/>
  <c r="C213" i="16" s="1"/>
  <c r="A217" i="16"/>
  <c r="C217" i="16" s="1"/>
  <c r="A221" i="16"/>
  <c r="C221" i="16" s="1"/>
  <c r="A225" i="16"/>
  <c r="C225" i="16" s="1"/>
  <c r="A229" i="16"/>
  <c r="C229" i="16" s="1"/>
  <c r="A233" i="16"/>
  <c r="C233" i="16" s="1"/>
  <c r="A237" i="16"/>
  <c r="C237" i="16" s="1"/>
  <c r="A241" i="16"/>
  <c r="C241" i="16" s="1"/>
  <c r="A245" i="16"/>
  <c r="C245" i="16" s="1"/>
  <c r="A249" i="16"/>
  <c r="C249" i="16" s="1"/>
  <c r="A115" i="18"/>
  <c r="C115" i="18" s="1"/>
  <c r="A123" i="18"/>
  <c r="C123" i="18" s="1"/>
  <c r="A131" i="18"/>
  <c r="C131" i="18" s="1"/>
  <c r="A139" i="18"/>
  <c r="C139" i="18" s="1"/>
  <c r="A147" i="18"/>
  <c r="C147" i="18" s="1"/>
  <c r="A155" i="18"/>
  <c r="C155" i="18" s="1"/>
  <c r="A163" i="18"/>
  <c r="C163" i="18" s="1"/>
  <c r="A171" i="18"/>
  <c r="C171" i="18" s="1"/>
  <c r="A179" i="18"/>
  <c r="C179" i="18" s="1"/>
  <c r="A187" i="18"/>
  <c r="C187" i="18" s="1"/>
  <c r="A195" i="18"/>
  <c r="C195" i="18" s="1"/>
  <c r="A203" i="18"/>
  <c r="C203" i="18" s="1"/>
  <c r="A211" i="18"/>
  <c r="C211" i="18" s="1"/>
  <c r="A219" i="18"/>
  <c r="C219" i="18" s="1"/>
  <c r="A227" i="18"/>
  <c r="C227" i="18" s="1"/>
  <c r="A235" i="18"/>
  <c r="C235" i="18" s="1"/>
  <c r="A243" i="18"/>
  <c r="C243" i="18" s="1"/>
  <c r="A251" i="18"/>
  <c r="C251" i="18" s="1"/>
  <c r="A230" i="18"/>
  <c r="C230" i="18" s="1"/>
  <c r="A238" i="18"/>
  <c r="C238" i="18" s="1"/>
  <c r="A246" i="18"/>
  <c r="C246" i="18" s="1"/>
  <c r="A252" i="19"/>
  <c r="A251" i="19"/>
  <c r="C251" i="19" s="1"/>
  <c r="A250" i="19"/>
  <c r="C250" i="19" s="1"/>
  <c r="A249" i="19"/>
  <c r="C249" i="19" s="1"/>
  <c r="A248" i="19"/>
  <c r="C248" i="19" s="1"/>
  <c r="A247" i="19"/>
  <c r="C247" i="19" s="1"/>
  <c r="A246" i="19"/>
  <c r="C246" i="19" s="1"/>
  <c r="A245" i="19"/>
  <c r="C245" i="19" s="1"/>
  <c r="A244" i="19"/>
  <c r="C244" i="19" s="1"/>
  <c r="A243" i="19"/>
  <c r="C243" i="19" s="1"/>
  <c r="A242" i="19"/>
  <c r="C242" i="19" s="1"/>
  <c r="A241" i="19"/>
  <c r="C241" i="19" s="1"/>
  <c r="A240" i="19"/>
  <c r="C240" i="19" s="1"/>
  <c r="A239" i="19"/>
  <c r="C239" i="19" s="1"/>
  <c r="A238" i="19"/>
  <c r="C238" i="19" s="1"/>
  <c r="A237" i="19"/>
  <c r="C237" i="19" s="1"/>
  <c r="A236" i="19"/>
  <c r="C236" i="19" s="1"/>
  <c r="A235" i="19"/>
  <c r="C235" i="19" s="1"/>
  <c r="A234" i="19"/>
  <c r="C234" i="19" s="1"/>
  <c r="A233" i="19"/>
  <c r="C233" i="19" s="1"/>
  <c r="A232" i="19"/>
  <c r="C232" i="19" s="1"/>
  <c r="A231" i="19"/>
  <c r="C231" i="19" s="1"/>
  <c r="A230" i="19"/>
  <c r="C230" i="19" s="1"/>
  <c r="A229" i="19"/>
  <c r="C229" i="19" s="1"/>
  <c r="A228" i="19"/>
  <c r="C228" i="19" s="1"/>
  <c r="A227" i="19"/>
  <c r="C227" i="19" s="1"/>
  <c r="A226" i="19"/>
  <c r="C226" i="19" s="1"/>
  <c r="A225" i="19"/>
  <c r="C225" i="19" s="1"/>
  <c r="A224" i="19"/>
  <c r="C224" i="19" s="1"/>
  <c r="A223" i="19"/>
  <c r="C223" i="19" s="1"/>
  <c r="A222" i="19"/>
  <c r="C222" i="19" s="1"/>
  <c r="A221" i="19"/>
  <c r="C221" i="19" s="1"/>
  <c r="A220" i="19"/>
  <c r="C220" i="19" s="1"/>
  <c r="A219" i="19"/>
  <c r="C219" i="19" s="1"/>
  <c r="A218" i="19"/>
  <c r="C218" i="19" s="1"/>
  <c r="A217" i="19"/>
  <c r="C217" i="19" s="1"/>
  <c r="A216" i="19"/>
  <c r="C216" i="19" s="1"/>
  <c r="A215" i="19"/>
  <c r="C215" i="19" s="1"/>
  <c r="A214" i="19"/>
  <c r="C214" i="19" s="1"/>
  <c r="A213" i="19"/>
  <c r="C213" i="19" s="1"/>
  <c r="A212" i="19"/>
  <c r="C212" i="19" s="1"/>
  <c r="A211" i="19"/>
  <c r="C211" i="19" s="1"/>
  <c r="A210" i="19"/>
  <c r="C210" i="19" s="1"/>
  <c r="A209" i="19"/>
  <c r="C209" i="19" s="1"/>
  <c r="A208" i="19"/>
  <c r="C208" i="19" s="1"/>
  <c r="A207" i="19"/>
  <c r="C207" i="19" s="1"/>
  <c r="A206" i="19"/>
  <c r="C206" i="19" s="1"/>
  <c r="A205" i="19"/>
  <c r="C205" i="19" s="1"/>
  <c r="A204" i="19"/>
  <c r="C204" i="19" s="1"/>
  <c r="A203" i="19"/>
  <c r="C203" i="19" s="1"/>
  <c r="A202" i="19"/>
  <c r="C202" i="19" s="1"/>
  <c r="A201" i="19"/>
  <c r="C201" i="19" s="1"/>
  <c r="A200" i="19"/>
  <c r="C200" i="19" s="1"/>
  <c r="A199" i="19"/>
  <c r="C199" i="19" s="1"/>
  <c r="A198" i="19"/>
  <c r="C198" i="19" s="1"/>
  <c r="A197" i="19"/>
  <c r="C197" i="19" s="1"/>
  <c r="A196" i="19"/>
  <c r="C196" i="19" s="1"/>
  <c r="A195" i="19"/>
  <c r="C195" i="19" s="1"/>
  <c r="A194" i="19"/>
  <c r="C194" i="19" s="1"/>
  <c r="A193" i="19"/>
  <c r="C193" i="19" s="1"/>
  <c r="A192" i="19"/>
  <c r="C192" i="19" s="1"/>
  <c r="A191" i="19"/>
  <c r="C191" i="19" s="1"/>
  <c r="A190" i="19"/>
  <c r="C190" i="19" s="1"/>
  <c r="A189" i="19"/>
  <c r="C189" i="19" s="1"/>
  <c r="A188" i="19"/>
  <c r="C188" i="19" s="1"/>
  <c r="A187" i="19"/>
  <c r="C187" i="19" s="1"/>
  <c r="A186" i="19"/>
  <c r="C186" i="19" s="1"/>
  <c r="A185" i="19"/>
  <c r="C185" i="19" s="1"/>
  <c r="A184" i="19"/>
  <c r="C184" i="19" s="1"/>
  <c r="A183" i="19"/>
  <c r="C183" i="19" s="1"/>
  <c r="A182" i="19"/>
  <c r="C182" i="19" s="1"/>
  <c r="A181" i="19"/>
  <c r="C181" i="19" s="1"/>
  <c r="A180" i="19"/>
  <c r="C180" i="19" s="1"/>
  <c r="A179" i="19"/>
  <c r="C179" i="19" s="1"/>
  <c r="A178" i="19"/>
  <c r="C178" i="19" s="1"/>
  <c r="A177" i="19"/>
  <c r="C177" i="19" s="1"/>
  <c r="A176" i="19"/>
  <c r="C176" i="19" s="1"/>
  <c r="A175" i="19"/>
  <c r="C175" i="19" s="1"/>
  <c r="A174" i="19"/>
  <c r="C174" i="19" s="1"/>
  <c r="A173" i="19"/>
  <c r="C173" i="19" s="1"/>
  <c r="A172" i="19"/>
  <c r="C172" i="19" s="1"/>
  <c r="A171" i="19"/>
  <c r="C171" i="19" s="1"/>
  <c r="A170" i="19"/>
  <c r="C170" i="19" s="1"/>
  <c r="A169" i="19"/>
  <c r="C169" i="19" s="1"/>
  <c r="A168" i="19"/>
  <c r="C168" i="19" s="1"/>
  <c r="A167" i="19"/>
  <c r="C167" i="19" s="1"/>
  <c r="A166" i="19"/>
  <c r="C166" i="19" s="1"/>
  <c r="A165" i="19"/>
  <c r="C165" i="19" s="1"/>
  <c r="A164" i="19"/>
  <c r="C164" i="19" s="1"/>
  <c r="A163" i="19"/>
  <c r="C163" i="19" s="1"/>
  <c r="A162" i="19"/>
  <c r="C162" i="19" s="1"/>
  <c r="A161" i="19"/>
  <c r="C161" i="19" s="1"/>
  <c r="A160" i="19"/>
  <c r="C160" i="19" s="1"/>
  <c r="A159" i="19"/>
  <c r="C159" i="19" s="1"/>
  <c r="A158" i="19"/>
  <c r="C158" i="19" s="1"/>
  <c r="A157" i="19"/>
  <c r="C157" i="19" s="1"/>
  <c r="A156" i="19"/>
  <c r="C156" i="19" s="1"/>
  <c r="A155" i="19"/>
  <c r="C155" i="19" s="1"/>
  <c r="A154" i="19"/>
  <c r="C154" i="19" s="1"/>
  <c r="A153" i="19"/>
  <c r="C153" i="19" s="1"/>
  <c r="A152" i="19"/>
  <c r="C152" i="19" s="1"/>
  <c r="A151" i="19"/>
  <c r="C151" i="19" s="1"/>
  <c r="A150" i="19"/>
  <c r="C150" i="19" s="1"/>
  <c r="A149" i="19"/>
  <c r="C149" i="19" s="1"/>
  <c r="A148" i="19"/>
  <c r="C148" i="19" s="1"/>
  <c r="A147" i="19"/>
  <c r="C147" i="19" s="1"/>
  <c r="A146" i="19"/>
  <c r="C146" i="19" s="1"/>
  <c r="A145" i="19"/>
  <c r="C145" i="19" s="1"/>
  <c r="A144" i="19"/>
  <c r="C144" i="19" s="1"/>
  <c r="A143" i="19"/>
  <c r="C143" i="19" s="1"/>
  <c r="A142" i="19"/>
  <c r="C142" i="19" s="1"/>
  <c r="A141" i="19"/>
  <c r="C141" i="19" s="1"/>
  <c r="A140" i="19"/>
  <c r="C140" i="19" s="1"/>
  <c r="A139" i="19"/>
  <c r="C139" i="19" s="1"/>
  <c r="A138" i="19"/>
  <c r="C138" i="19" s="1"/>
  <c r="A137" i="19"/>
  <c r="C137" i="19" s="1"/>
  <c r="A136" i="19"/>
  <c r="C136" i="19" s="1"/>
  <c r="A135" i="19"/>
  <c r="C135" i="19" s="1"/>
  <c r="A134" i="19"/>
  <c r="C134" i="19" s="1"/>
  <c r="A133" i="19"/>
  <c r="C133" i="19" s="1"/>
  <c r="A132" i="19"/>
  <c r="C132" i="19" s="1"/>
  <c r="A131" i="19"/>
  <c r="C131" i="19" s="1"/>
  <c r="A130" i="19"/>
  <c r="C130" i="19" s="1"/>
  <c r="A129" i="19"/>
  <c r="C129" i="19" s="1"/>
  <c r="A128" i="19"/>
  <c r="C128" i="19" s="1"/>
  <c r="A127" i="19"/>
  <c r="C127" i="19" s="1"/>
  <c r="A126" i="19"/>
  <c r="C126" i="19" s="1"/>
  <c r="A125" i="19"/>
  <c r="C125" i="19" s="1"/>
  <c r="A124" i="19"/>
  <c r="C124" i="19" s="1"/>
  <c r="A123" i="19"/>
  <c r="C123" i="19" s="1"/>
  <c r="A122" i="19"/>
  <c r="C122" i="19" s="1"/>
  <c r="A121" i="19"/>
  <c r="C121" i="19" s="1"/>
  <c r="A120" i="19"/>
  <c r="C120" i="19" s="1"/>
  <c r="A119" i="19"/>
  <c r="C119" i="19" s="1"/>
  <c r="A118" i="19"/>
  <c r="C118" i="19" s="1"/>
  <c r="A117" i="19"/>
  <c r="C117" i="19" s="1"/>
  <c r="A116" i="19"/>
  <c r="C116" i="19" s="1"/>
  <c r="A115" i="19"/>
  <c r="C115" i="19" s="1"/>
  <c r="A114" i="19"/>
  <c r="C114" i="19" s="1"/>
  <c r="A113" i="19"/>
  <c r="C113" i="19" s="1"/>
  <c r="A112" i="19"/>
  <c r="C112" i="19" s="1"/>
  <c r="A111" i="19"/>
  <c r="C111" i="19" s="1"/>
  <c r="A110" i="19"/>
  <c r="C110" i="19" s="1"/>
  <c r="A109" i="19"/>
  <c r="C109" i="19" s="1"/>
  <c r="A3" i="19"/>
  <c r="A113" i="18"/>
  <c r="C113" i="18" s="1"/>
  <c r="A121" i="18"/>
  <c r="C121" i="18" s="1"/>
  <c r="A129" i="18"/>
  <c r="C129" i="18" s="1"/>
  <c r="A137" i="18"/>
  <c r="C137" i="18" s="1"/>
  <c r="A145" i="18"/>
  <c r="C145" i="18" s="1"/>
  <c r="A153" i="18"/>
  <c r="C153" i="18" s="1"/>
  <c r="A161" i="18"/>
  <c r="C161" i="18" s="1"/>
  <c r="A169" i="18"/>
  <c r="C169" i="18" s="1"/>
  <c r="A177" i="18"/>
  <c r="C177" i="18" s="1"/>
  <c r="A185" i="18"/>
  <c r="C185" i="18" s="1"/>
  <c r="A193" i="18"/>
  <c r="C193" i="18" s="1"/>
  <c r="A201" i="18"/>
  <c r="C201" i="18" s="1"/>
  <c r="A209" i="18"/>
  <c r="C209" i="18" s="1"/>
  <c r="A217" i="18"/>
  <c r="C217" i="18" s="1"/>
  <c r="A225" i="18"/>
  <c r="C225" i="18" s="1"/>
  <c r="A233" i="18"/>
  <c r="C233" i="18" s="1"/>
  <c r="A241" i="18"/>
  <c r="C241" i="18" s="1"/>
  <c r="A249" i="18"/>
  <c r="C249" i="18" s="1"/>
  <c r="A116" i="18"/>
  <c r="C116" i="18" s="1"/>
  <c r="A124" i="18"/>
  <c r="C124" i="18" s="1"/>
  <c r="A132" i="18"/>
  <c r="C132" i="18" s="1"/>
  <c r="A140" i="18"/>
  <c r="C140" i="18" s="1"/>
  <c r="A148" i="18"/>
  <c r="C148" i="18" s="1"/>
  <c r="A156" i="18"/>
  <c r="C156" i="18" s="1"/>
  <c r="A164" i="18"/>
  <c r="C164" i="18" s="1"/>
  <c r="A172" i="18"/>
  <c r="C172" i="18" s="1"/>
  <c r="A180" i="18"/>
  <c r="C180" i="18" s="1"/>
  <c r="A188" i="18"/>
  <c r="C188" i="18" s="1"/>
  <c r="A196" i="18"/>
  <c r="C196" i="18" s="1"/>
  <c r="A204" i="18"/>
  <c r="C204" i="18" s="1"/>
  <c r="A212" i="18"/>
  <c r="C212" i="18" s="1"/>
  <c r="A220" i="18"/>
  <c r="C220" i="18" s="1"/>
  <c r="A228" i="18"/>
  <c r="C228" i="18" s="1"/>
  <c r="A236" i="18"/>
  <c r="C236" i="18" s="1"/>
  <c r="A244" i="18"/>
  <c r="C244" i="18" s="1"/>
  <c r="A252" i="18"/>
  <c r="A111" i="18"/>
  <c r="C111" i="18" s="1"/>
  <c r="A119" i="18"/>
  <c r="C119" i="18" s="1"/>
  <c r="A127" i="18"/>
  <c r="C127" i="18" s="1"/>
  <c r="A135" i="18"/>
  <c r="C135" i="18" s="1"/>
  <c r="A143" i="18"/>
  <c r="C143" i="18" s="1"/>
  <c r="A151" i="18"/>
  <c r="C151" i="18" s="1"/>
  <c r="A159" i="18"/>
  <c r="C159" i="18" s="1"/>
  <c r="A167" i="18"/>
  <c r="C167" i="18" s="1"/>
  <c r="A175" i="18"/>
  <c r="C175" i="18" s="1"/>
  <c r="A183" i="18"/>
  <c r="C183" i="18" s="1"/>
  <c r="A191" i="18"/>
  <c r="C191" i="18" s="1"/>
  <c r="A199" i="18"/>
  <c r="C199" i="18" s="1"/>
  <c r="A207" i="18"/>
  <c r="C207" i="18" s="1"/>
  <c r="A215" i="18"/>
  <c r="C215" i="18" s="1"/>
  <c r="A223" i="18"/>
  <c r="C223" i="18" s="1"/>
  <c r="A231" i="18"/>
  <c r="C231" i="18" s="1"/>
  <c r="A239" i="18"/>
  <c r="C239" i="18" s="1"/>
  <c r="A247" i="18"/>
  <c r="C247" i="18" s="1"/>
  <c r="A114" i="18"/>
  <c r="C114" i="18" s="1"/>
  <c r="A122" i="18"/>
  <c r="C122" i="18" s="1"/>
  <c r="A130" i="18"/>
  <c r="C130" i="18" s="1"/>
  <c r="A138" i="18"/>
  <c r="C138" i="18" s="1"/>
  <c r="A146" i="18"/>
  <c r="C146" i="18" s="1"/>
  <c r="A154" i="18"/>
  <c r="C154" i="18" s="1"/>
  <c r="A162" i="18"/>
  <c r="C162" i="18" s="1"/>
  <c r="A170" i="18"/>
  <c r="C170" i="18" s="1"/>
  <c r="A178" i="18"/>
  <c r="C178" i="18" s="1"/>
  <c r="A186" i="18"/>
  <c r="C186" i="18" s="1"/>
  <c r="A194" i="18"/>
  <c r="C194" i="18" s="1"/>
  <c r="A202" i="18"/>
  <c r="C202" i="18" s="1"/>
  <c r="A210" i="18"/>
  <c r="C210" i="18" s="1"/>
  <c r="A218" i="18"/>
  <c r="C218" i="18" s="1"/>
  <c r="A226" i="18"/>
  <c r="C226" i="18" s="1"/>
  <c r="A234" i="18"/>
  <c r="C234" i="18" s="1"/>
  <c r="A242" i="18"/>
  <c r="C242" i="18" s="1"/>
  <c r="A250" i="18"/>
  <c r="C250" i="18" s="1"/>
  <c r="A109" i="18"/>
  <c r="C109" i="18" s="1"/>
  <c r="A117" i="18"/>
  <c r="C117" i="18" s="1"/>
  <c r="A125" i="18"/>
  <c r="C125" i="18" s="1"/>
  <c r="A133" i="18"/>
  <c r="C133" i="18" s="1"/>
  <c r="A141" i="18"/>
  <c r="C141" i="18" s="1"/>
  <c r="A149" i="18"/>
  <c r="C149" i="18" s="1"/>
  <c r="A157" i="18"/>
  <c r="C157" i="18" s="1"/>
  <c r="A165" i="18"/>
  <c r="C165" i="18" s="1"/>
  <c r="A173" i="18"/>
  <c r="C173" i="18" s="1"/>
  <c r="A181" i="18"/>
  <c r="C181" i="18" s="1"/>
  <c r="A189" i="18"/>
  <c r="C189" i="18" s="1"/>
  <c r="A197" i="18"/>
  <c r="C197" i="18" s="1"/>
  <c r="A205" i="18"/>
  <c r="C205" i="18" s="1"/>
  <c r="A213" i="18"/>
  <c r="C213" i="18" s="1"/>
  <c r="A221" i="18"/>
  <c r="C221" i="18" s="1"/>
  <c r="A229" i="18"/>
  <c r="C229" i="18" s="1"/>
  <c r="A237" i="18"/>
  <c r="C237" i="18" s="1"/>
  <c r="A245" i="18"/>
  <c r="C245" i="18" s="1"/>
  <c r="A114" i="20"/>
  <c r="C114" i="20" s="1"/>
  <c r="A122" i="20"/>
  <c r="C122" i="20" s="1"/>
  <c r="A128" i="20"/>
  <c r="C128" i="20" s="1"/>
  <c r="A134" i="20"/>
  <c r="C134" i="20" s="1"/>
  <c r="A142" i="20"/>
  <c r="C142" i="20" s="1"/>
  <c r="A150" i="20"/>
  <c r="C150" i="20" s="1"/>
  <c r="A158" i="20"/>
  <c r="C158" i="20" s="1"/>
  <c r="A166" i="20"/>
  <c r="C166" i="20" s="1"/>
  <c r="A174" i="20"/>
  <c r="C174" i="20" s="1"/>
  <c r="A182" i="20"/>
  <c r="C182" i="20" s="1"/>
  <c r="A190" i="20"/>
  <c r="C190" i="20" s="1"/>
  <c r="A198" i="20"/>
  <c r="C198" i="20" s="1"/>
  <c r="A212" i="20"/>
  <c r="C212" i="20" s="1"/>
  <c r="A220" i="20"/>
  <c r="C220" i="20" s="1"/>
  <c r="A228" i="20"/>
  <c r="C228" i="20" s="1"/>
  <c r="A236" i="20"/>
  <c r="C236" i="20" s="1"/>
  <c r="A244" i="20"/>
  <c r="C244" i="20" s="1"/>
  <c r="A252" i="20"/>
  <c r="A113" i="20"/>
  <c r="C113" i="20" s="1"/>
  <c r="A121" i="20"/>
  <c r="C121" i="20" s="1"/>
  <c r="A131" i="20"/>
  <c r="C131" i="20" s="1"/>
  <c r="A139" i="20"/>
  <c r="C139" i="20" s="1"/>
  <c r="A147" i="20"/>
  <c r="C147" i="20" s="1"/>
  <c r="A155" i="20"/>
  <c r="C155" i="20" s="1"/>
  <c r="A163" i="20"/>
  <c r="C163" i="20" s="1"/>
  <c r="A171" i="20"/>
  <c r="C171" i="20" s="1"/>
  <c r="A179" i="20"/>
  <c r="C179" i="20" s="1"/>
  <c r="A187" i="20"/>
  <c r="C187" i="20" s="1"/>
  <c r="A195" i="20"/>
  <c r="C195" i="20" s="1"/>
  <c r="A215" i="20"/>
  <c r="C215" i="20" s="1"/>
  <c r="A223" i="20"/>
  <c r="C223" i="20" s="1"/>
  <c r="A231" i="20"/>
  <c r="C231" i="20" s="1"/>
  <c r="A239" i="20"/>
  <c r="C239" i="20" s="1"/>
  <c r="A247" i="20"/>
  <c r="C247" i="20" s="1"/>
  <c r="A252" i="21"/>
  <c r="A251" i="21"/>
  <c r="C251" i="21" s="1"/>
  <c r="A250" i="21"/>
  <c r="C250" i="21" s="1"/>
  <c r="A249" i="21"/>
  <c r="C249" i="21" s="1"/>
  <c r="A248" i="21"/>
  <c r="C248" i="21" s="1"/>
  <c r="A247" i="21"/>
  <c r="C247" i="21" s="1"/>
  <c r="A246" i="21"/>
  <c r="C246" i="21" s="1"/>
  <c r="A245" i="21"/>
  <c r="C245" i="21" s="1"/>
  <c r="A244" i="21"/>
  <c r="C244" i="21" s="1"/>
  <c r="A243" i="21"/>
  <c r="C243" i="21" s="1"/>
  <c r="A242" i="21"/>
  <c r="C242" i="21" s="1"/>
  <c r="A241" i="21"/>
  <c r="C241" i="21" s="1"/>
  <c r="A240" i="21"/>
  <c r="C240" i="21" s="1"/>
  <c r="A239" i="21"/>
  <c r="C239" i="21" s="1"/>
  <c r="A238" i="21"/>
  <c r="C238" i="21" s="1"/>
  <c r="A237" i="21"/>
  <c r="C237" i="21" s="1"/>
  <c r="A236" i="21"/>
  <c r="C236" i="21" s="1"/>
  <c r="A235" i="21"/>
  <c r="C235" i="21" s="1"/>
  <c r="A234" i="21"/>
  <c r="C234" i="21" s="1"/>
  <c r="A233" i="21"/>
  <c r="C233" i="21" s="1"/>
  <c r="A232" i="21"/>
  <c r="C232" i="21" s="1"/>
  <c r="A231" i="21"/>
  <c r="C231" i="21" s="1"/>
  <c r="A230" i="21"/>
  <c r="C230" i="21" s="1"/>
  <c r="A229" i="21"/>
  <c r="C229" i="21" s="1"/>
  <c r="A228" i="21"/>
  <c r="C228" i="21" s="1"/>
  <c r="A227" i="21"/>
  <c r="C227" i="21" s="1"/>
  <c r="A226" i="21"/>
  <c r="C226" i="21" s="1"/>
  <c r="A225" i="21"/>
  <c r="C225" i="21" s="1"/>
  <c r="A224" i="21"/>
  <c r="C224" i="21" s="1"/>
  <c r="A223" i="21"/>
  <c r="C223" i="21" s="1"/>
  <c r="A222" i="21"/>
  <c r="C222" i="21" s="1"/>
  <c r="A221" i="21"/>
  <c r="C221" i="21" s="1"/>
  <c r="A220" i="21"/>
  <c r="C220" i="21" s="1"/>
  <c r="A219" i="21"/>
  <c r="C219" i="21" s="1"/>
  <c r="A218" i="21"/>
  <c r="C218" i="21" s="1"/>
  <c r="A217" i="21"/>
  <c r="C217" i="21" s="1"/>
  <c r="A216" i="21"/>
  <c r="C216" i="21" s="1"/>
  <c r="A215" i="21"/>
  <c r="C215" i="21" s="1"/>
  <c r="A214" i="21"/>
  <c r="C214" i="21" s="1"/>
  <c r="A213" i="21"/>
  <c r="C213" i="21" s="1"/>
  <c r="A212" i="21"/>
  <c r="C212" i="21" s="1"/>
  <c r="A211" i="21"/>
  <c r="C211" i="21" s="1"/>
  <c r="A210" i="21"/>
  <c r="C210" i="21" s="1"/>
  <c r="A209" i="21"/>
  <c r="C209" i="21" s="1"/>
  <c r="A208" i="21"/>
  <c r="C208" i="21" s="1"/>
  <c r="A207" i="21"/>
  <c r="C207" i="21" s="1"/>
  <c r="A206" i="21"/>
  <c r="C206" i="21" s="1"/>
  <c r="A205" i="21"/>
  <c r="C205" i="21" s="1"/>
  <c r="A192" i="21"/>
  <c r="C192" i="21" s="1"/>
  <c r="A191" i="21"/>
  <c r="C191" i="21" s="1"/>
  <c r="A190" i="21"/>
  <c r="C190" i="21" s="1"/>
  <c r="A189" i="21"/>
  <c r="C189" i="21" s="1"/>
  <c r="A188" i="21"/>
  <c r="C188" i="21" s="1"/>
  <c r="A187" i="21"/>
  <c r="C187" i="21" s="1"/>
  <c r="A186" i="21"/>
  <c r="C186" i="21" s="1"/>
  <c r="A185" i="21"/>
  <c r="C185" i="21" s="1"/>
  <c r="A184" i="21"/>
  <c r="C184" i="21" s="1"/>
  <c r="A183" i="21"/>
  <c r="C183" i="21" s="1"/>
  <c r="A182" i="21"/>
  <c r="C182" i="21" s="1"/>
  <c r="A181" i="21"/>
  <c r="C181" i="21" s="1"/>
  <c r="A180" i="21"/>
  <c r="C180" i="21" s="1"/>
  <c r="A179" i="21"/>
  <c r="C179" i="21" s="1"/>
  <c r="A178" i="21"/>
  <c r="C178" i="21" s="1"/>
  <c r="A177" i="21"/>
  <c r="C177" i="21" s="1"/>
  <c r="A176" i="21"/>
  <c r="C176" i="21" s="1"/>
  <c r="A175" i="21"/>
  <c r="C175" i="21" s="1"/>
  <c r="A174" i="21"/>
  <c r="C174" i="21" s="1"/>
  <c r="A173" i="21"/>
  <c r="C173" i="21" s="1"/>
  <c r="A172" i="21"/>
  <c r="C172" i="21" s="1"/>
  <c r="A171" i="21"/>
  <c r="C171" i="21" s="1"/>
  <c r="A170" i="21"/>
  <c r="C170" i="21" s="1"/>
  <c r="A169" i="21"/>
  <c r="C169" i="21" s="1"/>
  <c r="A168" i="21"/>
  <c r="C168" i="21" s="1"/>
  <c r="A167" i="21"/>
  <c r="C167" i="21" s="1"/>
  <c r="A166" i="21"/>
  <c r="C166" i="21" s="1"/>
  <c r="A165" i="21"/>
  <c r="C165" i="21" s="1"/>
  <c r="A164" i="21"/>
  <c r="C164" i="21" s="1"/>
  <c r="A163" i="21"/>
  <c r="C163" i="21" s="1"/>
  <c r="A162" i="21"/>
  <c r="C162" i="21" s="1"/>
  <c r="A161" i="21"/>
  <c r="C161" i="21" s="1"/>
  <c r="A160" i="21"/>
  <c r="C160" i="21" s="1"/>
  <c r="A159" i="21"/>
  <c r="C159" i="21" s="1"/>
  <c r="A158" i="21"/>
  <c r="C158" i="21" s="1"/>
  <c r="A157" i="21"/>
  <c r="C157" i="21" s="1"/>
  <c r="A156" i="21"/>
  <c r="C156" i="21" s="1"/>
  <c r="A155" i="21"/>
  <c r="C155" i="21" s="1"/>
  <c r="A154" i="21"/>
  <c r="C154" i="21" s="1"/>
  <c r="A153" i="21"/>
  <c r="C153" i="21" s="1"/>
  <c r="A152" i="21"/>
  <c r="C152" i="21" s="1"/>
  <c r="A151" i="21"/>
  <c r="C151" i="21" s="1"/>
  <c r="A150" i="21"/>
  <c r="C150" i="21" s="1"/>
  <c r="A149" i="21"/>
  <c r="C149" i="21" s="1"/>
  <c r="A148" i="21"/>
  <c r="C148" i="21" s="1"/>
  <c r="A147" i="21"/>
  <c r="C147" i="21" s="1"/>
  <c r="A146" i="21"/>
  <c r="C146" i="21" s="1"/>
  <c r="A145" i="21"/>
  <c r="C145" i="21" s="1"/>
  <c r="A144" i="21"/>
  <c r="C144" i="21" s="1"/>
  <c r="A143" i="21"/>
  <c r="C143" i="21" s="1"/>
  <c r="A142" i="21"/>
  <c r="C142" i="21" s="1"/>
  <c r="A141" i="21"/>
  <c r="C141" i="21" s="1"/>
  <c r="A140" i="21"/>
  <c r="C140" i="21" s="1"/>
  <c r="A139" i="21"/>
  <c r="C139" i="21" s="1"/>
  <c r="A138" i="21"/>
  <c r="C138" i="21" s="1"/>
  <c r="A137" i="21"/>
  <c r="C137" i="21" s="1"/>
  <c r="A136" i="21"/>
  <c r="C136" i="21" s="1"/>
  <c r="A135" i="21"/>
  <c r="C135" i="21" s="1"/>
  <c r="A134" i="21"/>
  <c r="C134" i="21" s="1"/>
  <c r="A133" i="21"/>
  <c r="C133" i="21" s="1"/>
  <c r="A132" i="21"/>
  <c r="C132" i="21" s="1"/>
  <c r="A131" i="21"/>
  <c r="C131" i="21" s="1"/>
  <c r="A130" i="21"/>
  <c r="C130" i="21" s="1"/>
  <c r="A129" i="21"/>
  <c r="C129" i="21" s="1"/>
  <c r="A128" i="21"/>
  <c r="C128" i="21" s="1"/>
  <c r="A127" i="21"/>
  <c r="C127" i="21" s="1"/>
  <c r="A126" i="21"/>
  <c r="C126" i="21" s="1"/>
  <c r="A125" i="21"/>
  <c r="C125" i="21" s="1"/>
  <c r="A124" i="21"/>
  <c r="C124" i="21" s="1"/>
  <c r="A123" i="21"/>
  <c r="C123" i="21" s="1"/>
  <c r="A122" i="21"/>
  <c r="C122" i="21" s="1"/>
  <c r="A121" i="21"/>
  <c r="C121" i="21" s="1"/>
  <c r="A120" i="21"/>
  <c r="C120" i="21" s="1"/>
  <c r="A119" i="21"/>
  <c r="C119" i="21" s="1"/>
  <c r="A118" i="21"/>
  <c r="C118" i="21" s="1"/>
  <c r="A117" i="21"/>
  <c r="C117" i="21" s="1"/>
  <c r="A116" i="21"/>
  <c r="C116" i="21" s="1"/>
  <c r="A115" i="21"/>
  <c r="C115" i="21" s="1"/>
  <c r="A114" i="21"/>
  <c r="C114" i="21" s="1"/>
  <c r="A113" i="21"/>
  <c r="C113" i="21" s="1"/>
  <c r="A112" i="21"/>
  <c r="C112" i="21" s="1"/>
  <c r="A111" i="21"/>
  <c r="C111" i="21" s="1"/>
  <c r="A110" i="21"/>
  <c r="C110" i="21" s="1"/>
  <c r="A109" i="21"/>
  <c r="C109" i="21" s="1"/>
  <c r="A3" i="21"/>
  <c r="A201" i="21"/>
  <c r="C201" i="21" s="1"/>
  <c r="A197" i="21"/>
  <c r="C197" i="21" s="1"/>
  <c r="A193" i="21"/>
  <c r="C193" i="21" s="1"/>
  <c r="A202" i="21"/>
  <c r="C202" i="21" s="1"/>
  <c r="A198" i="21"/>
  <c r="C198" i="21" s="1"/>
  <c r="A194" i="21"/>
  <c r="C194" i="21" s="1"/>
  <c r="A203" i="21"/>
  <c r="C203" i="21" s="1"/>
  <c r="A199" i="21"/>
  <c r="C199" i="21" s="1"/>
  <c r="A195" i="21"/>
  <c r="C195" i="21" s="1"/>
  <c r="A200" i="21"/>
  <c r="C200" i="21" s="1"/>
  <c r="A112" i="20"/>
  <c r="C112" i="20" s="1"/>
  <c r="A120" i="20"/>
  <c r="C120" i="20" s="1"/>
  <c r="A127" i="20"/>
  <c r="C127" i="20" s="1"/>
  <c r="A136" i="20"/>
  <c r="C136" i="20" s="1"/>
  <c r="A144" i="20"/>
  <c r="C144" i="20" s="1"/>
  <c r="A152" i="20"/>
  <c r="C152" i="20" s="1"/>
  <c r="A160" i="20"/>
  <c r="C160" i="20" s="1"/>
  <c r="A168" i="20"/>
  <c r="C168" i="20" s="1"/>
  <c r="A176" i="20"/>
  <c r="C176" i="20" s="1"/>
  <c r="A184" i="20"/>
  <c r="C184" i="20" s="1"/>
  <c r="A192" i="20"/>
  <c r="C192" i="20" s="1"/>
  <c r="A200" i="20"/>
  <c r="C200" i="20" s="1"/>
  <c r="A210" i="20"/>
  <c r="C210" i="20" s="1"/>
  <c r="A218" i="20"/>
  <c r="C218" i="20" s="1"/>
  <c r="A226" i="20"/>
  <c r="C226" i="20" s="1"/>
  <c r="A234" i="20"/>
  <c r="C234" i="20" s="1"/>
  <c r="A242" i="20"/>
  <c r="C242" i="20" s="1"/>
  <c r="A250" i="20"/>
  <c r="C250" i="20" s="1"/>
  <c r="A111" i="20"/>
  <c r="C111" i="20" s="1"/>
  <c r="A119" i="20"/>
  <c r="C119" i="20" s="1"/>
  <c r="A133" i="20"/>
  <c r="C133" i="20" s="1"/>
  <c r="A141" i="20"/>
  <c r="C141" i="20" s="1"/>
  <c r="A149" i="20"/>
  <c r="C149" i="20" s="1"/>
  <c r="A157" i="20"/>
  <c r="C157" i="20" s="1"/>
  <c r="A165" i="20"/>
  <c r="C165" i="20" s="1"/>
  <c r="A173" i="20"/>
  <c r="C173" i="20" s="1"/>
  <c r="A181" i="20"/>
  <c r="C181" i="20" s="1"/>
  <c r="A189" i="20"/>
  <c r="C189" i="20" s="1"/>
  <c r="A197" i="20"/>
  <c r="C197" i="20" s="1"/>
  <c r="A202" i="20"/>
  <c r="C202" i="20" s="1"/>
  <c r="A204" i="20"/>
  <c r="C204" i="20" s="1"/>
  <c r="A206" i="20"/>
  <c r="C206" i="20" s="1"/>
  <c r="A208" i="20"/>
  <c r="C208" i="20" s="1"/>
  <c r="A213" i="20"/>
  <c r="C213" i="20" s="1"/>
  <c r="A221" i="20"/>
  <c r="C221" i="20" s="1"/>
  <c r="A229" i="20"/>
  <c r="C229" i="20" s="1"/>
  <c r="A237" i="20"/>
  <c r="C237" i="20" s="1"/>
  <c r="A245" i="20"/>
  <c r="C245" i="20" s="1"/>
  <c r="A110" i="20"/>
  <c r="C110" i="20" s="1"/>
  <c r="A118" i="20"/>
  <c r="C118" i="20" s="1"/>
  <c r="A126" i="20"/>
  <c r="C126" i="20" s="1"/>
  <c r="A130" i="20"/>
  <c r="C130" i="20" s="1"/>
  <c r="A138" i="20"/>
  <c r="C138" i="20" s="1"/>
  <c r="A146" i="20"/>
  <c r="C146" i="20" s="1"/>
  <c r="A154" i="20"/>
  <c r="C154" i="20" s="1"/>
  <c r="A162" i="20"/>
  <c r="C162" i="20" s="1"/>
  <c r="A170" i="20"/>
  <c r="C170" i="20" s="1"/>
  <c r="A178" i="20"/>
  <c r="C178" i="20" s="1"/>
  <c r="A186" i="20"/>
  <c r="C186" i="20" s="1"/>
  <c r="A194" i="20"/>
  <c r="C194" i="20" s="1"/>
  <c r="A216" i="20"/>
  <c r="C216" i="20" s="1"/>
  <c r="A224" i="20"/>
  <c r="C224" i="20" s="1"/>
  <c r="A232" i="20"/>
  <c r="C232" i="20" s="1"/>
  <c r="A240" i="20"/>
  <c r="C240" i="20" s="1"/>
  <c r="A248" i="20"/>
  <c r="C248" i="20" s="1"/>
  <c r="A204" i="21"/>
  <c r="C204" i="21" s="1"/>
  <c r="A109" i="20"/>
  <c r="C109" i="20" s="1"/>
  <c r="A117" i="20"/>
  <c r="C117" i="20" s="1"/>
  <c r="A125" i="20"/>
  <c r="C125" i="20" s="1"/>
  <c r="A135" i="20"/>
  <c r="C135" i="20" s="1"/>
  <c r="A143" i="20"/>
  <c r="C143" i="20" s="1"/>
  <c r="A151" i="20"/>
  <c r="C151" i="20" s="1"/>
  <c r="A159" i="20"/>
  <c r="C159" i="20" s="1"/>
  <c r="A167" i="20"/>
  <c r="C167" i="20" s="1"/>
  <c r="A175" i="20"/>
  <c r="C175" i="20" s="1"/>
  <c r="A183" i="20"/>
  <c r="C183" i="20" s="1"/>
  <c r="A191" i="20"/>
  <c r="C191" i="20" s="1"/>
  <c r="A199" i="20"/>
  <c r="C199" i="20" s="1"/>
  <c r="A211" i="20"/>
  <c r="C211" i="20" s="1"/>
  <c r="A219" i="20"/>
  <c r="C219" i="20" s="1"/>
  <c r="A227" i="20"/>
  <c r="C227" i="20" s="1"/>
  <c r="A235" i="20"/>
  <c r="C235" i="20" s="1"/>
  <c r="A243" i="20"/>
  <c r="C243" i="20" s="1"/>
  <c r="A251" i="20"/>
  <c r="C251" i="20" s="1"/>
  <c r="A3" i="20"/>
  <c r="A116" i="20"/>
  <c r="C116" i="20" s="1"/>
  <c r="A124" i="20"/>
  <c r="C124" i="20" s="1"/>
  <c r="A129" i="20"/>
  <c r="C129" i="20" s="1"/>
  <c r="A132" i="20"/>
  <c r="C132" i="20" s="1"/>
  <c r="A140" i="20"/>
  <c r="C140" i="20" s="1"/>
  <c r="A148" i="20"/>
  <c r="C148" i="20" s="1"/>
  <c r="A156" i="20"/>
  <c r="C156" i="20" s="1"/>
  <c r="A164" i="20"/>
  <c r="C164" i="20" s="1"/>
  <c r="A172" i="20"/>
  <c r="C172" i="20" s="1"/>
  <c r="A180" i="20"/>
  <c r="C180" i="20" s="1"/>
  <c r="A188" i="20"/>
  <c r="C188" i="20" s="1"/>
  <c r="A196" i="20"/>
  <c r="C196" i="20" s="1"/>
  <c r="A214" i="20"/>
  <c r="C214" i="20" s="1"/>
  <c r="A222" i="20"/>
  <c r="C222" i="20" s="1"/>
  <c r="A230" i="20"/>
  <c r="C230" i="20" s="1"/>
  <c r="A238" i="20"/>
  <c r="C238" i="20" s="1"/>
  <c r="A246" i="20"/>
  <c r="C246" i="20" s="1"/>
  <c r="A196" i="21"/>
  <c r="C196" i="21" s="1"/>
  <c r="A109" i="22"/>
  <c r="C109" i="22" s="1"/>
  <c r="A110" i="22"/>
  <c r="C110" i="22" s="1"/>
  <c r="A111" i="22"/>
  <c r="C111" i="22" s="1"/>
  <c r="A112" i="22"/>
  <c r="C112" i="22" s="1"/>
  <c r="A113" i="22"/>
  <c r="C113" i="22" s="1"/>
  <c r="A114" i="22"/>
  <c r="C114" i="22" s="1"/>
  <c r="A115" i="22"/>
  <c r="C115" i="22" s="1"/>
  <c r="A116" i="22"/>
  <c r="C116" i="22" s="1"/>
  <c r="A117" i="22"/>
  <c r="C117" i="22" s="1"/>
  <c r="A118" i="22"/>
  <c r="C118" i="22" s="1"/>
  <c r="A119" i="22"/>
  <c r="C119" i="22" s="1"/>
  <c r="A120" i="22"/>
  <c r="C120" i="22" s="1"/>
  <c r="A121" i="22"/>
  <c r="C121" i="22" s="1"/>
  <c r="A122" i="22"/>
  <c r="C122" i="22" s="1"/>
  <c r="A123" i="22"/>
  <c r="C123" i="22" s="1"/>
  <c r="A124" i="22"/>
  <c r="C124" i="22" s="1"/>
  <c r="A125" i="22"/>
  <c r="C125" i="22" s="1"/>
  <c r="A126" i="22"/>
  <c r="C126" i="22" s="1"/>
  <c r="A127" i="22"/>
  <c r="C127" i="22" s="1"/>
  <c r="A128" i="22"/>
  <c r="C128" i="22" s="1"/>
  <c r="A129" i="22"/>
  <c r="C129" i="22" s="1"/>
  <c r="A130" i="22"/>
  <c r="C130" i="22" s="1"/>
  <c r="A131" i="22"/>
  <c r="C131" i="22" s="1"/>
  <c r="A132" i="22"/>
  <c r="C132" i="22" s="1"/>
  <c r="A133" i="22"/>
  <c r="C133" i="22" s="1"/>
  <c r="A134" i="22"/>
  <c r="C134" i="22" s="1"/>
  <c r="A135" i="22"/>
  <c r="C135" i="22" s="1"/>
  <c r="A136" i="22"/>
  <c r="C136" i="22" s="1"/>
  <c r="A137" i="22"/>
  <c r="C137" i="22" s="1"/>
  <c r="A138" i="22"/>
  <c r="C138" i="22" s="1"/>
  <c r="A139" i="22"/>
  <c r="C139" i="22" s="1"/>
  <c r="A140" i="22"/>
  <c r="C140" i="22" s="1"/>
  <c r="A141" i="22"/>
  <c r="C141" i="22" s="1"/>
  <c r="A142" i="22"/>
  <c r="C142" i="22" s="1"/>
  <c r="A143" i="22"/>
  <c r="C143" i="22" s="1"/>
  <c r="A144" i="22"/>
  <c r="C144" i="22" s="1"/>
  <c r="A145" i="22"/>
  <c r="C145" i="22" s="1"/>
  <c r="A146" i="22"/>
  <c r="C146" i="22" s="1"/>
  <c r="A147" i="22"/>
  <c r="C147" i="22" s="1"/>
  <c r="A148" i="22"/>
  <c r="C148" i="22" s="1"/>
  <c r="A149" i="22"/>
  <c r="C149" i="22" s="1"/>
  <c r="A150" i="22"/>
  <c r="C150" i="22" s="1"/>
  <c r="A151" i="22"/>
  <c r="C151" i="22" s="1"/>
  <c r="A152" i="22"/>
  <c r="C152" i="22" s="1"/>
  <c r="A153" i="22"/>
  <c r="C153" i="22" s="1"/>
  <c r="A154" i="22"/>
  <c r="C154" i="22" s="1"/>
  <c r="A155" i="22"/>
  <c r="C155" i="22" s="1"/>
  <c r="A156" i="22"/>
  <c r="C156" i="22" s="1"/>
  <c r="A157" i="22"/>
  <c r="C157" i="22" s="1"/>
  <c r="A158" i="22"/>
  <c r="C158" i="22" s="1"/>
  <c r="A159" i="22"/>
  <c r="C159" i="22" s="1"/>
  <c r="A160" i="22"/>
  <c r="C160" i="22" s="1"/>
  <c r="A161" i="22"/>
  <c r="C161" i="22" s="1"/>
  <c r="A162" i="22"/>
  <c r="C162" i="22" s="1"/>
  <c r="A163" i="22"/>
  <c r="C163" i="22" s="1"/>
  <c r="A164" i="22"/>
  <c r="C164" i="22" s="1"/>
  <c r="A165" i="22"/>
  <c r="C165" i="22" s="1"/>
  <c r="A166" i="22"/>
  <c r="C166" i="22" s="1"/>
  <c r="A167" i="22"/>
  <c r="C167" i="22" s="1"/>
  <c r="A168" i="22"/>
  <c r="C168" i="22" s="1"/>
  <c r="A169" i="22"/>
  <c r="C169" i="22" s="1"/>
  <c r="A170" i="22"/>
  <c r="C170" i="22" s="1"/>
  <c r="A171" i="22"/>
  <c r="C171" i="22" s="1"/>
  <c r="A172" i="22"/>
  <c r="C172" i="22" s="1"/>
  <c r="A173" i="22"/>
  <c r="C173" i="22" s="1"/>
  <c r="A174" i="22"/>
  <c r="C174" i="22" s="1"/>
  <c r="A175" i="22"/>
  <c r="C175" i="22" s="1"/>
  <c r="A176" i="22"/>
  <c r="C176" i="22" s="1"/>
  <c r="A177" i="22"/>
  <c r="C177" i="22" s="1"/>
  <c r="A178" i="22"/>
  <c r="C178" i="22" s="1"/>
  <c r="A179" i="22"/>
  <c r="C179" i="22" s="1"/>
  <c r="A180" i="22"/>
  <c r="C180" i="22" s="1"/>
  <c r="A181" i="22"/>
  <c r="C181" i="22" s="1"/>
  <c r="A182" i="22"/>
  <c r="C182" i="22" s="1"/>
  <c r="A183" i="22"/>
  <c r="C183" i="22" s="1"/>
  <c r="A184" i="22"/>
  <c r="C184" i="22" s="1"/>
  <c r="A185" i="22"/>
  <c r="C185" i="22" s="1"/>
  <c r="A186" i="22"/>
  <c r="C186" i="22" s="1"/>
  <c r="A187" i="22"/>
  <c r="C187" i="22" s="1"/>
  <c r="A188" i="22"/>
  <c r="C188" i="22" s="1"/>
  <c r="A189" i="22"/>
  <c r="C189" i="22" s="1"/>
  <c r="A190" i="22"/>
  <c r="C190" i="22" s="1"/>
  <c r="A191" i="22"/>
  <c r="C191" i="22" s="1"/>
  <c r="A192" i="22"/>
  <c r="C192" i="22" s="1"/>
  <c r="A193" i="22"/>
  <c r="C193" i="22" s="1"/>
  <c r="A194" i="22"/>
  <c r="C194" i="22" s="1"/>
  <c r="A195" i="22"/>
  <c r="C195" i="22" s="1"/>
  <c r="A196" i="22"/>
  <c r="C196" i="22" s="1"/>
  <c r="A197" i="22"/>
  <c r="C197" i="22" s="1"/>
  <c r="A198" i="22"/>
  <c r="C198" i="22" s="1"/>
  <c r="A199" i="22"/>
  <c r="C199" i="22" s="1"/>
  <c r="A200" i="22"/>
  <c r="C200" i="22" s="1"/>
  <c r="A201" i="22"/>
  <c r="C201" i="22" s="1"/>
  <c r="A202" i="22"/>
  <c r="C202" i="22" s="1"/>
  <c r="A203" i="22"/>
  <c r="C203" i="22" s="1"/>
  <c r="A204" i="22"/>
  <c r="C204" i="22" s="1"/>
  <c r="A205" i="22"/>
  <c r="C205" i="22" s="1"/>
  <c r="A206" i="22"/>
  <c r="C206" i="22" s="1"/>
  <c r="A207" i="22"/>
  <c r="C207" i="22" s="1"/>
  <c r="A208" i="22"/>
  <c r="C208" i="22" s="1"/>
  <c r="A209" i="22"/>
  <c r="C209" i="22" s="1"/>
  <c r="A210" i="22"/>
  <c r="C210" i="22" s="1"/>
  <c r="A211" i="22"/>
  <c r="C211" i="22" s="1"/>
  <c r="A212" i="22"/>
  <c r="C212" i="22" s="1"/>
  <c r="A213" i="22"/>
  <c r="C213" i="22" s="1"/>
  <c r="A214" i="22"/>
  <c r="C214" i="22" s="1"/>
  <c r="A215" i="22"/>
  <c r="C215" i="22" s="1"/>
  <c r="A216" i="22"/>
  <c r="C216" i="22" s="1"/>
  <c r="A217" i="22"/>
  <c r="C217" i="22" s="1"/>
  <c r="A218" i="22"/>
  <c r="C218" i="22" s="1"/>
  <c r="A219" i="22"/>
  <c r="C219" i="22" s="1"/>
  <c r="A220" i="22"/>
  <c r="C220" i="22" s="1"/>
  <c r="A221" i="22"/>
  <c r="C221" i="22" s="1"/>
  <c r="A222" i="22"/>
  <c r="C222" i="22" s="1"/>
  <c r="A223" i="22"/>
  <c r="C223" i="22" s="1"/>
  <c r="A224" i="22"/>
  <c r="C224" i="22" s="1"/>
  <c r="A225" i="22"/>
  <c r="C225" i="22" s="1"/>
  <c r="A226" i="22"/>
  <c r="C226" i="22" s="1"/>
  <c r="A230" i="22"/>
  <c r="C230" i="22" s="1"/>
  <c r="A234" i="22"/>
  <c r="C234" i="22" s="1"/>
  <c r="A238" i="22"/>
  <c r="C238" i="22" s="1"/>
  <c r="A242" i="22"/>
  <c r="C242" i="22" s="1"/>
  <c r="A246" i="22"/>
  <c r="C246" i="22" s="1"/>
  <c r="A250" i="22"/>
  <c r="C250" i="22" s="1"/>
  <c r="A252" i="23"/>
  <c r="A251" i="23"/>
  <c r="C251" i="23" s="1"/>
  <c r="A250" i="23"/>
  <c r="C250" i="23" s="1"/>
  <c r="A249" i="23"/>
  <c r="C249" i="23" s="1"/>
  <c r="A248" i="23"/>
  <c r="C248" i="23" s="1"/>
  <c r="A247" i="23"/>
  <c r="C247" i="23" s="1"/>
  <c r="A246" i="23"/>
  <c r="C246" i="23" s="1"/>
  <c r="A245" i="23"/>
  <c r="C245" i="23" s="1"/>
  <c r="A244" i="23"/>
  <c r="C244" i="23" s="1"/>
  <c r="A243" i="23"/>
  <c r="C243" i="23" s="1"/>
  <c r="A242" i="23"/>
  <c r="C242" i="23" s="1"/>
  <c r="A241" i="23"/>
  <c r="C241" i="23" s="1"/>
  <c r="A240" i="23"/>
  <c r="C240" i="23" s="1"/>
  <c r="A239" i="23"/>
  <c r="C239" i="23" s="1"/>
  <c r="A238" i="23"/>
  <c r="C238" i="23" s="1"/>
  <c r="A237" i="23"/>
  <c r="C237" i="23" s="1"/>
  <c r="A236" i="23"/>
  <c r="C236" i="23" s="1"/>
  <c r="A235" i="23"/>
  <c r="C235" i="23" s="1"/>
  <c r="A234" i="23"/>
  <c r="C234" i="23" s="1"/>
  <c r="A233" i="23"/>
  <c r="C233" i="23" s="1"/>
  <c r="A232" i="23"/>
  <c r="C232" i="23" s="1"/>
  <c r="A231" i="23"/>
  <c r="C231" i="23" s="1"/>
  <c r="A230" i="23"/>
  <c r="C230" i="23" s="1"/>
  <c r="A229" i="23"/>
  <c r="C229" i="23" s="1"/>
  <c r="A228" i="23"/>
  <c r="C228" i="23" s="1"/>
  <c r="A227" i="23"/>
  <c r="C227" i="23" s="1"/>
  <c r="A226" i="23"/>
  <c r="C226" i="23" s="1"/>
  <c r="A225" i="23"/>
  <c r="C225" i="23" s="1"/>
  <c r="A224" i="23"/>
  <c r="C224" i="23" s="1"/>
  <c r="A223" i="23"/>
  <c r="C223" i="23" s="1"/>
  <c r="A222" i="23"/>
  <c r="C222" i="23" s="1"/>
  <c r="A221" i="23"/>
  <c r="C221" i="23" s="1"/>
  <c r="A220" i="23"/>
  <c r="C220" i="23" s="1"/>
  <c r="A219" i="23"/>
  <c r="C219" i="23" s="1"/>
  <c r="A218" i="23"/>
  <c r="C218" i="23" s="1"/>
  <c r="A217" i="23"/>
  <c r="C217" i="23" s="1"/>
  <c r="A216" i="23"/>
  <c r="C216" i="23" s="1"/>
  <c r="A215" i="23"/>
  <c r="C215" i="23" s="1"/>
  <c r="A214" i="23"/>
  <c r="C214" i="23" s="1"/>
  <c r="A213" i="23"/>
  <c r="C213" i="23" s="1"/>
  <c r="A212" i="23"/>
  <c r="C212" i="23" s="1"/>
  <c r="A211" i="23"/>
  <c r="C211" i="23" s="1"/>
  <c r="A210" i="23"/>
  <c r="C210" i="23" s="1"/>
  <c r="A209" i="23"/>
  <c r="C209" i="23" s="1"/>
  <c r="A208" i="23"/>
  <c r="C208" i="23" s="1"/>
  <c r="A207" i="23"/>
  <c r="C207" i="23" s="1"/>
  <c r="A206" i="23"/>
  <c r="C206" i="23" s="1"/>
  <c r="A205" i="23"/>
  <c r="C205" i="23" s="1"/>
  <c r="A204" i="23"/>
  <c r="C204" i="23" s="1"/>
  <c r="A203" i="23"/>
  <c r="C203" i="23" s="1"/>
  <c r="A202" i="23"/>
  <c r="C202" i="23" s="1"/>
  <c r="A201" i="23"/>
  <c r="C201" i="23" s="1"/>
  <c r="A200" i="23"/>
  <c r="C200" i="23" s="1"/>
  <c r="A199" i="23"/>
  <c r="C199" i="23" s="1"/>
  <c r="A198" i="23"/>
  <c r="C198" i="23" s="1"/>
  <c r="A197" i="23"/>
  <c r="C197" i="23" s="1"/>
  <c r="A196" i="23"/>
  <c r="C196" i="23" s="1"/>
  <c r="A195" i="23"/>
  <c r="C195" i="23" s="1"/>
  <c r="A194" i="23"/>
  <c r="C194" i="23" s="1"/>
  <c r="A193" i="23"/>
  <c r="C193" i="23" s="1"/>
  <c r="A192" i="23"/>
  <c r="C192" i="23" s="1"/>
  <c r="A191" i="23"/>
  <c r="C191" i="23" s="1"/>
  <c r="A190" i="23"/>
  <c r="C190" i="23" s="1"/>
  <c r="A189" i="23"/>
  <c r="C189" i="23" s="1"/>
  <c r="A188" i="23"/>
  <c r="C188" i="23" s="1"/>
  <c r="A187" i="23"/>
  <c r="C187" i="23" s="1"/>
  <c r="A186" i="23"/>
  <c r="C186" i="23" s="1"/>
  <c r="A185" i="23"/>
  <c r="C185" i="23" s="1"/>
  <c r="A184" i="23"/>
  <c r="C184" i="23" s="1"/>
  <c r="A183" i="23"/>
  <c r="C183" i="23" s="1"/>
  <c r="A182" i="23"/>
  <c r="C182" i="23" s="1"/>
  <c r="A181" i="23"/>
  <c r="C181" i="23" s="1"/>
  <c r="A180" i="23"/>
  <c r="C180" i="23" s="1"/>
  <c r="A179" i="23"/>
  <c r="C179" i="23" s="1"/>
  <c r="A178" i="23"/>
  <c r="C178" i="23" s="1"/>
  <c r="A177" i="23"/>
  <c r="C177" i="23" s="1"/>
  <c r="A176" i="23"/>
  <c r="C176" i="23" s="1"/>
  <c r="A175" i="23"/>
  <c r="C175" i="23" s="1"/>
  <c r="A174" i="23"/>
  <c r="C174" i="23" s="1"/>
  <c r="A173" i="23"/>
  <c r="C173" i="23" s="1"/>
  <c r="A172" i="23"/>
  <c r="C172" i="23" s="1"/>
  <c r="A171" i="23"/>
  <c r="C171" i="23" s="1"/>
  <c r="A170" i="23"/>
  <c r="C170" i="23" s="1"/>
  <c r="A169" i="23"/>
  <c r="C169" i="23" s="1"/>
  <c r="A168" i="23"/>
  <c r="C168" i="23" s="1"/>
  <c r="A167" i="23"/>
  <c r="C167" i="23" s="1"/>
  <c r="A166" i="23"/>
  <c r="C166" i="23" s="1"/>
  <c r="A165" i="23"/>
  <c r="C165" i="23" s="1"/>
  <c r="A164" i="23"/>
  <c r="C164" i="23" s="1"/>
  <c r="A163" i="23"/>
  <c r="C163" i="23" s="1"/>
  <c r="A162" i="23"/>
  <c r="C162" i="23" s="1"/>
  <c r="A161" i="23"/>
  <c r="C161" i="23" s="1"/>
  <c r="A160" i="23"/>
  <c r="C160" i="23" s="1"/>
  <c r="A159" i="23"/>
  <c r="C159" i="23" s="1"/>
  <c r="A158" i="23"/>
  <c r="C158" i="23" s="1"/>
  <c r="A157" i="23"/>
  <c r="C157" i="23" s="1"/>
  <c r="A156" i="23"/>
  <c r="C156" i="23" s="1"/>
  <c r="A155" i="23"/>
  <c r="C155" i="23" s="1"/>
  <c r="A154" i="23"/>
  <c r="C154" i="23" s="1"/>
  <c r="A153" i="23"/>
  <c r="C153" i="23" s="1"/>
  <c r="A152" i="23"/>
  <c r="C152" i="23" s="1"/>
  <c r="A151" i="23"/>
  <c r="C151" i="23" s="1"/>
  <c r="A150" i="23"/>
  <c r="C150" i="23" s="1"/>
  <c r="A149" i="23"/>
  <c r="C149" i="23" s="1"/>
  <c r="A148" i="23"/>
  <c r="C148" i="23" s="1"/>
  <c r="A147" i="23"/>
  <c r="C147" i="23" s="1"/>
  <c r="A146" i="23"/>
  <c r="C146" i="23" s="1"/>
  <c r="A145" i="23"/>
  <c r="C145" i="23" s="1"/>
  <c r="A144" i="23"/>
  <c r="C144" i="23" s="1"/>
  <c r="A143" i="23"/>
  <c r="C143" i="23" s="1"/>
  <c r="A142" i="23"/>
  <c r="C142" i="23" s="1"/>
  <c r="A141" i="23"/>
  <c r="C141" i="23" s="1"/>
  <c r="A140" i="23"/>
  <c r="C140" i="23" s="1"/>
  <c r="A139" i="23"/>
  <c r="C139" i="23" s="1"/>
  <c r="A138" i="23"/>
  <c r="C138" i="23" s="1"/>
  <c r="A137" i="23"/>
  <c r="C137" i="23" s="1"/>
  <c r="A136" i="23"/>
  <c r="C136" i="23" s="1"/>
  <c r="A135" i="23"/>
  <c r="C135" i="23" s="1"/>
  <c r="A134" i="23"/>
  <c r="C134" i="23" s="1"/>
  <c r="A133" i="23"/>
  <c r="C133" i="23" s="1"/>
  <c r="A132" i="23"/>
  <c r="C132" i="23" s="1"/>
  <c r="A131" i="23"/>
  <c r="C131" i="23" s="1"/>
  <c r="A130" i="23"/>
  <c r="C130" i="23" s="1"/>
  <c r="A129" i="23"/>
  <c r="C129" i="23" s="1"/>
  <c r="A128" i="23"/>
  <c r="C128" i="23" s="1"/>
  <c r="A127" i="23"/>
  <c r="C127" i="23" s="1"/>
  <c r="A126" i="23"/>
  <c r="C126" i="23" s="1"/>
  <c r="A125" i="23"/>
  <c r="C125" i="23" s="1"/>
  <c r="A124" i="23"/>
  <c r="C124" i="23" s="1"/>
  <c r="A123" i="23"/>
  <c r="C123" i="23" s="1"/>
  <c r="A122" i="23"/>
  <c r="C122" i="23" s="1"/>
  <c r="A121" i="23"/>
  <c r="C121" i="23" s="1"/>
  <c r="A120" i="23"/>
  <c r="C120" i="23" s="1"/>
  <c r="A119" i="23"/>
  <c r="C119" i="23" s="1"/>
  <c r="A118" i="23"/>
  <c r="C118" i="23" s="1"/>
  <c r="A117" i="23"/>
  <c r="C117" i="23" s="1"/>
  <c r="A116" i="23"/>
  <c r="C116" i="23" s="1"/>
  <c r="A115" i="23"/>
  <c r="C115" i="23" s="1"/>
  <c r="A114" i="23"/>
  <c r="C114" i="23" s="1"/>
  <c r="A113" i="23"/>
  <c r="C113" i="23" s="1"/>
  <c r="A112" i="23"/>
  <c r="C112" i="23" s="1"/>
  <c r="A111" i="23"/>
  <c r="C111" i="23" s="1"/>
  <c r="A110" i="23"/>
  <c r="C110" i="23" s="1"/>
  <c r="A109" i="23"/>
  <c r="C109" i="23" s="1"/>
  <c r="A3" i="23"/>
  <c r="A229" i="22"/>
  <c r="C229" i="22" s="1"/>
  <c r="A233" i="22"/>
  <c r="C233" i="22" s="1"/>
  <c r="A237" i="22"/>
  <c r="C237" i="22" s="1"/>
  <c r="A241" i="22"/>
  <c r="C241" i="22" s="1"/>
  <c r="A245" i="22"/>
  <c r="C245" i="22" s="1"/>
  <c r="A249" i="22"/>
  <c r="C249" i="22" s="1"/>
  <c r="A228" i="22"/>
  <c r="C228" i="22" s="1"/>
  <c r="A232" i="22"/>
  <c r="C232" i="22" s="1"/>
  <c r="A236" i="22"/>
  <c r="C236" i="22" s="1"/>
  <c r="A240" i="22"/>
  <c r="C240" i="22" s="1"/>
  <c r="A244" i="22"/>
  <c r="C244" i="22" s="1"/>
  <c r="A248" i="22"/>
  <c r="C248" i="22" s="1"/>
  <c r="A252" i="22"/>
  <c r="A252" i="24"/>
  <c r="A251" i="24"/>
  <c r="C251" i="24" s="1"/>
  <c r="A250" i="24"/>
  <c r="C250" i="24" s="1"/>
  <c r="A249" i="24"/>
  <c r="C249" i="24" s="1"/>
  <c r="A248" i="24"/>
  <c r="C248" i="24" s="1"/>
  <c r="A247" i="24"/>
  <c r="C247" i="24" s="1"/>
  <c r="A246" i="24"/>
  <c r="C246" i="24" s="1"/>
  <c r="A245" i="24"/>
  <c r="C245" i="24" s="1"/>
  <c r="A244" i="24"/>
  <c r="C244" i="24" s="1"/>
  <c r="A243" i="24"/>
  <c r="C243" i="24" s="1"/>
  <c r="A242" i="24"/>
  <c r="C242" i="24" s="1"/>
  <c r="A241" i="24"/>
  <c r="C241" i="24" s="1"/>
  <c r="A240" i="24"/>
  <c r="C240" i="24" s="1"/>
  <c r="A239" i="24"/>
  <c r="C239" i="24" s="1"/>
  <c r="A238" i="24"/>
  <c r="C238" i="24" s="1"/>
  <c r="A237" i="24"/>
  <c r="C237" i="24" s="1"/>
  <c r="A236" i="24"/>
  <c r="C236" i="24" s="1"/>
  <c r="A235" i="24"/>
  <c r="C235" i="24" s="1"/>
  <c r="A234" i="24"/>
  <c r="C234" i="24" s="1"/>
  <c r="A233" i="24"/>
  <c r="C233" i="24" s="1"/>
  <c r="A232" i="24"/>
  <c r="C232" i="24" s="1"/>
  <c r="A231" i="24"/>
  <c r="C231" i="24" s="1"/>
  <c r="A230" i="24"/>
  <c r="C230" i="24" s="1"/>
  <c r="A229" i="24"/>
  <c r="C229" i="24" s="1"/>
  <c r="A228" i="24"/>
  <c r="C228" i="24" s="1"/>
  <c r="A227" i="24"/>
  <c r="C227" i="24" s="1"/>
  <c r="A226" i="24"/>
  <c r="C226" i="24" s="1"/>
  <c r="A225" i="24"/>
  <c r="C225" i="24" s="1"/>
  <c r="A224" i="24"/>
  <c r="C224" i="24" s="1"/>
  <c r="A223" i="24"/>
  <c r="C223" i="24" s="1"/>
  <c r="A222" i="24"/>
  <c r="C222" i="24" s="1"/>
  <c r="A221" i="24"/>
  <c r="C221" i="24" s="1"/>
  <c r="A220" i="24"/>
  <c r="C220" i="24" s="1"/>
  <c r="A219" i="24"/>
  <c r="C219" i="24" s="1"/>
  <c r="A218" i="24"/>
  <c r="C218" i="24" s="1"/>
  <c r="A217" i="24"/>
  <c r="C217" i="24" s="1"/>
  <c r="A216" i="24"/>
  <c r="C216" i="24" s="1"/>
  <c r="A215" i="24"/>
  <c r="C215" i="24" s="1"/>
  <c r="A214" i="24"/>
  <c r="C214" i="24" s="1"/>
  <c r="A213" i="24"/>
  <c r="C213" i="24" s="1"/>
  <c r="A212" i="24"/>
  <c r="C212" i="24" s="1"/>
  <c r="A211" i="24"/>
  <c r="C211" i="24" s="1"/>
  <c r="A210" i="24"/>
  <c r="C210" i="24" s="1"/>
  <c r="A209" i="24"/>
  <c r="C209" i="24" s="1"/>
  <c r="A208" i="24"/>
  <c r="C208" i="24" s="1"/>
  <c r="A207" i="24"/>
  <c r="C207" i="24" s="1"/>
  <c r="A206" i="24"/>
  <c r="C206" i="24" s="1"/>
  <c r="A205" i="24"/>
  <c r="C205" i="24" s="1"/>
  <c r="A204" i="24"/>
  <c r="C204" i="24" s="1"/>
  <c r="A203" i="24"/>
  <c r="C203" i="24" s="1"/>
  <c r="A202" i="24"/>
  <c r="C202" i="24" s="1"/>
  <c r="A201" i="24"/>
  <c r="C201" i="24" s="1"/>
  <c r="A200" i="24"/>
  <c r="C200" i="24" s="1"/>
  <c r="A199" i="24"/>
  <c r="C199" i="24" s="1"/>
  <c r="A198" i="24"/>
  <c r="C198" i="24" s="1"/>
  <c r="A197" i="24"/>
  <c r="C197" i="24" s="1"/>
  <c r="A196" i="24"/>
  <c r="C196" i="24" s="1"/>
  <c r="A195" i="24"/>
  <c r="C195" i="24" s="1"/>
  <c r="A194" i="24"/>
  <c r="C194" i="24" s="1"/>
  <c r="A193" i="24"/>
  <c r="C193" i="24" s="1"/>
  <c r="A192" i="24"/>
  <c r="C192" i="24" s="1"/>
  <c r="A191" i="24"/>
  <c r="C191" i="24" s="1"/>
  <c r="A190" i="24"/>
  <c r="C190" i="24" s="1"/>
  <c r="A189" i="24"/>
  <c r="C189" i="24" s="1"/>
  <c r="A188" i="24"/>
  <c r="C188" i="24" s="1"/>
  <c r="A187" i="24"/>
  <c r="C187" i="24" s="1"/>
  <c r="A186" i="24"/>
  <c r="C186" i="24" s="1"/>
  <c r="A185" i="24"/>
  <c r="C185" i="24" s="1"/>
  <c r="A184" i="24"/>
  <c r="C184" i="24" s="1"/>
  <c r="A183" i="24"/>
  <c r="C183" i="24" s="1"/>
  <c r="A182" i="24"/>
  <c r="C182" i="24" s="1"/>
  <c r="A181" i="24"/>
  <c r="C181" i="24" s="1"/>
  <c r="A180" i="24"/>
  <c r="C180" i="24" s="1"/>
  <c r="A179" i="24"/>
  <c r="C179" i="24" s="1"/>
  <c r="A178" i="24"/>
  <c r="C178" i="24" s="1"/>
  <c r="A177" i="24"/>
  <c r="C177" i="24" s="1"/>
  <c r="A176" i="24"/>
  <c r="C176" i="24" s="1"/>
  <c r="A175" i="24"/>
  <c r="C175" i="24" s="1"/>
  <c r="A174" i="24"/>
  <c r="C174" i="24" s="1"/>
  <c r="A173" i="24"/>
  <c r="C173" i="24" s="1"/>
  <c r="A172" i="24"/>
  <c r="C172" i="24" s="1"/>
  <c r="A171" i="24"/>
  <c r="C171" i="24" s="1"/>
  <c r="A170" i="24"/>
  <c r="C170" i="24" s="1"/>
  <c r="A169" i="24"/>
  <c r="C169" i="24" s="1"/>
  <c r="A168" i="24"/>
  <c r="C168" i="24" s="1"/>
  <c r="A167" i="24"/>
  <c r="C167" i="24" s="1"/>
  <c r="A166" i="24"/>
  <c r="C166" i="24" s="1"/>
  <c r="A165" i="24"/>
  <c r="C165" i="24" s="1"/>
  <c r="A164" i="24"/>
  <c r="C164" i="24" s="1"/>
  <c r="A163" i="24"/>
  <c r="C163" i="24" s="1"/>
  <c r="A162" i="24"/>
  <c r="C162" i="24" s="1"/>
  <c r="A161" i="24"/>
  <c r="C161" i="24" s="1"/>
  <c r="A160" i="24"/>
  <c r="C160" i="24" s="1"/>
  <c r="A159" i="24"/>
  <c r="C159" i="24" s="1"/>
  <c r="A158" i="24"/>
  <c r="C158" i="24" s="1"/>
  <c r="A157" i="24"/>
  <c r="C157" i="24" s="1"/>
  <c r="A156" i="24"/>
  <c r="C156" i="24" s="1"/>
  <c r="A155" i="24"/>
  <c r="C155" i="24" s="1"/>
  <c r="A154" i="24"/>
  <c r="C154" i="24" s="1"/>
  <c r="A153" i="24"/>
  <c r="C153" i="24" s="1"/>
  <c r="A152" i="24"/>
  <c r="C152" i="24" s="1"/>
  <c r="A151" i="24"/>
  <c r="C151" i="24" s="1"/>
  <c r="A150" i="24"/>
  <c r="C150" i="24" s="1"/>
  <c r="A149" i="24"/>
  <c r="C149" i="24" s="1"/>
  <c r="A148" i="24"/>
  <c r="C148" i="24" s="1"/>
  <c r="A147" i="24"/>
  <c r="C147" i="24" s="1"/>
  <c r="A146" i="24"/>
  <c r="C146" i="24" s="1"/>
  <c r="A145" i="24"/>
  <c r="C145" i="24" s="1"/>
  <c r="A144" i="24"/>
  <c r="C144" i="24" s="1"/>
  <c r="A143" i="24"/>
  <c r="C143" i="24" s="1"/>
  <c r="A142" i="24"/>
  <c r="C142" i="24" s="1"/>
  <c r="A141" i="24"/>
  <c r="C141" i="24" s="1"/>
  <c r="A140" i="24"/>
  <c r="C140" i="24" s="1"/>
  <c r="A139" i="24"/>
  <c r="C139" i="24" s="1"/>
  <c r="A138" i="24"/>
  <c r="C138" i="24" s="1"/>
  <c r="A137" i="24"/>
  <c r="C137" i="24" s="1"/>
  <c r="A136" i="24"/>
  <c r="C136" i="24" s="1"/>
  <c r="A135" i="24"/>
  <c r="C135" i="24" s="1"/>
  <c r="A134" i="24"/>
  <c r="C134" i="24" s="1"/>
  <c r="A133" i="24"/>
  <c r="C133" i="24" s="1"/>
  <c r="A132" i="24"/>
  <c r="C132" i="24" s="1"/>
  <c r="A131" i="24"/>
  <c r="C131" i="24" s="1"/>
  <c r="A130" i="24"/>
  <c r="C130" i="24" s="1"/>
  <c r="A129" i="24"/>
  <c r="C129" i="24" s="1"/>
  <c r="A128" i="24"/>
  <c r="C128" i="24" s="1"/>
  <c r="A127" i="24"/>
  <c r="C127" i="24" s="1"/>
  <c r="A126" i="24"/>
  <c r="C126" i="24" s="1"/>
  <c r="A125" i="24"/>
  <c r="C125" i="24" s="1"/>
  <c r="A124" i="24"/>
  <c r="C124" i="24" s="1"/>
  <c r="A123" i="24"/>
  <c r="C123" i="24" s="1"/>
  <c r="A122" i="24"/>
  <c r="C122" i="24" s="1"/>
  <c r="A121" i="24"/>
  <c r="C121" i="24" s="1"/>
  <c r="A120" i="24"/>
  <c r="C120" i="24" s="1"/>
  <c r="A119" i="24"/>
  <c r="C119" i="24" s="1"/>
  <c r="A118" i="24"/>
  <c r="C118" i="24" s="1"/>
  <c r="A117" i="24"/>
  <c r="C117" i="24" s="1"/>
  <c r="A116" i="24"/>
  <c r="C116" i="24" s="1"/>
  <c r="A115" i="24"/>
  <c r="C115" i="24" s="1"/>
  <c r="A114" i="24"/>
  <c r="C114" i="24" s="1"/>
  <c r="A113" i="24"/>
  <c r="C113" i="24" s="1"/>
  <c r="A112" i="24"/>
  <c r="C112" i="24" s="1"/>
  <c r="A111" i="24"/>
  <c r="C111" i="24" s="1"/>
  <c r="A110" i="24"/>
  <c r="C110" i="24" s="1"/>
  <c r="A109" i="24"/>
  <c r="C109" i="24" s="1"/>
  <c r="A3" i="24"/>
  <c r="A252" i="25"/>
  <c r="A251" i="25"/>
  <c r="C251" i="25" s="1"/>
  <c r="A250" i="25"/>
  <c r="C250" i="25" s="1"/>
  <c r="A249" i="25"/>
  <c r="C249" i="25" s="1"/>
  <c r="A248" i="25"/>
  <c r="C248" i="25" s="1"/>
  <c r="A247" i="25"/>
  <c r="C247" i="25" s="1"/>
  <c r="A246" i="25"/>
  <c r="C246" i="25" s="1"/>
  <c r="A245" i="25"/>
  <c r="C245" i="25" s="1"/>
  <c r="A244" i="25"/>
  <c r="C244" i="25" s="1"/>
  <c r="A243" i="25"/>
  <c r="C243" i="25" s="1"/>
  <c r="A242" i="25"/>
  <c r="C242" i="25" s="1"/>
  <c r="A241" i="25"/>
  <c r="C241" i="25" s="1"/>
  <c r="A240" i="25"/>
  <c r="C240" i="25" s="1"/>
  <c r="A239" i="25"/>
  <c r="C239" i="25" s="1"/>
  <c r="A238" i="25"/>
  <c r="C238" i="25" s="1"/>
  <c r="A237" i="25"/>
  <c r="C237" i="25" s="1"/>
  <c r="A236" i="25"/>
  <c r="C236" i="25" s="1"/>
  <c r="A235" i="25"/>
  <c r="C235" i="25" s="1"/>
  <c r="A234" i="25"/>
  <c r="C234" i="25" s="1"/>
  <c r="A233" i="25"/>
  <c r="C233" i="25" s="1"/>
  <c r="A232" i="25"/>
  <c r="C232" i="25" s="1"/>
  <c r="A231" i="25"/>
  <c r="C231" i="25" s="1"/>
  <c r="A230" i="25"/>
  <c r="C230" i="25" s="1"/>
  <c r="A229" i="25"/>
  <c r="C229" i="25" s="1"/>
  <c r="A228" i="25"/>
  <c r="C228" i="25" s="1"/>
  <c r="A227" i="25"/>
  <c r="C227" i="25" s="1"/>
  <c r="A226" i="25"/>
  <c r="C226" i="25" s="1"/>
  <c r="A225" i="25"/>
  <c r="C225" i="25" s="1"/>
  <c r="A224" i="25"/>
  <c r="C224" i="25" s="1"/>
  <c r="A223" i="25"/>
  <c r="C223" i="25" s="1"/>
  <c r="A222" i="25"/>
  <c r="C222" i="25" s="1"/>
  <c r="A221" i="25"/>
  <c r="C221" i="25" s="1"/>
  <c r="A220" i="25"/>
  <c r="C220" i="25" s="1"/>
  <c r="A219" i="25"/>
  <c r="C219" i="25" s="1"/>
  <c r="A218" i="25"/>
  <c r="C218" i="25" s="1"/>
  <c r="A217" i="25"/>
  <c r="C217" i="25" s="1"/>
  <c r="A216" i="25"/>
  <c r="C216" i="25" s="1"/>
  <c r="A215" i="25"/>
  <c r="C215" i="25" s="1"/>
  <c r="A214" i="25"/>
  <c r="C214" i="25" s="1"/>
  <c r="A213" i="25"/>
  <c r="C213" i="25" s="1"/>
  <c r="A212" i="25"/>
  <c r="C212" i="25" s="1"/>
  <c r="A211" i="25"/>
  <c r="C211" i="25" s="1"/>
  <c r="A210" i="25"/>
  <c r="C210" i="25" s="1"/>
  <c r="A209" i="25"/>
  <c r="C209" i="25" s="1"/>
  <c r="A208" i="25"/>
  <c r="C208" i="25" s="1"/>
  <c r="A207" i="25"/>
  <c r="C207" i="25" s="1"/>
  <c r="A206" i="25"/>
  <c r="C206" i="25" s="1"/>
  <c r="A205" i="25"/>
  <c r="C205" i="25" s="1"/>
  <c r="A204" i="25"/>
  <c r="C204" i="25" s="1"/>
  <c r="A203" i="25"/>
  <c r="C203" i="25" s="1"/>
  <c r="A202" i="25"/>
  <c r="C202" i="25" s="1"/>
  <c r="A201" i="25"/>
  <c r="C201" i="25" s="1"/>
  <c r="A200" i="25"/>
  <c r="C200" i="25" s="1"/>
  <c r="A199" i="25"/>
  <c r="C199" i="25" s="1"/>
  <c r="A198" i="25"/>
  <c r="C198" i="25" s="1"/>
  <c r="A197" i="25"/>
  <c r="C197" i="25" s="1"/>
  <c r="A196" i="25"/>
  <c r="C196" i="25" s="1"/>
  <c r="A195" i="25"/>
  <c r="C195" i="25" s="1"/>
  <c r="A194" i="25"/>
  <c r="C194" i="25" s="1"/>
  <c r="A193" i="25"/>
  <c r="C193" i="25" s="1"/>
  <c r="A192" i="25"/>
  <c r="C192" i="25" s="1"/>
  <c r="A191" i="25"/>
  <c r="C191" i="25" s="1"/>
  <c r="A190" i="25"/>
  <c r="C190" i="25" s="1"/>
  <c r="A189" i="25"/>
  <c r="C189" i="25" s="1"/>
  <c r="A188" i="25"/>
  <c r="C188" i="25" s="1"/>
  <c r="A187" i="25"/>
  <c r="C187" i="25" s="1"/>
  <c r="A186" i="25"/>
  <c r="C186" i="25" s="1"/>
  <c r="A185" i="25"/>
  <c r="C185" i="25" s="1"/>
  <c r="A184" i="25"/>
  <c r="C184" i="25" s="1"/>
  <c r="A183" i="25"/>
  <c r="C183" i="25" s="1"/>
  <c r="A182" i="25"/>
  <c r="C182" i="25" s="1"/>
  <c r="A181" i="25"/>
  <c r="C181" i="25" s="1"/>
  <c r="A180" i="25"/>
  <c r="C180" i="25" s="1"/>
  <c r="A179" i="25"/>
  <c r="C179" i="25" s="1"/>
  <c r="A178" i="25"/>
  <c r="C178" i="25" s="1"/>
  <c r="A177" i="25"/>
  <c r="C177" i="25" s="1"/>
  <c r="A176" i="25"/>
  <c r="C176" i="25" s="1"/>
  <c r="A175" i="25"/>
  <c r="C175" i="25" s="1"/>
  <c r="A174" i="25"/>
  <c r="C174" i="25" s="1"/>
  <c r="A173" i="25"/>
  <c r="C173" i="25" s="1"/>
  <c r="A172" i="25"/>
  <c r="C172" i="25" s="1"/>
  <c r="A171" i="25"/>
  <c r="C171" i="25" s="1"/>
  <c r="A170" i="25"/>
  <c r="C170" i="25" s="1"/>
  <c r="A169" i="25"/>
  <c r="C169" i="25" s="1"/>
  <c r="A168" i="25"/>
  <c r="C168" i="25" s="1"/>
  <c r="A167" i="25"/>
  <c r="C167" i="25" s="1"/>
  <c r="A166" i="25"/>
  <c r="C166" i="25" s="1"/>
  <c r="A165" i="25"/>
  <c r="C165" i="25" s="1"/>
  <c r="A164" i="25"/>
  <c r="C164" i="25" s="1"/>
  <c r="A163" i="25"/>
  <c r="C163" i="25" s="1"/>
  <c r="A162" i="25"/>
  <c r="C162" i="25" s="1"/>
  <c r="A161" i="25"/>
  <c r="C161" i="25" s="1"/>
  <c r="A160" i="25"/>
  <c r="C160" i="25" s="1"/>
  <c r="A159" i="25"/>
  <c r="C159" i="25" s="1"/>
  <c r="A158" i="25"/>
  <c r="C158" i="25" s="1"/>
  <c r="A157" i="25"/>
  <c r="C157" i="25" s="1"/>
  <c r="A156" i="25"/>
  <c r="C156" i="25" s="1"/>
  <c r="A155" i="25"/>
  <c r="C155" i="25" s="1"/>
  <c r="A154" i="25"/>
  <c r="C154" i="25" s="1"/>
  <c r="A153" i="25"/>
  <c r="C153" i="25" s="1"/>
  <c r="A152" i="25"/>
  <c r="C152" i="25" s="1"/>
  <c r="A151" i="25"/>
  <c r="C151" i="25" s="1"/>
  <c r="A150" i="25"/>
  <c r="C150" i="25" s="1"/>
  <c r="A149" i="25"/>
  <c r="C149" i="25" s="1"/>
  <c r="A148" i="25"/>
  <c r="C148" i="25" s="1"/>
  <c r="A147" i="25"/>
  <c r="C147" i="25" s="1"/>
  <c r="A146" i="25"/>
  <c r="C146" i="25" s="1"/>
  <c r="A145" i="25"/>
  <c r="C145" i="25" s="1"/>
  <c r="A144" i="25"/>
  <c r="C144" i="25" s="1"/>
  <c r="A143" i="25"/>
  <c r="C143" i="25" s="1"/>
  <c r="A142" i="25"/>
  <c r="C142" i="25" s="1"/>
  <c r="A141" i="25"/>
  <c r="C141" i="25" s="1"/>
  <c r="A140" i="25"/>
  <c r="C140" i="25" s="1"/>
  <c r="A139" i="25"/>
  <c r="C139" i="25" s="1"/>
  <c r="A138" i="25"/>
  <c r="C138" i="25" s="1"/>
  <c r="A137" i="25"/>
  <c r="C137" i="25" s="1"/>
  <c r="A136" i="25"/>
  <c r="C136" i="25" s="1"/>
  <c r="A135" i="25"/>
  <c r="C135" i="25" s="1"/>
  <c r="A134" i="25"/>
  <c r="C134" i="25" s="1"/>
  <c r="A133" i="25"/>
  <c r="C133" i="25" s="1"/>
  <c r="A132" i="25"/>
  <c r="C132" i="25" s="1"/>
  <c r="A131" i="25"/>
  <c r="C131" i="25" s="1"/>
  <c r="A130" i="25"/>
  <c r="C130" i="25" s="1"/>
  <c r="A129" i="25"/>
  <c r="C129" i="25" s="1"/>
  <c r="A128" i="25"/>
  <c r="C128" i="25" s="1"/>
  <c r="A127" i="25"/>
  <c r="C127" i="25" s="1"/>
  <c r="A126" i="25"/>
  <c r="C126" i="25" s="1"/>
  <c r="A125" i="25"/>
  <c r="C125" i="25" s="1"/>
  <c r="A124" i="25"/>
  <c r="C124" i="25" s="1"/>
  <c r="A123" i="25"/>
  <c r="C123" i="25" s="1"/>
  <c r="A122" i="25"/>
  <c r="C122" i="25" s="1"/>
  <c r="A121" i="25"/>
  <c r="C121" i="25" s="1"/>
  <c r="A120" i="25"/>
  <c r="C120" i="25" s="1"/>
  <c r="A119" i="25"/>
  <c r="C119" i="25" s="1"/>
  <c r="A118" i="25"/>
  <c r="C118" i="25" s="1"/>
  <c r="A117" i="25"/>
  <c r="C117" i="25" s="1"/>
  <c r="A116" i="25"/>
  <c r="C116" i="25" s="1"/>
  <c r="A115" i="25"/>
  <c r="C115" i="25" s="1"/>
  <c r="A114" i="25"/>
  <c r="C114" i="25" s="1"/>
  <c r="A113" i="25"/>
  <c r="C113" i="25" s="1"/>
  <c r="A112" i="25"/>
  <c r="C112" i="25" s="1"/>
  <c r="A111" i="25"/>
  <c r="C111" i="25" s="1"/>
  <c r="A110" i="25"/>
  <c r="C110" i="25" s="1"/>
  <c r="A109" i="25"/>
  <c r="C109" i="25" s="1"/>
  <c r="A3" i="25"/>
  <c r="A252" i="26"/>
  <c r="A251" i="26"/>
  <c r="C251" i="26" s="1"/>
  <c r="A250" i="26"/>
  <c r="C250" i="26" s="1"/>
  <c r="A249" i="26"/>
  <c r="C249" i="26" s="1"/>
  <c r="A248" i="26"/>
  <c r="C248" i="26" s="1"/>
  <c r="A247" i="26"/>
  <c r="C247" i="26" s="1"/>
  <c r="A246" i="26"/>
  <c r="C246" i="26" s="1"/>
  <c r="A245" i="26"/>
  <c r="C245" i="26" s="1"/>
  <c r="A244" i="26"/>
  <c r="C244" i="26" s="1"/>
  <c r="A243" i="26"/>
  <c r="C243" i="26" s="1"/>
  <c r="A242" i="26"/>
  <c r="C242" i="26" s="1"/>
  <c r="A241" i="26"/>
  <c r="C241" i="26" s="1"/>
  <c r="A240" i="26"/>
  <c r="C240" i="26" s="1"/>
  <c r="A239" i="26"/>
  <c r="C239" i="26" s="1"/>
  <c r="A238" i="26"/>
  <c r="C238" i="26" s="1"/>
  <c r="A237" i="26"/>
  <c r="C237" i="26" s="1"/>
  <c r="A236" i="26"/>
  <c r="C236" i="26" s="1"/>
  <c r="A235" i="26"/>
  <c r="C235" i="26" s="1"/>
  <c r="A234" i="26"/>
  <c r="C234" i="26" s="1"/>
  <c r="A233" i="26"/>
  <c r="C233" i="26" s="1"/>
  <c r="A232" i="26"/>
  <c r="C232" i="26" s="1"/>
  <c r="A231" i="26"/>
  <c r="C231" i="26" s="1"/>
  <c r="A230" i="26"/>
  <c r="C230" i="26" s="1"/>
  <c r="A229" i="26"/>
  <c r="C229" i="26" s="1"/>
  <c r="A228" i="26"/>
  <c r="C228" i="26" s="1"/>
  <c r="A227" i="26"/>
  <c r="C227" i="26" s="1"/>
  <c r="A226" i="26"/>
  <c r="C226" i="26" s="1"/>
  <c r="A225" i="26"/>
  <c r="C225" i="26" s="1"/>
  <c r="A224" i="26"/>
  <c r="C224" i="26" s="1"/>
  <c r="A223" i="26"/>
  <c r="C223" i="26" s="1"/>
  <c r="A222" i="26"/>
  <c r="C222" i="26" s="1"/>
  <c r="A221" i="26"/>
  <c r="C221" i="26" s="1"/>
  <c r="A220" i="26"/>
  <c r="C220" i="26" s="1"/>
  <c r="A219" i="26"/>
  <c r="C219" i="26" s="1"/>
  <c r="A218" i="26"/>
  <c r="C218" i="26" s="1"/>
  <c r="A217" i="26"/>
  <c r="C217" i="26" s="1"/>
  <c r="A216" i="26"/>
  <c r="C216" i="26" s="1"/>
  <c r="A215" i="26"/>
  <c r="C215" i="26" s="1"/>
  <c r="A214" i="26"/>
  <c r="C214" i="26" s="1"/>
  <c r="A213" i="26"/>
  <c r="C213" i="26" s="1"/>
  <c r="A212" i="26"/>
  <c r="C212" i="26" s="1"/>
  <c r="A211" i="26"/>
  <c r="C211" i="26" s="1"/>
  <c r="A210" i="26"/>
  <c r="C210" i="26" s="1"/>
  <c r="A209" i="26"/>
  <c r="C209" i="26" s="1"/>
  <c r="A208" i="26"/>
  <c r="C208" i="26" s="1"/>
  <c r="A207" i="26"/>
  <c r="C207" i="26" s="1"/>
  <c r="A206" i="26"/>
  <c r="C206" i="26" s="1"/>
  <c r="A205" i="26"/>
  <c r="C205" i="26" s="1"/>
  <c r="A204" i="26"/>
  <c r="C204" i="26" s="1"/>
  <c r="A203" i="26"/>
  <c r="C203" i="26" s="1"/>
  <c r="A202" i="26"/>
  <c r="C202" i="26" s="1"/>
  <c r="A201" i="26"/>
  <c r="C201" i="26" s="1"/>
  <c r="A200" i="26"/>
  <c r="C200" i="26" s="1"/>
  <c r="A199" i="26"/>
  <c r="C199" i="26" s="1"/>
  <c r="A198" i="26"/>
  <c r="C198" i="26" s="1"/>
  <c r="A197" i="26"/>
  <c r="C197" i="26" s="1"/>
  <c r="A196" i="26"/>
  <c r="C196" i="26" s="1"/>
  <c r="A195" i="26"/>
  <c r="C195" i="26" s="1"/>
  <c r="A194" i="26"/>
  <c r="C194" i="26" s="1"/>
  <c r="A193" i="26"/>
  <c r="C193" i="26" s="1"/>
  <c r="A192" i="26"/>
  <c r="C192" i="26" s="1"/>
  <c r="A191" i="26"/>
  <c r="C191" i="26" s="1"/>
  <c r="A190" i="26"/>
  <c r="C190" i="26" s="1"/>
  <c r="A189" i="26"/>
  <c r="C189" i="26" s="1"/>
  <c r="A188" i="26"/>
  <c r="C188" i="26" s="1"/>
  <c r="A187" i="26"/>
  <c r="C187" i="26" s="1"/>
  <c r="A186" i="26"/>
  <c r="C186" i="26" s="1"/>
  <c r="A185" i="26"/>
  <c r="C185" i="26" s="1"/>
  <c r="A184" i="26"/>
  <c r="C184" i="26" s="1"/>
  <c r="A183" i="26"/>
  <c r="C183" i="26" s="1"/>
  <c r="A182" i="26"/>
  <c r="C182" i="26" s="1"/>
  <c r="A181" i="26"/>
  <c r="C181" i="26" s="1"/>
  <c r="A180" i="26"/>
  <c r="C180" i="26" s="1"/>
  <c r="A179" i="26"/>
  <c r="C179" i="26" s="1"/>
  <c r="A178" i="26"/>
  <c r="C178" i="26" s="1"/>
  <c r="A177" i="26"/>
  <c r="C177" i="26" s="1"/>
  <c r="A176" i="26"/>
  <c r="C176" i="26" s="1"/>
  <c r="A175" i="26"/>
  <c r="C175" i="26" s="1"/>
  <c r="A174" i="26"/>
  <c r="C174" i="26" s="1"/>
  <c r="A173" i="26"/>
  <c r="C173" i="26" s="1"/>
  <c r="A172" i="26"/>
  <c r="C172" i="26" s="1"/>
  <c r="A171" i="26"/>
  <c r="C171" i="26" s="1"/>
  <c r="A170" i="26"/>
  <c r="C170" i="26" s="1"/>
  <c r="A169" i="26"/>
  <c r="C169" i="26" s="1"/>
  <c r="A168" i="26"/>
  <c r="C168" i="26" s="1"/>
  <c r="A167" i="26"/>
  <c r="C167" i="26" s="1"/>
  <c r="A166" i="26"/>
  <c r="C166" i="26" s="1"/>
  <c r="A165" i="26"/>
  <c r="C165" i="26" s="1"/>
  <c r="A164" i="26"/>
  <c r="C164" i="26" s="1"/>
  <c r="A163" i="26"/>
  <c r="C163" i="26" s="1"/>
  <c r="A162" i="26"/>
  <c r="C162" i="26" s="1"/>
  <c r="A161" i="26"/>
  <c r="C161" i="26" s="1"/>
  <c r="A160" i="26"/>
  <c r="C160" i="26" s="1"/>
  <c r="A159" i="26"/>
  <c r="C159" i="26" s="1"/>
  <c r="A158" i="26"/>
  <c r="C158" i="26" s="1"/>
  <c r="A157" i="26"/>
  <c r="C157" i="26" s="1"/>
  <c r="A156" i="26"/>
  <c r="C156" i="26" s="1"/>
  <c r="A155" i="26"/>
  <c r="C155" i="26" s="1"/>
  <c r="A154" i="26"/>
  <c r="C154" i="26" s="1"/>
  <c r="A153" i="26"/>
  <c r="C153" i="26" s="1"/>
  <c r="A152" i="26"/>
  <c r="C152" i="26" s="1"/>
  <c r="A151" i="26"/>
  <c r="C151" i="26" s="1"/>
  <c r="A150" i="26"/>
  <c r="C150" i="26" s="1"/>
  <c r="A149" i="26"/>
  <c r="C149" i="26" s="1"/>
  <c r="A148" i="26"/>
  <c r="C148" i="26" s="1"/>
  <c r="A147" i="26"/>
  <c r="C147" i="26" s="1"/>
  <c r="A146" i="26"/>
  <c r="C146" i="26" s="1"/>
  <c r="A145" i="26"/>
  <c r="C145" i="26" s="1"/>
  <c r="A144" i="26"/>
  <c r="C144" i="26" s="1"/>
  <c r="A143" i="26"/>
  <c r="C143" i="26" s="1"/>
  <c r="A142" i="26"/>
  <c r="C142" i="26" s="1"/>
  <c r="A141" i="26"/>
  <c r="C141" i="26" s="1"/>
  <c r="A140" i="26"/>
  <c r="C140" i="26" s="1"/>
  <c r="A139" i="26"/>
  <c r="C139" i="26" s="1"/>
  <c r="A138" i="26"/>
  <c r="C138" i="26" s="1"/>
  <c r="A137" i="26"/>
  <c r="C137" i="26" s="1"/>
  <c r="A136" i="26"/>
  <c r="C136" i="26" s="1"/>
  <c r="A135" i="26"/>
  <c r="C135" i="26" s="1"/>
  <c r="A134" i="26"/>
  <c r="C134" i="26" s="1"/>
  <c r="A133" i="26"/>
  <c r="C133" i="26" s="1"/>
  <c r="A132" i="26"/>
  <c r="C132" i="26" s="1"/>
  <c r="A131" i="26"/>
  <c r="C131" i="26" s="1"/>
  <c r="A130" i="26"/>
  <c r="C130" i="26" s="1"/>
  <c r="A129" i="26"/>
  <c r="C129" i="26" s="1"/>
  <c r="A128" i="26"/>
  <c r="C128" i="26" s="1"/>
  <c r="A127" i="26"/>
  <c r="C127" i="26" s="1"/>
  <c r="A126" i="26"/>
  <c r="C126" i="26" s="1"/>
  <c r="A125" i="26"/>
  <c r="C125" i="26" s="1"/>
  <c r="A124" i="26"/>
  <c r="C124" i="26" s="1"/>
  <c r="A123" i="26"/>
  <c r="C123" i="26" s="1"/>
  <c r="A122" i="26"/>
  <c r="C122" i="26" s="1"/>
  <c r="A121" i="26"/>
  <c r="C121" i="26" s="1"/>
  <c r="A120" i="26"/>
  <c r="C120" i="26" s="1"/>
  <c r="A119" i="26"/>
  <c r="C119" i="26" s="1"/>
  <c r="A118" i="26"/>
  <c r="C118" i="26" s="1"/>
  <c r="A117" i="26"/>
  <c r="C117" i="26" s="1"/>
  <c r="A116" i="26"/>
  <c r="C116" i="26" s="1"/>
  <c r="A115" i="26"/>
  <c r="C115" i="26" s="1"/>
  <c r="A114" i="26"/>
  <c r="C114" i="26" s="1"/>
  <c r="A113" i="26"/>
  <c r="C113" i="26" s="1"/>
  <c r="A112" i="26"/>
  <c r="C112" i="26" s="1"/>
  <c r="A111" i="26"/>
  <c r="C111" i="26" s="1"/>
  <c r="A110" i="26"/>
  <c r="C110" i="26" s="1"/>
  <c r="A109" i="26"/>
  <c r="C109" i="26" s="1"/>
  <c r="A3" i="26"/>
  <c r="A252" i="27"/>
  <c r="A251" i="27"/>
  <c r="C251" i="27" s="1"/>
  <c r="A250" i="27"/>
  <c r="C250" i="27" s="1"/>
  <c r="A249" i="27"/>
  <c r="C249" i="27" s="1"/>
  <c r="A248" i="27"/>
  <c r="C248" i="27" s="1"/>
  <c r="A247" i="27"/>
  <c r="C247" i="27" s="1"/>
  <c r="A246" i="27"/>
  <c r="C246" i="27" s="1"/>
  <c r="A245" i="27"/>
  <c r="C245" i="27" s="1"/>
  <c r="A244" i="27"/>
  <c r="C244" i="27" s="1"/>
  <c r="A243" i="27"/>
  <c r="C243" i="27" s="1"/>
  <c r="A242" i="27"/>
  <c r="C242" i="27" s="1"/>
  <c r="A241" i="27"/>
  <c r="C241" i="27" s="1"/>
  <c r="A240" i="27"/>
  <c r="C240" i="27" s="1"/>
  <c r="A239" i="27"/>
  <c r="C239" i="27" s="1"/>
  <c r="A238" i="27"/>
  <c r="C238" i="27" s="1"/>
  <c r="A237" i="27"/>
  <c r="C237" i="27" s="1"/>
  <c r="A236" i="27"/>
  <c r="C236" i="27" s="1"/>
  <c r="A235" i="27"/>
  <c r="C235" i="27" s="1"/>
  <c r="A234" i="27"/>
  <c r="C234" i="27" s="1"/>
  <c r="A233" i="27"/>
  <c r="C233" i="27" s="1"/>
  <c r="A232" i="27"/>
  <c r="C232" i="27" s="1"/>
  <c r="A231" i="27"/>
  <c r="C231" i="27" s="1"/>
  <c r="A230" i="27"/>
  <c r="C230" i="27" s="1"/>
  <c r="A229" i="27"/>
  <c r="C229" i="27" s="1"/>
  <c r="A228" i="27"/>
  <c r="C228" i="27" s="1"/>
  <c r="A227" i="27"/>
  <c r="C227" i="27" s="1"/>
  <c r="A226" i="27"/>
  <c r="C226" i="27" s="1"/>
  <c r="A225" i="27"/>
  <c r="C225" i="27" s="1"/>
  <c r="A224" i="27"/>
  <c r="C224" i="27" s="1"/>
  <c r="A223" i="27"/>
  <c r="C223" i="27" s="1"/>
  <c r="A222" i="27"/>
  <c r="C222" i="27" s="1"/>
  <c r="A221" i="27"/>
  <c r="C221" i="27" s="1"/>
  <c r="A220" i="27"/>
  <c r="C220" i="27" s="1"/>
  <c r="A219" i="27"/>
  <c r="C219" i="27" s="1"/>
  <c r="A218" i="27"/>
  <c r="C218" i="27" s="1"/>
  <c r="A217" i="27"/>
  <c r="C217" i="27" s="1"/>
  <c r="A216" i="27"/>
  <c r="C216" i="27" s="1"/>
  <c r="A215" i="27"/>
  <c r="C215" i="27" s="1"/>
  <c r="A214" i="27"/>
  <c r="C214" i="27" s="1"/>
  <c r="A213" i="27"/>
  <c r="C213" i="27" s="1"/>
  <c r="A212" i="27"/>
  <c r="C212" i="27" s="1"/>
  <c r="A211" i="27"/>
  <c r="C211" i="27" s="1"/>
  <c r="A210" i="27"/>
  <c r="C210" i="27" s="1"/>
  <c r="A209" i="27"/>
  <c r="C209" i="27" s="1"/>
  <c r="A208" i="27"/>
  <c r="C208" i="27" s="1"/>
  <c r="A207" i="27"/>
  <c r="C207" i="27" s="1"/>
  <c r="A206" i="27"/>
  <c r="C206" i="27" s="1"/>
  <c r="A205" i="27"/>
  <c r="C205" i="27" s="1"/>
  <c r="A204" i="27"/>
  <c r="C204" i="27" s="1"/>
  <c r="A203" i="27"/>
  <c r="C203" i="27" s="1"/>
  <c r="A202" i="27"/>
  <c r="C202" i="27" s="1"/>
  <c r="A201" i="27"/>
  <c r="C201" i="27" s="1"/>
  <c r="A200" i="27"/>
  <c r="C200" i="27" s="1"/>
  <c r="A199" i="27"/>
  <c r="C199" i="27" s="1"/>
  <c r="A198" i="27"/>
  <c r="C198" i="27" s="1"/>
  <c r="A197" i="27"/>
  <c r="C197" i="27" s="1"/>
  <c r="A196" i="27"/>
  <c r="C196" i="27" s="1"/>
  <c r="A195" i="27"/>
  <c r="C195" i="27" s="1"/>
  <c r="A194" i="27"/>
  <c r="C194" i="27" s="1"/>
  <c r="A193" i="27"/>
  <c r="C193" i="27" s="1"/>
  <c r="A192" i="27"/>
  <c r="C192" i="27" s="1"/>
  <c r="A191" i="27"/>
  <c r="C191" i="27" s="1"/>
  <c r="A190" i="27"/>
  <c r="C190" i="27" s="1"/>
  <c r="A189" i="27"/>
  <c r="C189" i="27" s="1"/>
  <c r="A188" i="27"/>
  <c r="C188" i="27" s="1"/>
  <c r="A187" i="27"/>
  <c r="C187" i="27" s="1"/>
  <c r="A186" i="27"/>
  <c r="C186" i="27" s="1"/>
  <c r="A185" i="27"/>
  <c r="C185" i="27" s="1"/>
  <c r="A184" i="27"/>
  <c r="C184" i="27" s="1"/>
  <c r="A183" i="27"/>
  <c r="C183" i="27" s="1"/>
  <c r="A182" i="27"/>
  <c r="C182" i="27" s="1"/>
  <c r="A181" i="27"/>
  <c r="C181" i="27" s="1"/>
  <c r="A180" i="27"/>
  <c r="C180" i="27" s="1"/>
  <c r="A179" i="27"/>
  <c r="C179" i="27" s="1"/>
  <c r="A178" i="27"/>
  <c r="C178" i="27" s="1"/>
  <c r="A177" i="27"/>
  <c r="C177" i="27" s="1"/>
  <c r="A176" i="27"/>
  <c r="C176" i="27" s="1"/>
  <c r="A175" i="27"/>
  <c r="C175" i="27" s="1"/>
  <c r="A174" i="27"/>
  <c r="C174" i="27" s="1"/>
  <c r="A173" i="27"/>
  <c r="C173" i="27" s="1"/>
  <c r="A172" i="27"/>
  <c r="C172" i="27" s="1"/>
  <c r="A171" i="27"/>
  <c r="C171" i="27" s="1"/>
  <c r="A170" i="27"/>
  <c r="C170" i="27" s="1"/>
  <c r="A169" i="27"/>
  <c r="C169" i="27" s="1"/>
  <c r="A168" i="27"/>
  <c r="C168" i="27" s="1"/>
  <c r="A167" i="27"/>
  <c r="C167" i="27" s="1"/>
  <c r="A166" i="27"/>
  <c r="C166" i="27" s="1"/>
  <c r="A165" i="27"/>
  <c r="C165" i="27" s="1"/>
  <c r="A164" i="27"/>
  <c r="C164" i="27" s="1"/>
  <c r="A163" i="27"/>
  <c r="C163" i="27" s="1"/>
  <c r="A162" i="27"/>
  <c r="C162" i="27" s="1"/>
  <c r="A161" i="27"/>
  <c r="C161" i="27" s="1"/>
  <c r="A160" i="27"/>
  <c r="C160" i="27" s="1"/>
  <c r="A159" i="27"/>
  <c r="C159" i="27" s="1"/>
  <c r="A158" i="27"/>
  <c r="C158" i="27" s="1"/>
  <c r="A157" i="27"/>
  <c r="C157" i="27" s="1"/>
  <c r="A156" i="27"/>
  <c r="C156" i="27" s="1"/>
  <c r="A155" i="27"/>
  <c r="C155" i="27" s="1"/>
  <c r="A154" i="27"/>
  <c r="C154" i="27" s="1"/>
  <c r="A153" i="27"/>
  <c r="C153" i="27" s="1"/>
  <c r="A152" i="27"/>
  <c r="C152" i="27" s="1"/>
  <c r="A151" i="27"/>
  <c r="C151" i="27" s="1"/>
  <c r="A150" i="27"/>
  <c r="C150" i="27" s="1"/>
  <c r="A149" i="27"/>
  <c r="C149" i="27" s="1"/>
  <c r="A148" i="27"/>
  <c r="C148" i="27" s="1"/>
  <c r="A147" i="27"/>
  <c r="C147" i="27" s="1"/>
  <c r="A146" i="27"/>
  <c r="C146" i="27" s="1"/>
  <c r="A145" i="27"/>
  <c r="C145" i="27" s="1"/>
  <c r="A144" i="27"/>
  <c r="C144" i="27" s="1"/>
  <c r="A143" i="27"/>
  <c r="C143" i="27" s="1"/>
  <c r="A142" i="27"/>
  <c r="C142" i="27" s="1"/>
  <c r="A141" i="27"/>
  <c r="C141" i="27" s="1"/>
  <c r="A140" i="27"/>
  <c r="C140" i="27" s="1"/>
  <c r="A139" i="27"/>
  <c r="C139" i="27" s="1"/>
  <c r="A138" i="27"/>
  <c r="C138" i="27" s="1"/>
  <c r="A137" i="27"/>
  <c r="C137" i="27" s="1"/>
  <c r="A136" i="27"/>
  <c r="C136" i="27" s="1"/>
  <c r="A135" i="27"/>
  <c r="C135" i="27" s="1"/>
  <c r="A134" i="27"/>
  <c r="C134" i="27" s="1"/>
  <c r="A133" i="27"/>
  <c r="C133" i="27" s="1"/>
  <c r="A132" i="27"/>
  <c r="C132" i="27" s="1"/>
  <c r="A131" i="27"/>
  <c r="C131" i="27" s="1"/>
  <c r="A130" i="27"/>
  <c r="C130" i="27" s="1"/>
  <c r="A129" i="27"/>
  <c r="C129" i="27" s="1"/>
  <c r="A128" i="27"/>
  <c r="C128" i="27" s="1"/>
  <c r="A127" i="27"/>
  <c r="C127" i="27" s="1"/>
  <c r="A126" i="27"/>
  <c r="C126" i="27" s="1"/>
  <c r="A125" i="27"/>
  <c r="C125" i="27" s="1"/>
  <c r="A124" i="27"/>
  <c r="C124" i="27" s="1"/>
  <c r="A123" i="27"/>
  <c r="C123" i="27" s="1"/>
  <c r="A122" i="27"/>
  <c r="C122" i="27" s="1"/>
  <c r="A121" i="27"/>
  <c r="C121" i="27" s="1"/>
  <c r="A120" i="27"/>
  <c r="C120" i="27" s="1"/>
  <c r="A119" i="27"/>
  <c r="C119" i="27" s="1"/>
  <c r="A118" i="27"/>
  <c r="C118" i="27" s="1"/>
  <c r="A117" i="27"/>
  <c r="C117" i="27" s="1"/>
  <c r="A116" i="27"/>
  <c r="C116" i="27" s="1"/>
  <c r="A115" i="27"/>
  <c r="C115" i="27" s="1"/>
  <c r="A114" i="27"/>
  <c r="C114" i="27" s="1"/>
  <c r="A113" i="27"/>
  <c r="C113" i="27" s="1"/>
  <c r="A112" i="27"/>
  <c r="C112" i="27" s="1"/>
  <c r="A111" i="27"/>
  <c r="C111" i="27" s="1"/>
  <c r="A110" i="27"/>
  <c r="C110" i="27" s="1"/>
  <c r="A109" i="27"/>
  <c r="C109" i="27" s="1"/>
  <c r="A3" i="27"/>
  <c r="A223" i="28"/>
  <c r="C223" i="28" s="1"/>
  <c r="A252" i="28"/>
  <c r="A251" i="28"/>
  <c r="C251" i="28" s="1"/>
  <c r="A250" i="28"/>
  <c r="C250" i="28" s="1"/>
  <c r="A249" i="28"/>
  <c r="C249" i="28" s="1"/>
  <c r="A248" i="28"/>
  <c r="C248" i="28" s="1"/>
  <c r="A247" i="28"/>
  <c r="C247" i="28" s="1"/>
  <c r="A246" i="28"/>
  <c r="C246" i="28" s="1"/>
  <c r="A245" i="28"/>
  <c r="C245" i="28" s="1"/>
  <c r="A244" i="28"/>
  <c r="C244" i="28" s="1"/>
  <c r="A243" i="28"/>
  <c r="C243" i="28" s="1"/>
  <c r="A242" i="28"/>
  <c r="C242" i="28" s="1"/>
  <c r="A241" i="28"/>
  <c r="C241" i="28" s="1"/>
  <c r="A240" i="28"/>
  <c r="C240" i="28" s="1"/>
  <c r="A239" i="28"/>
  <c r="C239" i="28" s="1"/>
  <c r="A238" i="28"/>
  <c r="C238" i="28" s="1"/>
  <c r="A237" i="28"/>
  <c r="C237" i="28" s="1"/>
  <c r="A236" i="28"/>
  <c r="C236" i="28" s="1"/>
  <c r="A235" i="28"/>
  <c r="C235" i="28" s="1"/>
  <c r="A234" i="28"/>
  <c r="C234" i="28" s="1"/>
  <c r="A233" i="28"/>
  <c r="C233" i="28" s="1"/>
  <c r="A232" i="28"/>
  <c r="C232" i="28" s="1"/>
  <c r="A231" i="28"/>
  <c r="C231" i="28" s="1"/>
  <c r="A230" i="28"/>
  <c r="C230" i="28" s="1"/>
  <c r="A229" i="28"/>
  <c r="C229" i="28" s="1"/>
  <c r="A228" i="28"/>
  <c r="C228" i="28" s="1"/>
  <c r="A227" i="28"/>
  <c r="C227" i="28" s="1"/>
  <c r="A226" i="28"/>
  <c r="C226" i="28" s="1"/>
  <c r="A225" i="28"/>
  <c r="C225" i="28" s="1"/>
  <c r="A220" i="28"/>
  <c r="C220" i="28" s="1"/>
  <c r="A216" i="28"/>
  <c r="C216" i="28" s="1"/>
  <c r="A224" i="28"/>
  <c r="C224" i="28" s="1"/>
  <c r="A221" i="28"/>
  <c r="C221" i="28" s="1"/>
  <c r="A217" i="28"/>
  <c r="C217" i="28" s="1"/>
  <c r="A213" i="28"/>
  <c r="C213" i="28" s="1"/>
  <c r="A212" i="28"/>
  <c r="C212" i="28" s="1"/>
  <c r="A211" i="28"/>
  <c r="C211" i="28" s="1"/>
  <c r="A210" i="28"/>
  <c r="C210" i="28" s="1"/>
  <c r="A209" i="28"/>
  <c r="C209" i="28" s="1"/>
  <c r="A208" i="28"/>
  <c r="C208" i="28" s="1"/>
  <c r="A207" i="28"/>
  <c r="C207" i="28" s="1"/>
  <c r="A206" i="28"/>
  <c r="C206" i="28" s="1"/>
  <c r="A205" i="28"/>
  <c r="C205" i="28" s="1"/>
  <c r="A204" i="28"/>
  <c r="C204" i="28" s="1"/>
  <c r="A203" i="28"/>
  <c r="C203" i="28" s="1"/>
  <c r="A202" i="28"/>
  <c r="C202" i="28" s="1"/>
  <c r="A201" i="28"/>
  <c r="C201" i="28" s="1"/>
  <c r="A200" i="28"/>
  <c r="C200" i="28" s="1"/>
  <c r="A199" i="28"/>
  <c r="C199" i="28" s="1"/>
  <c r="A198" i="28"/>
  <c r="C198" i="28" s="1"/>
  <c r="A197" i="28"/>
  <c r="C197" i="28" s="1"/>
  <c r="A196" i="28"/>
  <c r="C196" i="28" s="1"/>
  <c r="A195" i="28"/>
  <c r="C195" i="28" s="1"/>
  <c r="A194" i="28"/>
  <c r="C194" i="28" s="1"/>
  <c r="A193" i="28"/>
  <c r="C193" i="28" s="1"/>
  <c r="A192" i="28"/>
  <c r="C192" i="28" s="1"/>
  <c r="A191" i="28"/>
  <c r="C191" i="28" s="1"/>
  <c r="A190" i="28"/>
  <c r="C190" i="28" s="1"/>
  <c r="A189" i="28"/>
  <c r="C189" i="28" s="1"/>
  <c r="A188" i="28"/>
  <c r="C188" i="28" s="1"/>
  <c r="A187" i="28"/>
  <c r="C187" i="28" s="1"/>
  <c r="A186" i="28"/>
  <c r="C186" i="28" s="1"/>
  <c r="A185" i="28"/>
  <c r="C185" i="28" s="1"/>
  <c r="A184" i="28"/>
  <c r="C184" i="28" s="1"/>
  <c r="A183" i="28"/>
  <c r="C183" i="28" s="1"/>
  <c r="A182" i="28"/>
  <c r="C182" i="28" s="1"/>
  <c r="A181" i="28"/>
  <c r="C181" i="28" s="1"/>
  <c r="A180" i="28"/>
  <c r="C180" i="28" s="1"/>
  <c r="A179" i="28"/>
  <c r="C179" i="28" s="1"/>
  <c r="A178" i="28"/>
  <c r="C178" i="28" s="1"/>
  <c r="A177" i="28"/>
  <c r="C177" i="28" s="1"/>
  <c r="A176" i="28"/>
  <c r="C176" i="28" s="1"/>
  <c r="A175" i="28"/>
  <c r="C175" i="28" s="1"/>
  <c r="A174" i="28"/>
  <c r="C174" i="28" s="1"/>
  <c r="A173" i="28"/>
  <c r="C173" i="28" s="1"/>
  <c r="A172" i="28"/>
  <c r="C172" i="28" s="1"/>
  <c r="A171" i="28"/>
  <c r="C171" i="28" s="1"/>
  <c r="A170" i="28"/>
  <c r="C170" i="28" s="1"/>
  <c r="A169" i="28"/>
  <c r="C169" i="28" s="1"/>
  <c r="A168" i="28"/>
  <c r="C168" i="28" s="1"/>
  <c r="A167" i="28"/>
  <c r="C167" i="28" s="1"/>
  <c r="A166" i="28"/>
  <c r="C166" i="28" s="1"/>
  <c r="A165" i="28"/>
  <c r="C165" i="28" s="1"/>
  <c r="A164" i="28"/>
  <c r="C164" i="28" s="1"/>
  <c r="A163" i="28"/>
  <c r="C163" i="28" s="1"/>
  <c r="A162" i="28"/>
  <c r="C162" i="28" s="1"/>
  <c r="A161" i="28"/>
  <c r="C161" i="28" s="1"/>
  <c r="A160" i="28"/>
  <c r="C160" i="28" s="1"/>
  <c r="A159" i="28"/>
  <c r="C159" i="28" s="1"/>
  <c r="A158" i="28"/>
  <c r="C158" i="28" s="1"/>
  <c r="A157" i="28"/>
  <c r="C157" i="28" s="1"/>
  <c r="A156" i="28"/>
  <c r="C156" i="28" s="1"/>
  <c r="A155" i="28"/>
  <c r="C155" i="28" s="1"/>
  <c r="A154" i="28"/>
  <c r="C154" i="28" s="1"/>
  <c r="A153" i="28"/>
  <c r="C153" i="28" s="1"/>
  <c r="A152" i="28"/>
  <c r="C152" i="28" s="1"/>
  <c r="A151" i="28"/>
  <c r="C151" i="28" s="1"/>
  <c r="A150" i="28"/>
  <c r="C150" i="28" s="1"/>
  <c r="A149" i="28"/>
  <c r="C149" i="28" s="1"/>
  <c r="A148" i="28"/>
  <c r="C148" i="28" s="1"/>
  <c r="A147" i="28"/>
  <c r="C147" i="28" s="1"/>
  <c r="A146" i="28"/>
  <c r="C146" i="28" s="1"/>
  <c r="A145" i="28"/>
  <c r="C145" i="28" s="1"/>
  <c r="A144" i="28"/>
  <c r="C144" i="28" s="1"/>
  <c r="A143" i="28"/>
  <c r="C143" i="28" s="1"/>
  <c r="A142" i="28"/>
  <c r="C142" i="28" s="1"/>
  <c r="A141" i="28"/>
  <c r="C141" i="28" s="1"/>
  <c r="A140" i="28"/>
  <c r="C140" i="28" s="1"/>
  <c r="A139" i="28"/>
  <c r="C139" i="28" s="1"/>
  <c r="A138" i="28"/>
  <c r="C138" i="28" s="1"/>
  <c r="A137" i="28"/>
  <c r="C137" i="28" s="1"/>
  <c r="A136" i="28"/>
  <c r="C136" i="28" s="1"/>
  <c r="A135" i="28"/>
  <c r="C135" i="28" s="1"/>
  <c r="A134" i="28"/>
  <c r="C134" i="28" s="1"/>
  <c r="A133" i="28"/>
  <c r="C133" i="28" s="1"/>
  <c r="A132" i="28"/>
  <c r="C132" i="28" s="1"/>
  <c r="A131" i="28"/>
  <c r="C131" i="28" s="1"/>
  <c r="A130" i="28"/>
  <c r="C130" i="28" s="1"/>
  <c r="A129" i="28"/>
  <c r="C129" i="28" s="1"/>
  <c r="A128" i="28"/>
  <c r="C128" i="28" s="1"/>
  <c r="A127" i="28"/>
  <c r="C127" i="28" s="1"/>
  <c r="A126" i="28"/>
  <c r="C126" i="28" s="1"/>
  <c r="A125" i="28"/>
  <c r="C125" i="28" s="1"/>
  <c r="A124" i="28"/>
  <c r="C124" i="28" s="1"/>
  <c r="A123" i="28"/>
  <c r="C123" i="28" s="1"/>
  <c r="A122" i="28"/>
  <c r="C122" i="28" s="1"/>
  <c r="A121" i="28"/>
  <c r="C121" i="28" s="1"/>
  <c r="A120" i="28"/>
  <c r="C120" i="28" s="1"/>
  <c r="A119" i="28"/>
  <c r="C119" i="28" s="1"/>
  <c r="A118" i="28"/>
  <c r="C118" i="28" s="1"/>
  <c r="A117" i="28"/>
  <c r="C117" i="28" s="1"/>
  <c r="A116" i="28"/>
  <c r="C116" i="28" s="1"/>
  <c r="A115" i="28"/>
  <c r="C115" i="28" s="1"/>
  <c r="A114" i="28"/>
  <c r="C114" i="28" s="1"/>
  <c r="A113" i="28"/>
  <c r="C113" i="28" s="1"/>
  <c r="A112" i="28"/>
  <c r="C112" i="28" s="1"/>
  <c r="A111" i="28"/>
  <c r="C111" i="28" s="1"/>
  <c r="A110" i="28"/>
  <c r="C110" i="28" s="1"/>
  <c r="A109" i="28"/>
  <c r="C109" i="28" s="1"/>
  <c r="A3" i="28"/>
  <c r="A222" i="28"/>
  <c r="C222" i="28" s="1"/>
  <c r="A218" i="28"/>
  <c r="C218" i="28" s="1"/>
  <c r="A214" i="28"/>
  <c r="C214" i="28" s="1"/>
  <c r="A238" i="29"/>
  <c r="C238" i="29" s="1"/>
  <c r="A234" i="29"/>
  <c r="C234" i="29" s="1"/>
  <c r="A230" i="29"/>
  <c r="C230" i="29" s="1"/>
  <c r="A226" i="29"/>
  <c r="C226" i="29" s="1"/>
  <c r="A222" i="29"/>
  <c r="C222" i="29" s="1"/>
  <c r="A218" i="29"/>
  <c r="C218" i="29" s="1"/>
  <c r="A217" i="29"/>
  <c r="C217" i="29" s="1"/>
  <c r="A216" i="29"/>
  <c r="C216" i="29" s="1"/>
  <c r="A215" i="29"/>
  <c r="C215" i="29" s="1"/>
  <c r="A214" i="29"/>
  <c r="C214" i="29" s="1"/>
  <c r="A213" i="29"/>
  <c r="C213" i="29" s="1"/>
  <c r="A212" i="29"/>
  <c r="C212" i="29" s="1"/>
  <c r="A211" i="29"/>
  <c r="C211" i="29" s="1"/>
  <c r="A210" i="29"/>
  <c r="C210" i="29" s="1"/>
  <c r="A209" i="29"/>
  <c r="C209" i="29" s="1"/>
  <c r="A208" i="29"/>
  <c r="C208" i="29" s="1"/>
  <c r="A207" i="29"/>
  <c r="C207" i="29" s="1"/>
  <c r="A206" i="29"/>
  <c r="C206" i="29" s="1"/>
  <c r="A205" i="29"/>
  <c r="C205" i="29" s="1"/>
  <c r="A204" i="29"/>
  <c r="C204" i="29" s="1"/>
  <c r="A203" i="29"/>
  <c r="C203" i="29" s="1"/>
  <c r="A202" i="29"/>
  <c r="C202" i="29" s="1"/>
  <c r="A201" i="29"/>
  <c r="C201" i="29" s="1"/>
  <c r="A200" i="29"/>
  <c r="C200" i="29" s="1"/>
  <c r="A199" i="29"/>
  <c r="C199" i="29" s="1"/>
  <c r="A198" i="29"/>
  <c r="C198" i="29" s="1"/>
  <c r="A197" i="29"/>
  <c r="C197" i="29" s="1"/>
  <c r="A196" i="29"/>
  <c r="C196" i="29" s="1"/>
  <c r="A195" i="29"/>
  <c r="C195" i="29" s="1"/>
  <c r="A194" i="29"/>
  <c r="C194" i="29" s="1"/>
  <c r="A193" i="29"/>
  <c r="C193" i="29" s="1"/>
  <c r="A192" i="29"/>
  <c r="C192" i="29" s="1"/>
  <c r="A191" i="29"/>
  <c r="C191" i="29" s="1"/>
  <c r="A190" i="29"/>
  <c r="C190" i="29" s="1"/>
  <c r="A189" i="29"/>
  <c r="C189" i="29" s="1"/>
  <c r="A188" i="29"/>
  <c r="C188" i="29" s="1"/>
  <c r="A187" i="29"/>
  <c r="C187" i="29" s="1"/>
  <c r="A186" i="29"/>
  <c r="C186" i="29" s="1"/>
  <c r="A185" i="29"/>
  <c r="C185" i="29" s="1"/>
  <c r="A184" i="29"/>
  <c r="C184" i="29" s="1"/>
  <c r="A183" i="29"/>
  <c r="C183" i="29" s="1"/>
  <c r="A182" i="29"/>
  <c r="C182" i="29" s="1"/>
  <c r="A181" i="29"/>
  <c r="C181" i="29" s="1"/>
  <c r="A180" i="29"/>
  <c r="C180" i="29" s="1"/>
  <c r="A179" i="29"/>
  <c r="C179" i="29" s="1"/>
  <c r="A178" i="29"/>
  <c r="C178" i="29" s="1"/>
  <c r="A177" i="29"/>
  <c r="C177" i="29" s="1"/>
  <c r="A176" i="29"/>
  <c r="C176" i="29" s="1"/>
  <c r="A175" i="29"/>
  <c r="C175" i="29" s="1"/>
  <c r="A174" i="29"/>
  <c r="C174" i="29" s="1"/>
  <c r="A173" i="29"/>
  <c r="C173" i="29" s="1"/>
  <c r="A172" i="29"/>
  <c r="C172" i="29" s="1"/>
  <c r="A171" i="29"/>
  <c r="C171" i="29" s="1"/>
  <c r="A170" i="29"/>
  <c r="C170" i="29" s="1"/>
  <c r="A169" i="29"/>
  <c r="C169" i="29" s="1"/>
  <c r="A168" i="29"/>
  <c r="C168" i="29" s="1"/>
  <c r="A167" i="29"/>
  <c r="C167" i="29" s="1"/>
  <c r="A166" i="29"/>
  <c r="C166" i="29" s="1"/>
  <c r="A165" i="29"/>
  <c r="C165" i="29" s="1"/>
  <c r="A164" i="29"/>
  <c r="C164" i="29" s="1"/>
  <c r="A163" i="29"/>
  <c r="C163" i="29" s="1"/>
  <c r="A162" i="29"/>
  <c r="C162" i="29" s="1"/>
  <c r="A161" i="29"/>
  <c r="C161" i="29" s="1"/>
  <c r="A160" i="29"/>
  <c r="C160" i="29" s="1"/>
  <c r="A159" i="29"/>
  <c r="C159" i="29" s="1"/>
  <c r="A158" i="29"/>
  <c r="C158" i="29" s="1"/>
  <c r="A157" i="29"/>
  <c r="C157" i="29" s="1"/>
  <c r="A156" i="29"/>
  <c r="C156" i="29" s="1"/>
  <c r="A155" i="29"/>
  <c r="C155" i="29" s="1"/>
  <c r="A154" i="29"/>
  <c r="C154" i="29" s="1"/>
  <c r="A153" i="29"/>
  <c r="C153" i="29" s="1"/>
  <c r="A152" i="29"/>
  <c r="C152" i="29" s="1"/>
  <c r="A151" i="29"/>
  <c r="C151" i="29" s="1"/>
  <c r="A150" i="29"/>
  <c r="C150" i="29" s="1"/>
  <c r="A149" i="29"/>
  <c r="C149" i="29" s="1"/>
  <c r="A148" i="29"/>
  <c r="C148" i="29" s="1"/>
  <c r="A147" i="29"/>
  <c r="C147" i="29" s="1"/>
  <c r="A146" i="29"/>
  <c r="C146" i="29" s="1"/>
  <c r="A145" i="29"/>
  <c r="C145" i="29" s="1"/>
  <c r="A144" i="29"/>
  <c r="C144" i="29" s="1"/>
  <c r="A143" i="29"/>
  <c r="C143" i="29" s="1"/>
  <c r="A142" i="29"/>
  <c r="C142" i="29" s="1"/>
  <c r="A141" i="29"/>
  <c r="C141" i="29" s="1"/>
  <c r="A140" i="29"/>
  <c r="C140" i="29" s="1"/>
  <c r="A139" i="29"/>
  <c r="C139" i="29" s="1"/>
  <c r="A138" i="29"/>
  <c r="C138" i="29" s="1"/>
  <c r="A137" i="29"/>
  <c r="C137" i="29" s="1"/>
  <c r="A136" i="29"/>
  <c r="C136" i="29" s="1"/>
  <c r="A135" i="29"/>
  <c r="C135" i="29" s="1"/>
  <c r="A134" i="29"/>
  <c r="C134" i="29" s="1"/>
  <c r="A133" i="29"/>
  <c r="C133" i="29" s="1"/>
  <c r="A132" i="29"/>
  <c r="C132" i="29" s="1"/>
  <c r="A131" i="29"/>
  <c r="C131" i="29" s="1"/>
  <c r="A130" i="29"/>
  <c r="C130" i="29" s="1"/>
  <c r="A129" i="29"/>
  <c r="C129" i="29" s="1"/>
  <c r="A128" i="29"/>
  <c r="C128" i="29" s="1"/>
  <c r="A127" i="29"/>
  <c r="C127" i="29" s="1"/>
  <c r="A126" i="29"/>
  <c r="C126" i="29" s="1"/>
  <c r="A125" i="29"/>
  <c r="C125" i="29" s="1"/>
  <c r="A124" i="29"/>
  <c r="C124" i="29" s="1"/>
  <c r="A123" i="29"/>
  <c r="C123" i="29" s="1"/>
  <c r="A122" i="29"/>
  <c r="C122" i="29" s="1"/>
  <c r="A121" i="29"/>
  <c r="C121" i="29" s="1"/>
  <c r="A120" i="29"/>
  <c r="C120" i="29" s="1"/>
  <c r="A119" i="29"/>
  <c r="C119" i="29" s="1"/>
  <c r="A118" i="29"/>
  <c r="C118" i="29" s="1"/>
  <c r="A117" i="29"/>
  <c r="C117" i="29" s="1"/>
  <c r="A116" i="29"/>
  <c r="C116" i="29" s="1"/>
  <c r="A115" i="29"/>
  <c r="C115" i="29" s="1"/>
  <c r="A114" i="29"/>
  <c r="C114" i="29" s="1"/>
  <c r="A113" i="29"/>
  <c r="C113" i="29" s="1"/>
  <c r="A112" i="29"/>
  <c r="C112" i="29" s="1"/>
  <c r="A111" i="29"/>
  <c r="C111" i="29" s="1"/>
  <c r="A110" i="29"/>
  <c r="C110" i="29" s="1"/>
  <c r="A109" i="29"/>
  <c r="C109" i="29" s="1"/>
  <c r="A252" i="29"/>
  <c r="A250" i="29"/>
  <c r="C250" i="29" s="1"/>
  <c r="A248" i="29"/>
  <c r="C248" i="29" s="1"/>
  <c r="A246" i="29"/>
  <c r="C246" i="29" s="1"/>
  <c r="A244" i="29"/>
  <c r="C244" i="29" s="1"/>
  <c r="A242" i="29"/>
  <c r="C242" i="29" s="1"/>
  <c r="A239" i="29"/>
  <c r="C239" i="29" s="1"/>
  <c r="A235" i="29"/>
  <c r="C235" i="29" s="1"/>
  <c r="A231" i="29"/>
  <c r="C231" i="29" s="1"/>
  <c r="A227" i="29"/>
  <c r="C227" i="29" s="1"/>
  <c r="A223" i="29"/>
  <c r="C223" i="29" s="1"/>
  <c r="A219" i="29"/>
  <c r="C219" i="29" s="1"/>
  <c r="A240" i="29"/>
  <c r="C240" i="29" s="1"/>
  <c r="A236" i="29"/>
  <c r="C236" i="29" s="1"/>
  <c r="A232" i="29"/>
  <c r="C232" i="29" s="1"/>
  <c r="A228" i="29"/>
  <c r="C228" i="29" s="1"/>
  <c r="A224" i="29"/>
  <c r="C224" i="29" s="1"/>
  <c r="A220" i="29"/>
  <c r="C220" i="29" s="1"/>
  <c r="A245" i="29"/>
  <c r="C245" i="29" s="1"/>
  <c r="A233" i="29"/>
  <c r="C233" i="29" s="1"/>
  <c r="A243" i="29"/>
  <c r="C243" i="29" s="1"/>
  <c r="A221" i="29"/>
  <c r="C221" i="29" s="1"/>
  <c r="A241" i="29"/>
  <c r="C241" i="29" s="1"/>
  <c r="A229" i="29"/>
  <c r="C229" i="29" s="1"/>
  <c r="A3" i="29"/>
  <c r="A251" i="29"/>
  <c r="C251" i="29" s="1"/>
  <c r="A237" i="29"/>
  <c r="C237" i="29" s="1"/>
  <c r="A249" i="29"/>
  <c r="C249" i="29" s="1"/>
  <c r="A225" i="29"/>
  <c r="C225" i="29" s="1"/>
  <c r="A247" i="29"/>
  <c r="C247" i="29" s="1"/>
  <c r="A252" i="30"/>
  <c r="A251" i="30"/>
  <c r="C251" i="30" s="1"/>
  <c r="A250" i="30"/>
  <c r="C250" i="30" s="1"/>
  <c r="A249" i="30"/>
  <c r="C249" i="30" s="1"/>
  <c r="A248" i="30"/>
  <c r="C248" i="30" s="1"/>
  <c r="A247" i="30"/>
  <c r="C247" i="30" s="1"/>
  <c r="A246" i="30"/>
  <c r="C246" i="30" s="1"/>
  <c r="A245" i="30"/>
  <c r="C245" i="30" s="1"/>
  <c r="A244" i="30"/>
  <c r="C244" i="30" s="1"/>
  <c r="A243" i="30"/>
  <c r="C243" i="30" s="1"/>
  <c r="A242" i="30"/>
  <c r="C242" i="30" s="1"/>
  <c r="A241" i="30"/>
  <c r="C241" i="30" s="1"/>
  <c r="A240" i="30"/>
  <c r="C240" i="30" s="1"/>
  <c r="A239" i="30"/>
  <c r="C239" i="30" s="1"/>
  <c r="A238" i="30"/>
  <c r="C238" i="30" s="1"/>
  <c r="A237" i="30"/>
  <c r="C237" i="30" s="1"/>
  <c r="A236" i="30"/>
  <c r="C236" i="30" s="1"/>
  <c r="A235" i="30"/>
  <c r="C235" i="30" s="1"/>
  <c r="A234" i="30"/>
  <c r="C234" i="30" s="1"/>
  <c r="A233" i="30"/>
  <c r="C233" i="30" s="1"/>
  <c r="A232" i="30"/>
  <c r="C232" i="30" s="1"/>
  <c r="A231" i="30"/>
  <c r="C231" i="30" s="1"/>
  <c r="A230" i="30"/>
  <c r="C230" i="30" s="1"/>
  <c r="A229" i="30"/>
  <c r="C229" i="30" s="1"/>
  <c r="A228" i="30"/>
  <c r="C228" i="30" s="1"/>
  <c r="A227" i="30"/>
  <c r="C227" i="30" s="1"/>
  <c r="A226" i="30"/>
  <c r="C226" i="30" s="1"/>
  <c r="A225" i="30"/>
  <c r="C225" i="30" s="1"/>
  <c r="A224" i="30"/>
  <c r="C224" i="30" s="1"/>
  <c r="A223" i="30"/>
  <c r="C223" i="30" s="1"/>
  <c r="A222" i="30"/>
  <c r="C222" i="30" s="1"/>
  <c r="A221" i="30"/>
  <c r="C221" i="30" s="1"/>
  <c r="A220" i="30"/>
  <c r="C220" i="30" s="1"/>
  <c r="A219" i="30"/>
  <c r="C219" i="30" s="1"/>
  <c r="A218" i="30"/>
  <c r="C218" i="30" s="1"/>
  <c r="A217" i="30"/>
  <c r="C217" i="30" s="1"/>
  <c r="A216" i="30"/>
  <c r="C216" i="30" s="1"/>
  <c r="A215" i="30"/>
  <c r="C215" i="30" s="1"/>
  <c r="A214" i="30"/>
  <c r="C214" i="30" s="1"/>
  <c r="A213" i="30"/>
  <c r="C213" i="30" s="1"/>
  <c r="A212" i="30"/>
  <c r="C212" i="30" s="1"/>
  <c r="A211" i="30"/>
  <c r="C211" i="30" s="1"/>
  <c r="A210" i="30"/>
  <c r="C210" i="30" s="1"/>
  <c r="A209" i="30"/>
  <c r="C209" i="30" s="1"/>
  <c r="A208" i="30"/>
  <c r="C208" i="30" s="1"/>
  <c r="A207" i="30"/>
  <c r="C207" i="30" s="1"/>
  <c r="A206" i="30"/>
  <c r="C206" i="30" s="1"/>
  <c r="A205" i="30"/>
  <c r="C205" i="30" s="1"/>
  <c r="A204" i="30"/>
  <c r="C204" i="30" s="1"/>
  <c r="A203" i="30"/>
  <c r="C203" i="30" s="1"/>
  <c r="A202" i="30"/>
  <c r="C202" i="30" s="1"/>
  <c r="A201" i="30"/>
  <c r="C201" i="30" s="1"/>
  <c r="A200" i="30"/>
  <c r="C200" i="30" s="1"/>
  <c r="A199" i="30"/>
  <c r="C199" i="30" s="1"/>
  <c r="A198" i="30"/>
  <c r="C198" i="30" s="1"/>
  <c r="A197" i="30"/>
  <c r="C197" i="30" s="1"/>
  <c r="A196" i="30"/>
  <c r="C196" i="30" s="1"/>
  <c r="A195" i="30"/>
  <c r="C195" i="30" s="1"/>
  <c r="A194" i="30"/>
  <c r="C194" i="30" s="1"/>
  <c r="A193" i="30"/>
  <c r="C193" i="30" s="1"/>
  <c r="A192" i="30"/>
  <c r="C192" i="30" s="1"/>
  <c r="A191" i="30"/>
  <c r="C191" i="30" s="1"/>
  <c r="A190" i="30"/>
  <c r="C190" i="30" s="1"/>
  <c r="A189" i="30"/>
  <c r="C189" i="30" s="1"/>
  <c r="A188" i="30"/>
  <c r="C188" i="30" s="1"/>
  <c r="A187" i="30"/>
  <c r="C187" i="30" s="1"/>
  <c r="A186" i="30"/>
  <c r="C186" i="30" s="1"/>
  <c r="A185" i="30"/>
  <c r="C185" i="30" s="1"/>
  <c r="A184" i="30"/>
  <c r="C184" i="30" s="1"/>
  <c r="A183" i="30"/>
  <c r="C183" i="30" s="1"/>
  <c r="A182" i="30"/>
  <c r="C182" i="30" s="1"/>
  <c r="A181" i="30"/>
  <c r="C181" i="30" s="1"/>
  <c r="A180" i="30"/>
  <c r="C180" i="30" s="1"/>
  <c r="A179" i="30"/>
  <c r="C179" i="30" s="1"/>
  <c r="A178" i="30"/>
  <c r="C178" i="30" s="1"/>
  <c r="A177" i="30"/>
  <c r="C177" i="30" s="1"/>
  <c r="A176" i="30"/>
  <c r="C176" i="30" s="1"/>
  <c r="A175" i="30"/>
  <c r="C175" i="30" s="1"/>
  <c r="A174" i="30"/>
  <c r="C174" i="30" s="1"/>
  <c r="A173" i="30"/>
  <c r="C173" i="30" s="1"/>
  <c r="A172" i="30"/>
  <c r="C172" i="30" s="1"/>
  <c r="A171" i="30"/>
  <c r="C171" i="30" s="1"/>
  <c r="A170" i="30"/>
  <c r="C170" i="30" s="1"/>
  <c r="A169" i="30"/>
  <c r="C169" i="30" s="1"/>
  <c r="A168" i="30"/>
  <c r="C168" i="30" s="1"/>
  <c r="A167" i="30"/>
  <c r="C167" i="30" s="1"/>
  <c r="A166" i="30"/>
  <c r="C166" i="30" s="1"/>
  <c r="A165" i="30"/>
  <c r="C165" i="30" s="1"/>
  <c r="A164" i="30"/>
  <c r="C164" i="30" s="1"/>
  <c r="A163" i="30"/>
  <c r="C163" i="30" s="1"/>
  <c r="A162" i="30"/>
  <c r="C162" i="30" s="1"/>
  <c r="A161" i="30"/>
  <c r="C161" i="30" s="1"/>
  <c r="A160" i="30"/>
  <c r="C160" i="30" s="1"/>
  <c r="A159" i="30"/>
  <c r="C159" i="30" s="1"/>
  <c r="A158" i="30"/>
  <c r="C158" i="30" s="1"/>
  <c r="A157" i="30"/>
  <c r="C157" i="30" s="1"/>
  <c r="A156" i="30"/>
  <c r="C156" i="30" s="1"/>
  <c r="A155" i="30"/>
  <c r="C155" i="30" s="1"/>
  <c r="A154" i="30"/>
  <c r="C154" i="30" s="1"/>
  <c r="A153" i="30"/>
  <c r="C153" i="30" s="1"/>
  <c r="A152" i="30"/>
  <c r="C152" i="30" s="1"/>
  <c r="A151" i="30"/>
  <c r="C151" i="30" s="1"/>
  <c r="A150" i="30"/>
  <c r="C150" i="30" s="1"/>
  <c r="A149" i="30"/>
  <c r="C149" i="30" s="1"/>
  <c r="A148" i="30"/>
  <c r="C148" i="30" s="1"/>
  <c r="A147" i="30"/>
  <c r="C147" i="30" s="1"/>
  <c r="A146" i="30"/>
  <c r="C146" i="30" s="1"/>
  <c r="A145" i="30"/>
  <c r="C145" i="30" s="1"/>
  <c r="A144" i="30"/>
  <c r="C144" i="30" s="1"/>
  <c r="A143" i="30"/>
  <c r="C143" i="30" s="1"/>
  <c r="A142" i="30"/>
  <c r="C142" i="30" s="1"/>
  <c r="A141" i="30"/>
  <c r="C141" i="30" s="1"/>
  <c r="A140" i="30"/>
  <c r="C140" i="30" s="1"/>
  <c r="A139" i="30"/>
  <c r="C139" i="30" s="1"/>
  <c r="A138" i="30"/>
  <c r="C138" i="30" s="1"/>
  <c r="A137" i="30"/>
  <c r="C137" i="30" s="1"/>
  <c r="A136" i="30"/>
  <c r="C136" i="30" s="1"/>
  <c r="A135" i="30"/>
  <c r="C135" i="30" s="1"/>
  <c r="A134" i="30"/>
  <c r="C134" i="30" s="1"/>
  <c r="A133" i="30"/>
  <c r="C133" i="30" s="1"/>
  <c r="A132" i="30"/>
  <c r="C132" i="30" s="1"/>
  <c r="A131" i="30"/>
  <c r="C131" i="30" s="1"/>
  <c r="A130" i="30"/>
  <c r="C130" i="30" s="1"/>
  <c r="A129" i="30"/>
  <c r="C129" i="30" s="1"/>
  <c r="A128" i="30"/>
  <c r="C128" i="30" s="1"/>
  <c r="A127" i="30"/>
  <c r="C127" i="30" s="1"/>
  <c r="A126" i="30"/>
  <c r="C126" i="30" s="1"/>
  <c r="A125" i="30"/>
  <c r="C125" i="30" s="1"/>
  <c r="A124" i="30"/>
  <c r="C124" i="30" s="1"/>
  <c r="A123" i="30"/>
  <c r="C123" i="30" s="1"/>
  <c r="A122" i="30"/>
  <c r="C122" i="30" s="1"/>
  <c r="A121" i="30"/>
  <c r="C121" i="30" s="1"/>
  <c r="A120" i="30"/>
  <c r="C120" i="30" s="1"/>
  <c r="A119" i="30"/>
  <c r="C119" i="30" s="1"/>
  <c r="A118" i="30"/>
  <c r="C118" i="30" s="1"/>
  <c r="A117" i="30"/>
  <c r="C117" i="30" s="1"/>
  <c r="A116" i="30"/>
  <c r="C116" i="30" s="1"/>
  <c r="A115" i="30"/>
  <c r="C115" i="30" s="1"/>
  <c r="A114" i="30"/>
  <c r="C114" i="30" s="1"/>
  <c r="A113" i="30"/>
  <c r="C113" i="30" s="1"/>
  <c r="A112" i="30"/>
  <c r="C112" i="30" s="1"/>
  <c r="A111" i="30"/>
  <c r="C111" i="30" s="1"/>
  <c r="A110" i="30"/>
  <c r="C110" i="30" s="1"/>
  <c r="A109" i="30"/>
  <c r="C109" i="30" s="1"/>
  <c r="A3" i="30"/>
  <c r="A200" i="31"/>
  <c r="C200" i="31" s="1"/>
  <c r="A208" i="31"/>
  <c r="C208" i="31" s="1"/>
  <c r="A216" i="31"/>
  <c r="C216" i="31" s="1"/>
  <c r="A224" i="31"/>
  <c r="C224" i="31" s="1"/>
  <c r="A232" i="31"/>
  <c r="C232" i="31" s="1"/>
  <c r="A240" i="31"/>
  <c r="C240" i="31" s="1"/>
  <c r="A248" i="31"/>
  <c r="C248" i="31" s="1"/>
  <c r="A109" i="31"/>
  <c r="C109" i="31" s="1"/>
  <c r="A113" i="31"/>
  <c r="C113" i="31" s="1"/>
  <c r="A117" i="31"/>
  <c r="C117" i="31" s="1"/>
  <c r="A121" i="31"/>
  <c r="C121" i="31" s="1"/>
  <c r="A125" i="31"/>
  <c r="C125" i="31" s="1"/>
  <c r="A129" i="31"/>
  <c r="C129" i="31" s="1"/>
  <c r="A133" i="31"/>
  <c r="C133" i="31" s="1"/>
  <c r="A137" i="31"/>
  <c r="C137" i="31" s="1"/>
  <c r="A141" i="31"/>
  <c r="C141" i="31" s="1"/>
  <c r="A145" i="31"/>
  <c r="C145" i="31" s="1"/>
  <c r="A149" i="31"/>
  <c r="C149" i="31" s="1"/>
  <c r="A153" i="31"/>
  <c r="C153" i="31" s="1"/>
  <c r="A157" i="31"/>
  <c r="C157" i="31" s="1"/>
  <c r="A161" i="31"/>
  <c r="C161" i="31" s="1"/>
  <c r="A165" i="31"/>
  <c r="C165" i="31" s="1"/>
  <c r="A169" i="31"/>
  <c r="C169" i="31" s="1"/>
  <c r="A173" i="31"/>
  <c r="C173" i="31" s="1"/>
  <c r="A177" i="31"/>
  <c r="C177" i="31" s="1"/>
  <c r="A181" i="31"/>
  <c r="C181" i="31" s="1"/>
  <c r="A185" i="31"/>
  <c r="C185" i="31" s="1"/>
  <c r="A189" i="31"/>
  <c r="C189" i="31" s="1"/>
  <c r="A193" i="31"/>
  <c r="C193" i="31" s="1"/>
  <c r="A201" i="31"/>
  <c r="C201" i="31" s="1"/>
  <c r="A209" i="31"/>
  <c r="C209" i="31" s="1"/>
  <c r="A217" i="31"/>
  <c r="C217" i="31" s="1"/>
  <c r="A225" i="31"/>
  <c r="C225" i="31" s="1"/>
  <c r="A233" i="31"/>
  <c r="C233" i="31" s="1"/>
  <c r="A241" i="31"/>
  <c r="C241" i="31" s="1"/>
  <c r="A249" i="31"/>
  <c r="C249" i="31" s="1"/>
  <c r="A194" i="31"/>
  <c r="C194" i="31" s="1"/>
  <c r="A202" i="31"/>
  <c r="C202" i="31" s="1"/>
  <c r="A210" i="31"/>
  <c r="C210" i="31" s="1"/>
  <c r="A218" i="31"/>
  <c r="C218" i="31" s="1"/>
  <c r="A226" i="31"/>
  <c r="C226" i="31" s="1"/>
  <c r="A234" i="31"/>
  <c r="C234" i="31" s="1"/>
  <c r="A242" i="31"/>
  <c r="C242" i="31" s="1"/>
  <c r="A250" i="31"/>
  <c r="C250" i="31" s="1"/>
  <c r="A110" i="31"/>
  <c r="C110" i="31" s="1"/>
  <c r="A114" i="31"/>
  <c r="C114" i="31" s="1"/>
  <c r="A118" i="31"/>
  <c r="C118" i="31" s="1"/>
  <c r="A122" i="31"/>
  <c r="C122" i="31" s="1"/>
  <c r="A126" i="31"/>
  <c r="C126" i="31" s="1"/>
  <c r="A130" i="31"/>
  <c r="C130" i="31" s="1"/>
  <c r="A134" i="31"/>
  <c r="C134" i="31" s="1"/>
  <c r="A138" i="31"/>
  <c r="C138" i="31" s="1"/>
  <c r="A142" i="31"/>
  <c r="C142" i="31" s="1"/>
  <c r="A146" i="31"/>
  <c r="C146" i="31" s="1"/>
  <c r="A150" i="31"/>
  <c r="C150" i="31" s="1"/>
  <c r="A154" i="31"/>
  <c r="C154" i="31" s="1"/>
  <c r="A158" i="31"/>
  <c r="C158" i="31" s="1"/>
  <c r="A162" i="31"/>
  <c r="C162" i="31" s="1"/>
  <c r="A166" i="31"/>
  <c r="C166" i="31" s="1"/>
  <c r="A170" i="31"/>
  <c r="C170" i="31" s="1"/>
  <c r="A174" i="31"/>
  <c r="C174" i="31" s="1"/>
  <c r="A178" i="31"/>
  <c r="C178" i="31" s="1"/>
  <c r="A182" i="31"/>
  <c r="C182" i="31" s="1"/>
  <c r="A186" i="31"/>
  <c r="C186" i="31" s="1"/>
  <c r="A190" i="31"/>
  <c r="C190" i="31" s="1"/>
  <c r="A195" i="31"/>
  <c r="C195" i="31" s="1"/>
  <c r="A203" i="31"/>
  <c r="C203" i="31" s="1"/>
  <c r="A211" i="31"/>
  <c r="C211" i="31" s="1"/>
  <c r="A219" i="31"/>
  <c r="C219" i="31" s="1"/>
  <c r="A227" i="31"/>
  <c r="C227" i="31" s="1"/>
  <c r="A235" i="31"/>
  <c r="C235" i="31" s="1"/>
  <c r="A243" i="31"/>
  <c r="C243" i="31" s="1"/>
  <c r="A251" i="31"/>
  <c r="C251" i="31" s="1"/>
  <c r="A196" i="31"/>
  <c r="C196" i="31" s="1"/>
  <c r="A204" i="31"/>
  <c r="C204" i="31" s="1"/>
  <c r="A212" i="31"/>
  <c r="C212" i="31" s="1"/>
  <c r="A220" i="31"/>
  <c r="C220" i="31" s="1"/>
  <c r="A228" i="31"/>
  <c r="C228" i="31" s="1"/>
  <c r="A236" i="31"/>
  <c r="C236" i="31" s="1"/>
  <c r="A244" i="31"/>
  <c r="C244" i="31" s="1"/>
  <c r="A252" i="31"/>
  <c r="A111" i="31"/>
  <c r="C111" i="31" s="1"/>
  <c r="A115" i="31"/>
  <c r="C115" i="31" s="1"/>
  <c r="A119" i="31"/>
  <c r="C119" i="31" s="1"/>
  <c r="A123" i="31"/>
  <c r="C123" i="31" s="1"/>
  <c r="A127" i="31"/>
  <c r="C127" i="31" s="1"/>
  <c r="A131" i="31"/>
  <c r="C131" i="31" s="1"/>
  <c r="A135" i="31"/>
  <c r="C135" i="31" s="1"/>
  <c r="A139" i="31"/>
  <c r="C139" i="31" s="1"/>
  <c r="A143" i="31"/>
  <c r="C143" i="31" s="1"/>
  <c r="A147" i="31"/>
  <c r="C147" i="31" s="1"/>
  <c r="A151" i="31"/>
  <c r="C151" i="31" s="1"/>
  <c r="A155" i="31"/>
  <c r="C155" i="31" s="1"/>
  <c r="A159" i="31"/>
  <c r="C159" i="31" s="1"/>
  <c r="A163" i="31"/>
  <c r="C163" i="31" s="1"/>
  <c r="A167" i="31"/>
  <c r="C167" i="31" s="1"/>
  <c r="A171" i="31"/>
  <c r="C171" i="31" s="1"/>
  <c r="A175" i="31"/>
  <c r="C175" i="31" s="1"/>
  <c r="A179" i="31"/>
  <c r="C179" i="31" s="1"/>
  <c r="A183" i="31"/>
  <c r="C183" i="31" s="1"/>
  <c r="A187" i="31"/>
  <c r="C187" i="31" s="1"/>
  <c r="A191" i="31"/>
  <c r="C191" i="31" s="1"/>
  <c r="A197" i="31"/>
  <c r="C197" i="31" s="1"/>
  <c r="A205" i="31"/>
  <c r="C205" i="31" s="1"/>
  <c r="A213" i="31"/>
  <c r="C213" i="31" s="1"/>
  <c r="A221" i="31"/>
  <c r="C221" i="31" s="1"/>
  <c r="A229" i="31"/>
  <c r="C229" i="31" s="1"/>
  <c r="A237" i="31"/>
  <c r="C237" i="31" s="1"/>
  <c r="A245" i="31"/>
  <c r="C245" i="31" s="1"/>
  <c r="A198" i="31"/>
  <c r="C198" i="31" s="1"/>
  <c r="A206" i="31"/>
  <c r="C206" i="31" s="1"/>
  <c r="A214" i="31"/>
  <c r="C214" i="31" s="1"/>
  <c r="A222" i="31"/>
  <c r="C222" i="31" s="1"/>
  <c r="A230" i="31"/>
  <c r="C230" i="31" s="1"/>
  <c r="A238" i="31"/>
  <c r="C238" i="31" s="1"/>
  <c r="A246" i="31"/>
  <c r="C246" i="31" s="1"/>
  <c r="A252" i="32"/>
  <c r="A251" i="32"/>
  <c r="C251" i="32" s="1"/>
  <c r="A250" i="32"/>
  <c r="C250" i="32" s="1"/>
  <c r="A249" i="32"/>
  <c r="C249" i="32" s="1"/>
  <c r="A248" i="32"/>
  <c r="C248" i="32" s="1"/>
  <c r="A247" i="32"/>
  <c r="C247" i="32" s="1"/>
  <c r="A246" i="32"/>
  <c r="C246" i="32" s="1"/>
  <c r="A245" i="32"/>
  <c r="C245" i="32" s="1"/>
  <c r="A244" i="32"/>
  <c r="C244" i="32" s="1"/>
  <c r="A243" i="32"/>
  <c r="C243" i="32" s="1"/>
  <c r="A242" i="32"/>
  <c r="C242" i="32" s="1"/>
  <c r="A241" i="32"/>
  <c r="C241" i="32" s="1"/>
  <c r="A240" i="32"/>
  <c r="C240" i="32" s="1"/>
  <c r="A239" i="32"/>
  <c r="C239" i="32" s="1"/>
  <c r="A238" i="32"/>
  <c r="C238" i="32" s="1"/>
  <c r="A237" i="32"/>
  <c r="C237" i="32" s="1"/>
  <c r="A236" i="32"/>
  <c r="C236" i="32" s="1"/>
  <c r="A235" i="32"/>
  <c r="C235" i="32" s="1"/>
  <c r="A234" i="32"/>
  <c r="C234" i="32" s="1"/>
  <c r="A233" i="32"/>
  <c r="C233" i="32" s="1"/>
  <c r="A232" i="32"/>
  <c r="C232" i="32" s="1"/>
  <c r="A231" i="32"/>
  <c r="C231" i="32" s="1"/>
  <c r="A230" i="32"/>
  <c r="C230" i="32" s="1"/>
  <c r="A229" i="32"/>
  <c r="C229" i="32" s="1"/>
  <c r="A228" i="32"/>
  <c r="C228" i="32" s="1"/>
  <c r="A227" i="32"/>
  <c r="C227" i="32" s="1"/>
  <c r="A226" i="32"/>
  <c r="C226" i="32" s="1"/>
  <c r="A225" i="32"/>
  <c r="C225" i="32" s="1"/>
  <c r="A224" i="32"/>
  <c r="C224" i="32" s="1"/>
  <c r="A223" i="32"/>
  <c r="C223" i="32" s="1"/>
  <c r="A222" i="32"/>
  <c r="C222" i="32" s="1"/>
  <c r="A221" i="32"/>
  <c r="C221" i="32" s="1"/>
  <c r="A220" i="32"/>
  <c r="C220" i="32" s="1"/>
  <c r="A219" i="32"/>
  <c r="C219" i="32" s="1"/>
  <c r="A218" i="32"/>
  <c r="C218" i="32" s="1"/>
  <c r="A217" i="32"/>
  <c r="C217" i="32" s="1"/>
  <c r="A216" i="32"/>
  <c r="C216" i="32" s="1"/>
  <c r="A215" i="32"/>
  <c r="C215" i="32" s="1"/>
  <c r="A214" i="32"/>
  <c r="C214" i="32" s="1"/>
  <c r="A213" i="32"/>
  <c r="C213" i="32" s="1"/>
  <c r="A212" i="32"/>
  <c r="C212" i="32" s="1"/>
  <c r="A211" i="32"/>
  <c r="C211" i="32" s="1"/>
  <c r="A210" i="32"/>
  <c r="C210" i="32" s="1"/>
  <c r="A209" i="32"/>
  <c r="C209" i="32" s="1"/>
  <c r="A208" i="32"/>
  <c r="C208" i="32" s="1"/>
  <c r="A207" i="32"/>
  <c r="C207" i="32" s="1"/>
  <c r="A206" i="32"/>
  <c r="C206" i="32" s="1"/>
  <c r="A205" i="32"/>
  <c r="C205" i="32" s="1"/>
  <c r="A204" i="32"/>
  <c r="C204" i="32" s="1"/>
  <c r="A203" i="32"/>
  <c r="C203" i="32" s="1"/>
  <c r="A202" i="32"/>
  <c r="C202" i="32" s="1"/>
  <c r="A201" i="32"/>
  <c r="C201" i="32" s="1"/>
  <c r="A200" i="32"/>
  <c r="C200" i="32" s="1"/>
  <c r="A199" i="32"/>
  <c r="C199" i="32" s="1"/>
  <c r="A198" i="32"/>
  <c r="C198" i="32" s="1"/>
  <c r="A197" i="32"/>
  <c r="C197" i="32" s="1"/>
  <c r="A196" i="32"/>
  <c r="C196" i="32" s="1"/>
  <c r="A195" i="32"/>
  <c r="C195" i="32" s="1"/>
  <c r="A194" i="32"/>
  <c r="C194" i="32" s="1"/>
  <c r="A193" i="32"/>
  <c r="C193" i="32" s="1"/>
  <c r="A192" i="32"/>
  <c r="C192" i="32" s="1"/>
  <c r="A191" i="32"/>
  <c r="C191" i="32" s="1"/>
  <c r="A190" i="32"/>
  <c r="C190" i="32" s="1"/>
  <c r="A189" i="32"/>
  <c r="C189" i="32" s="1"/>
  <c r="A188" i="32"/>
  <c r="C188" i="32" s="1"/>
  <c r="A187" i="32"/>
  <c r="C187" i="32" s="1"/>
  <c r="A186" i="32"/>
  <c r="C186" i="32" s="1"/>
  <c r="A185" i="32"/>
  <c r="C185" i="32" s="1"/>
  <c r="A184" i="32"/>
  <c r="C184" i="32" s="1"/>
  <c r="A183" i="32"/>
  <c r="C183" i="32" s="1"/>
  <c r="A182" i="32"/>
  <c r="C182" i="32" s="1"/>
  <c r="A181" i="32"/>
  <c r="C181" i="32" s="1"/>
  <c r="A180" i="32"/>
  <c r="C180" i="32" s="1"/>
  <c r="A179" i="32"/>
  <c r="C179" i="32" s="1"/>
  <c r="A178" i="32"/>
  <c r="C178" i="32" s="1"/>
  <c r="A177" i="32"/>
  <c r="C177" i="32" s="1"/>
  <c r="A176" i="32"/>
  <c r="C176" i="32" s="1"/>
  <c r="A175" i="32"/>
  <c r="C175" i="32" s="1"/>
  <c r="A174" i="32"/>
  <c r="C174" i="32" s="1"/>
  <c r="A173" i="32"/>
  <c r="C173" i="32" s="1"/>
  <c r="A172" i="32"/>
  <c r="C172" i="32" s="1"/>
  <c r="A171" i="32"/>
  <c r="C171" i="32" s="1"/>
  <c r="A170" i="32"/>
  <c r="C170" i="32" s="1"/>
  <c r="A169" i="32"/>
  <c r="C169" i="32" s="1"/>
  <c r="A168" i="32"/>
  <c r="C168" i="32" s="1"/>
  <c r="A167" i="32"/>
  <c r="C167" i="32" s="1"/>
  <c r="A166" i="32"/>
  <c r="C166" i="32" s="1"/>
  <c r="A165" i="32"/>
  <c r="C165" i="32" s="1"/>
  <c r="A164" i="32"/>
  <c r="C164" i="32" s="1"/>
  <c r="A163" i="32"/>
  <c r="C163" i="32" s="1"/>
  <c r="A162" i="32"/>
  <c r="C162" i="32" s="1"/>
  <c r="A161" i="32"/>
  <c r="C161" i="32" s="1"/>
  <c r="A160" i="32"/>
  <c r="C160" i="32" s="1"/>
  <c r="A117" i="32"/>
  <c r="C117" i="32" s="1"/>
  <c r="A109" i="32"/>
  <c r="C109" i="32" s="1"/>
  <c r="A157" i="32"/>
  <c r="C157" i="32" s="1"/>
  <c r="A153" i="32"/>
  <c r="C153" i="32" s="1"/>
  <c r="A149" i="32"/>
  <c r="C149" i="32" s="1"/>
  <c r="A145" i="32"/>
  <c r="C145" i="32" s="1"/>
  <c r="A141" i="32"/>
  <c r="C141" i="32" s="1"/>
  <c r="A137" i="32"/>
  <c r="C137" i="32" s="1"/>
  <c r="A133" i="32"/>
  <c r="C133" i="32" s="1"/>
  <c r="A129" i="32"/>
  <c r="C129" i="32" s="1"/>
  <c r="A125" i="32"/>
  <c r="C125" i="32" s="1"/>
  <c r="A122" i="32"/>
  <c r="C122" i="32" s="1"/>
  <c r="A114" i="32"/>
  <c r="C114" i="32" s="1"/>
  <c r="A119" i="32"/>
  <c r="C119" i="32" s="1"/>
  <c r="A111" i="32"/>
  <c r="C111" i="32" s="1"/>
  <c r="A156" i="32"/>
  <c r="C156" i="32" s="1"/>
  <c r="A152" i="32"/>
  <c r="C152" i="32" s="1"/>
  <c r="A148" i="32"/>
  <c r="C148" i="32" s="1"/>
  <c r="A144" i="32"/>
  <c r="C144" i="32" s="1"/>
  <c r="A140" i="32"/>
  <c r="C140" i="32" s="1"/>
  <c r="A136" i="32"/>
  <c r="C136" i="32" s="1"/>
  <c r="A132" i="32"/>
  <c r="C132" i="32" s="1"/>
  <c r="A128" i="32"/>
  <c r="C128" i="32" s="1"/>
  <c r="A124" i="32"/>
  <c r="C124" i="32" s="1"/>
  <c r="A116" i="32"/>
  <c r="C116" i="32" s="1"/>
  <c r="A121" i="32"/>
  <c r="C121" i="32" s="1"/>
  <c r="A113" i="32"/>
  <c r="C113" i="32" s="1"/>
  <c r="A3" i="32"/>
  <c r="A159" i="32"/>
  <c r="C159" i="32" s="1"/>
  <c r="A155" i="32"/>
  <c r="C155" i="32" s="1"/>
  <c r="A151" i="32"/>
  <c r="C151" i="32" s="1"/>
  <c r="A147" i="32"/>
  <c r="C147" i="32" s="1"/>
  <c r="A143" i="32"/>
  <c r="C143" i="32" s="1"/>
  <c r="A139" i="32"/>
  <c r="C139" i="32" s="1"/>
  <c r="A135" i="32"/>
  <c r="C135" i="32" s="1"/>
  <c r="A131" i="32"/>
  <c r="C131" i="32" s="1"/>
  <c r="A127" i="32"/>
  <c r="C127" i="32" s="1"/>
  <c r="A118" i="32"/>
  <c r="C118" i="32" s="1"/>
  <c r="A110" i="32"/>
  <c r="C110" i="32" s="1"/>
  <c r="A120" i="32"/>
  <c r="C120" i="32" s="1"/>
  <c r="A134" i="32"/>
  <c r="C134" i="32" s="1"/>
  <c r="A150" i="32"/>
  <c r="C150" i="32" s="1"/>
  <c r="A112" i="32"/>
  <c r="C112" i="32" s="1"/>
  <c r="A138" i="32"/>
  <c r="C138" i="32" s="1"/>
  <c r="A154" i="32"/>
  <c r="C154" i="32" s="1"/>
  <c r="A123" i="32"/>
  <c r="C123" i="32" s="1"/>
  <c r="A126" i="32"/>
  <c r="C126" i="32" s="1"/>
  <c r="A142" i="32"/>
  <c r="C142" i="32" s="1"/>
  <c r="A158" i="32"/>
  <c r="C158" i="32" s="1"/>
  <c r="A115" i="32"/>
  <c r="C115" i="32" s="1"/>
  <c r="A130" i="32"/>
  <c r="C130" i="32" s="1"/>
  <c r="A146" i="32"/>
  <c r="C146" i="32" s="1"/>
  <c r="F10" i="26" l="1"/>
  <c r="C10" i="26"/>
  <c r="F119" i="32"/>
  <c r="G119" i="32"/>
  <c r="G211" i="32"/>
  <c r="F211" i="32"/>
  <c r="F153" i="30"/>
  <c r="G153" i="30"/>
  <c r="F217" i="30"/>
  <c r="G217" i="30"/>
  <c r="F130" i="29"/>
  <c r="G130" i="29"/>
  <c r="F178" i="29"/>
  <c r="G178" i="29"/>
  <c r="F129" i="28"/>
  <c r="G129" i="28"/>
  <c r="F161" i="28"/>
  <c r="G161" i="28"/>
  <c r="F216" i="28"/>
  <c r="G216" i="28"/>
  <c r="G164" i="27"/>
  <c r="F164" i="27"/>
  <c r="F220" i="27"/>
  <c r="G220" i="27"/>
  <c r="F109" i="26"/>
  <c r="G109" i="26"/>
  <c r="F165" i="26"/>
  <c r="G165" i="26"/>
  <c r="F213" i="26"/>
  <c r="G213" i="26"/>
  <c r="F111" i="25"/>
  <c r="G111" i="25"/>
  <c r="F151" i="25"/>
  <c r="G151" i="25"/>
  <c r="F191" i="25"/>
  <c r="G191" i="25"/>
  <c r="F239" i="25"/>
  <c r="G239" i="25"/>
  <c r="F126" i="24"/>
  <c r="G126" i="24"/>
  <c r="F174" i="24"/>
  <c r="G174" i="24"/>
  <c r="F206" i="24"/>
  <c r="G206" i="24"/>
  <c r="F238" i="24"/>
  <c r="G238" i="24"/>
  <c r="F110" i="23"/>
  <c r="G110" i="23"/>
  <c r="F166" i="23"/>
  <c r="G166" i="23"/>
  <c r="F222" i="23"/>
  <c r="G222" i="23"/>
  <c r="G217" i="22"/>
  <c r="F217" i="22"/>
  <c r="G161" i="22"/>
  <c r="F161" i="22"/>
  <c r="F133" i="21"/>
  <c r="G133" i="21"/>
  <c r="F189" i="21"/>
  <c r="G189" i="21"/>
  <c r="G215" i="20"/>
  <c r="F215" i="20"/>
  <c r="F239" i="18"/>
  <c r="G239" i="18"/>
  <c r="G129" i="18"/>
  <c r="F129" i="18"/>
  <c r="F161" i="19"/>
  <c r="G161" i="19"/>
  <c r="F225" i="19"/>
  <c r="G225" i="19"/>
  <c r="F121" i="16"/>
  <c r="G121" i="16"/>
  <c r="F156" i="17"/>
  <c r="G156" i="17"/>
  <c r="F220" i="17"/>
  <c r="G220" i="17"/>
  <c r="F143" i="15"/>
  <c r="G143" i="15"/>
  <c r="F199" i="15"/>
  <c r="G199" i="15"/>
  <c r="F239" i="15"/>
  <c r="G239" i="15"/>
  <c r="F194" i="14"/>
  <c r="G194" i="14"/>
  <c r="G209" i="14"/>
  <c r="F209" i="14"/>
  <c r="F200" i="18"/>
  <c r="G200" i="18"/>
  <c r="F179" i="14"/>
  <c r="G179" i="14"/>
  <c r="F98" i="26"/>
  <c r="G98" i="26"/>
  <c r="F46" i="26"/>
  <c r="G46" i="26"/>
  <c r="G33" i="18"/>
  <c r="F33" i="18"/>
  <c r="G107" i="31"/>
  <c r="F107" i="31"/>
  <c r="F54" i="31"/>
  <c r="G54" i="31"/>
  <c r="F102" i="23"/>
  <c r="G102" i="23"/>
  <c r="F58" i="23"/>
  <c r="G58" i="23"/>
  <c r="F48" i="15"/>
  <c r="G48" i="15"/>
  <c r="F20" i="15"/>
  <c r="G20" i="15"/>
  <c r="F84" i="28"/>
  <c r="G84" i="28"/>
  <c r="F55" i="28"/>
  <c r="G55" i="28"/>
  <c r="G50" i="25"/>
  <c r="F50" i="25"/>
  <c r="F61" i="25"/>
  <c r="G61" i="25"/>
  <c r="F89" i="17"/>
  <c r="G89" i="17"/>
  <c r="F94" i="17"/>
  <c r="G94" i="17"/>
  <c r="F80" i="30"/>
  <c r="G80" i="30"/>
  <c r="F5" i="30"/>
  <c r="G5" i="30"/>
  <c r="G54" i="22"/>
  <c r="F54" i="22"/>
  <c r="F72" i="22"/>
  <c r="G72" i="22"/>
  <c r="F7" i="14"/>
  <c r="G7" i="14"/>
  <c r="G68" i="14"/>
  <c r="F68" i="14"/>
  <c r="G60" i="27"/>
  <c r="F60" i="27"/>
  <c r="F75" i="27"/>
  <c r="G75" i="27"/>
  <c r="G64" i="27"/>
  <c r="F64" i="27"/>
  <c r="F57" i="19"/>
  <c r="G57" i="19"/>
  <c r="F80" i="19"/>
  <c r="G80" i="19"/>
  <c r="F69" i="19"/>
  <c r="G69" i="19"/>
  <c r="F5" i="19"/>
  <c r="G5" i="19"/>
  <c r="F18" i="32"/>
  <c r="G18" i="32"/>
  <c r="G16" i="32"/>
  <c r="F16" i="32"/>
  <c r="F75" i="32"/>
  <c r="G75" i="32"/>
  <c r="F30" i="32"/>
  <c r="G30" i="32"/>
  <c r="F53" i="32"/>
  <c r="G53" i="32"/>
  <c r="G76" i="32"/>
  <c r="F76" i="32"/>
  <c r="F83" i="24"/>
  <c r="G83" i="24"/>
  <c r="F29" i="24"/>
  <c r="G29" i="24"/>
  <c r="F12" i="24"/>
  <c r="G12" i="24"/>
  <c r="F97" i="24"/>
  <c r="G97" i="24"/>
  <c r="F33" i="24"/>
  <c r="G33" i="24"/>
  <c r="F8" i="24"/>
  <c r="G8" i="24"/>
  <c r="F86" i="24"/>
  <c r="G86" i="24"/>
  <c r="F43" i="16"/>
  <c r="G43" i="16"/>
  <c r="F89" i="16"/>
  <c r="G89" i="16"/>
  <c r="G54" i="16"/>
  <c r="F54" i="16"/>
  <c r="F101" i="16"/>
  <c r="G101" i="16"/>
  <c r="F84" i="16"/>
  <c r="G84" i="16"/>
  <c r="G66" i="16"/>
  <c r="F66" i="16"/>
  <c r="F40" i="16"/>
  <c r="G40" i="16"/>
  <c r="F108" i="29"/>
  <c r="G108" i="29"/>
  <c r="F58" i="29"/>
  <c r="G58" i="29"/>
  <c r="F67" i="29"/>
  <c r="G67" i="29"/>
  <c r="F41" i="29"/>
  <c r="G41" i="29"/>
  <c r="F80" i="29"/>
  <c r="G80" i="29"/>
  <c r="F55" i="29"/>
  <c r="G55" i="29"/>
  <c r="F30" i="29"/>
  <c r="G30" i="29"/>
  <c r="F5" i="29"/>
  <c r="G5" i="29"/>
  <c r="F101" i="21"/>
  <c r="G101" i="21"/>
  <c r="F98" i="21"/>
  <c r="G98" i="21"/>
  <c r="G32" i="21"/>
  <c r="F32" i="21"/>
  <c r="F85" i="21"/>
  <c r="G85" i="21"/>
  <c r="G44" i="21"/>
  <c r="F44" i="21"/>
  <c r="F82" i="21"/>
  <c r="G82" i="21"/>
  <c r="F146" i="32"/>
  <c r="G146" i="32"/>
  <c r="F138" i="32"/>
  <c r="G138" i="32"/>
  <c r="F131" i="32"/>
  <c r="G131" i="32"/>
  <c r="G136" i="32"/>
  <c r="F136" i="32"/>
  <c r="F114" i="32"/>
  <c r="G114" i="32"/>
  <c r="F149" i="32"/>
  <c r="G149" i="32"/>
  <c r="G164" i="32"/>
  <c r="F164" i="32"/>
  <c r="G172" i="32"/>
  <c r="F172" i="32"/>
  <c r="G180" i="32"/>
  <c r="F180" i="32"/>
  <c r="G188" i="32"/>
  <c r="F188" i="32"/>
  <c r="G196" i="32"/>
  <c r="F196" i="32"/>
  <c r="G204" i="32"/>
  <c r="F204" i="32"/>
  <c r="G212" i="32"/>
  <c r="F212" i="32"/>
  <c r="G220" i="32"/>
  <c r="F220" i="32"/>
  <c r="G228" i="32"/>
  <c r="F228" i="32"/>
  <c r="G236" i="32"/>
  <c r="F236" i="32"/>
  <c r="G244" i="32"/>
  <c r="F244" i="32"/>
  <c r="F222" i="31"/>
  <c r="G222" i="31"/>
  <c r="F229" i="31"/>
  <c r="G229" i="31"/>
  <c r="G179" i="31"/>
  <c r="F179" i="31"/>
  <c r="G147" i="31"/>
  <c r="F147" i="31"/>
  <c r="G115" i="31"/>
  <c r="F115" i="31"/>
  <c r="F228" i="31"/>
  <c r="G228" i="31"/>
  <c r="G251" i="31"/>
  <c r="F251" i="31"/>
  <c r="F190" i="31"/>
  <c r="G190" i="31"/>
  <c r="F158" i="31"/>
  <c r="G158" i="31"/>
  <c r="F126" i="31"/>
  <c r="G126" i="31"/>
  <c r="F202" i="31"/>
  <c r="G202" i="31"/>
  <c r="F225" i="31"/>
  <c r="G225" i="31"/>
  <c r="F177" i="31"/>
  <c r="G177" i="31"/>
  <c r="F145" i="31"/>
  <c r="G145" i="31"/>
  <c r="F113" i="31"/>
  <c r="G113" i="31"/>
  <c r="F224" i="31"/>
  <c r="G224" i="31"/>
  <c r="G114" i="30"/>
  <c r="F114" i="30"/>
  <c r="G122" i="30"/>
  <c r="F122" i="30"/>
  <c r="G130" i="30"/>
  <c r="F130" i="30"/>
  <c r="G138" i="30"/>
  <c r="F138" i="30"/>
  <c r="G146" i="30"/>
  <c r="F146" i="30"/>
  <c r="G154" i="30"/>
  <c r="F154" i="30"/>
  <c r="G162" i="30"/>
  <c r="F162" i="30"/>
  <c r="G170" i="30"/>
  <c r="F170" i="30"/>
  <c r="G178" i="30"/>
  <c r="F178" i="30"/>
  <c r="G186" i="30"/>
  <c r="F186" i="30"/>
  <c r="G194" i="30"/>
  <c r="F194" i="30"/>
  <c r="G202" i="30"/>
  <c r="F202" i="30"/>
  <c r="G210" i="30"/>
  <c r="F210" i="30"/>
  <c r="G218" i="30"/>
  <c r="F218" i="30"/>
  <c r="G226" i="30"/>
  <c r="F226" i="30"/>
  <c r="G234" i="30"/>
  <c r="F234" i="30"/>
  <c r="G242" i="30"/>
  <c r="F242" i="30"/>
  <c r="G250" i="30"/>
  <c r="F250" i="30"/>
  <c r="F229" i="29"/>
  <c r="G229" i="29"/>
  <c r="F236" i="29"/>
  <c r="G236" i="29"/>
  <c r="F244" i="29"/>
  <c r="G244" i="29"/>
  <c r="F115" i="29"/>
  <c r="G115" i="29"/>
  <c r="F159" i="32"/>
  <c r="G159" i="32"/>
  <c r="G163" i="32"/>
  <c r="F163" i="32"/>
  <c r="G251" i="32"/>
  <c r="F251" i="32"/>
  <c r="G183" i="31"/>
  <c r="F183" i="31"/>
  <c r="F117" i="31"/>
  <c r="G117" i="31"/>
  <c r="F169" i="30"/>
  <c r="G169" i="30"/>
  <c r="F249" i="30"/>
  <c r="G249" i="30"/>
  <c r="F243" i="29"/>
  <c r="G243" i="29"/>
  <c r="F114" i="29"/>
  <c r="G114" i="29"/>
  <c r="F186" i="29"/>
  <c r="G186" i="29"/>
  <c r="F214" i="28"/>
  <c r="G214" i="28"/>
  <c r="F193" i="28"/>
  <c r="G193" i="28"/>
  <c r="F246" i="28"/>
  <c r="G246" i="28"/>
  <c r="F223" i="28"/>
  <c r="G223" i="28"/>
  <c r="G140" i="27"/>
  <c r="F140" i="27"/>
  <c r="F212" i="27"/>
  <c r="G212" i="27"/>
  <c r="F117" i="26"/>
  <c r="G117" i="26"/>
  <c r="F189" i="26"/>
  <c r="G189" i="26"/>
  <c r="F135" i="25"/>
  <c r="G135" i="25"/>
  <c r="F118" i="23"/>
  <c r="G118" i="23"/>
  <c r="F174" i="23"/>
  <c r="G174" i="23"/>
  <c r="G193" i="22"/>
  <c r="F193" i="22"/>
  <c r="G129" i="22"/>
  <c r="F129" i="22"/>
  <c r="F196" i="20"/>
  <c r="G196" i="20"/>
  <c r="F162" i="20"/>
  <c r="G162" i="20"/>
  <c r="F237" i="20"/>
  <c r="G237" i="20"/>
  <c r="F144" i="20"/>
  <c r="G144" i="20"/>
  <c r="F149" i="21"/>
  <c r="G149" i="21"/>
  <c r="F217" i="21"/>
  <c r="G217" i="21"/>
  <c r="G150" i="20"/>
  <c r="F150" i="20"/>
  <c r="F145" i="19"/>
  <c r="G145" i="19"/>
  <c r="F201" i="19"/>
  <c r="G201" i="19"/>
  <c r="F132" i="17"/>
  <c r="G132" i="17"/>
  <c r="F172" i="17"/>
  <c r="G172" i="17"/>
  <c r="F228" i="17"/>
  <c r="G228" i="17"/>
  <c r="F120" i="16"/>
  <c r="G120" i="16"/>
  <c r="F222" i="16"/>
  <c r="G222" i="16"/>
  <c r="F224" i="14"/>
  <c r="G224" i="14"/>
  <c r="G149" i="14"/>
  <c r="F149" i="14"/>
  <c r="F111" i="15"/>
  <c r="G111" i="15"/>
  <c r="F159" i="15"/>
  <c r="G159" i="15"/>
  <c r="F215" i="15"/>
  <c r="G215" i="15"/>
  <c r="F130" i="14"/>
  <c r="G130" i="14"/>
  <c r="G145" i="14"/>
  <c r="F145" i="14"/>
  <c r="F248" i="18"/>
  <c r="G248" i="18"/>
  <c r="F195" i="14"/>
  <c r="G195" i="14"/>
  <c r="F61" i="26"/>
  <c r="G61" i="26"/>
  <c r="F20" i="26"/>
  <c r="G20" i="26"/>
  <c r="F50" i="18"/>
  <c r="G50" i="18"/>
  <c r="G61" i="18"/>
  <c r="F61" i="18"/>
  <c r="F81" i="31"/>
  <c r="G81" i="31"/>
  <c r="G15" i="31"/>
  <c r="F15" i="31"/>
  <c r="F72" i="23"/>
  <c r="G72" i="23"/>
  <c r="G14" i="15"/>
  <c r="F14" i="15"/>
  <c r="F65" i="15"/>
  <c r="G65" i="15"/>
  <c r="F41" i="28"/>
  <c r="G41" i="28"/>
  <c r="F97" i="25"/>
  <c r="G97" i="25"/>
  <c r="F15" i="17"/>
  <c r="G15" i="17"/>
  <c r="F35" i="30"/>
  <c r="G35" i="30"/>
  <c r="F69" i="30"/>
  <c r="G69" i="30"/>
  <c r="G33" i="22"/>
  <c r="F33" i="22"/>
  <c r="F14" i="27"/>
  <c r="G14" i="27"/>
  <c r="F173" i="31"/>
  <c r="G173" i="31"/>
  <c r="F131" i="30"/>
  <c r="G131" i="30"/>
  <c r="F155" i="30"/>
  <c r="G155" i="30"/>
  <c r="F179" i="30"/>
  <c r="G179" i="30"/>
  <c r="F203" i="30"/>
  <c r="G203" i="30"/>
  <c r="F227" i="30"/>
  <c r="G227" i="30"/>
  <c r="F251" i="30"/>
  <c r="G251" i="30"/>
  <c r="F132" i="29"/>
  <c r="G132" i="29"/>
  <c r="F156" i="29"/>
  <c r="G156" i="29"/>
  <c r="F180" i="29"/>
  <c r="G180" i="29"/>
  <c r="F226" i="29"/>
  <c r="G226" i="29"/>
  <c r="F222" i="28"/>
  <c r="G222" i="28"/>
  <c r="F139" i="28"/>
  <c r="G139" i="28"/>
  <c r="F171" i="28"/>
  <c r="G171" i="28"/>
  <c r="F195" i="28"/>
  <c r="G195" i="28"/>
  <c r="F240" i="28"/>
  <c r="G240" i="28"/>
  <c r="F110" i="27"/>
  <c r="G110" i="27"/>
  <c r="F134" i="27"/>
  <c r="G134" i="27"/>
  <c r="F158" i="27"/>
  <c r="G158" i="27"/>
  <c r="F182" i="27"/>
  <c r="G182" i="27"/>
  <c r="F206" i="27"/>
  <c r="G206" i="27"/>
  <c r="F230" i="27"/>
  <c r="G230" i="27"/>
  <c r="G119" i="26"/>
  <c r="F119" i="26"/>
  <c r="G135" i="26"/>
  <c r="F135" i="26"/>
  <c r="G151" i="26"/>
  <c r="F151" i="26"/>
  <c r="G167" i="26"/>
  <c r="F167" i="26"/>
  <c r="G183" i="26"/>
  <c r="F183" i="26"/>
  <c r="G199" i="26"/>
  <c r="F199" i="26"/>
  <c r="G223" i="26"/>
  <c r="F223" i="26"/>
  <c r="G247" i="26"/>
  <c r="F247" i="26"/>
  <c r="F113" i="25"/>
  <c r="G113" i="25"/>
  <c r="F121" i="25"/>
  <c r="G121" i="25"/>
  <c r="F129" i="25"/>
  <c r="G129" i="25"/>
  <c r="F137" i="25"/>
  <c r="G137" i="25"/>
  <c r="F145" i="25"/>
  <c r="G145" i="25"/>
  <c r="F161" i="25"/>
  <c r="G161" i="25"/>
  <c r="F169" i="25"/>
  <c r="G169" i="25"/>
  <c r="F177" i="25"/>
  <c r="G177" i="25"/>
  <c r="F185" i="25"/>
  <c r="G185" i="25"/>
  <c r="F193" i="25"/>
  <c r="G193" i="25"/>
  <c r="F201" i="25"/>
  <c r="G201" i="25"/>
  <c r="F209" i="25"/>
  <c r="G209" i="25"/>
  <c r="F217" i="25"/>
  <c r="G217" i="25"/>
  <c r="F225" i="25"/>
  <c r="G225" i="25"/>
  <c r="F233" i="25"/>
  <c r="G233" i="25"/>
  <c r="F241" i="25"/>
  <c r="G241" i="25"/>
  <c r="F249" i="25"/>
  <c r="G249" i="25"/>
  <c r="F112" i="24"/>
  <c r="G112" i="24"/>
  <c r="F120" i="24"/>
  <c r="G120" i="24"/>
  <c r="F128" i="24"/>
  <c r="G128" i="24"/>
  <c r="F136" i="24"/>
  <c r="G136" i="24"/>
  <c r="F144" i="24"/>
  <c r="G144" i="24"/>
  <c r="F152" i="24"/>
  <c r="G152" i="24"/>
  <c r="F160" i="24"/>
  <c r="G160" i="24"/>
  <c r="F168" i="24"/>
  <c r="G168" i="24"/>
  <c r="F176" i="24"/>
  <c r="G176" i="24"/>
  <c r="F184" i="24"/>
  <c r="G184" i="24"/>
  <c r="F192" i="24"/>
  <c r="G192" i="24"/>
  <c r="F200" i="24"/>
  <c r="G200" i="24"/>
  <c r="F208" i="24"/>
  <c r="G208" i="24"/>
  <c r="F216" i="24"/>
  <c r="G216" i="24"/>
  <c r="F224" i="24"/>
  <c r="G224" i="24"/>
  <c r="F232" i="24"/>
  <c r="G232" i="24"/>
  <c r="F240" i="24"/>
  <c r="G240" i="24"/>
  <c r="F248" i="24"/>
  <c r="G248" i="24"/>
  <c r="G229" i="22"/>
  <c r="F229" i="22"/>
  <c r="F112" i="23"/>
  <c r="G112" i="23"/>
  <c r="F120" i="23"/>
  <c r="G120" i="23"/>
  <c r="F128" i="23"/>
  <c r="G128" i="23"/>
  <c r="F136" i="23"/>
  <c r="G136" i="23"/>
  <c r="F144" i="23"/>
  <c r="G144" i="23"/>
  <c r="F152" i="23"/>
  <c r="G152" i="23"/>
  <c r="F160" i="23"/>
  <c r="G160" i="23"/>
  <c r="F168" i="23"/>
  <c r="G168" i="23"/>
  <c r="F176" i="23"/>
  <c r="G176" i="23"/>
  <c r="F184" i="23"/>
  <c r="G184" i="23"/>
  <c r="F192" i="23"/>
  <c r="G192" i="23"/>
  <c r="F200" i="23"/>
  <c r="G200" i="23"/>
  <c r="F208" i="23"/>
  <c r="G208" i="23"/>
  <c r="F216" i="23"/>
  <c r="G216" i="23"/>
  <c r="F224" i="23"/>
  <c r="G224" i="23"/>
  <c r="F232" i="23"/>
  <c r="G232" i="23"/>
  <c r="F240" i="23"/>
  <c r="G240" i="23"/>
  <c r="F248" i="23"/>
  <c r="G248" i="23"/>
  <c r="G132" i="32"/>
  <c r="F132" i="32"/>
  <c r="G203" i="32"/>
  <c r="F203" i="32"/>
  <c r="F130" i="31"/>
  <c r="G130" i="31"/>
  <c r="F181" i="31"/>
  <c r="G181" i="31"/>
  <c r="F121" i="30"/>
  <c r="G121" i="30"/>
  <c r="F177" i="30"/>
  <c r="G177" i="30"/>
  <c r="F233" i="30"/>
  <c r="G233" i="30"/>
  <c r="F138" i="29"/>
  <c r="G138" i="29"/>
  <c r="F194" i="29"/>
  <c r="G194" i="29"/>
  <c r="F153" i="28"/>
  <c r="G153" i="28"/>
  <c r="F209" i="28"/>
  <c r="G209" i="28"/>
  <c r="G156" i="27"/>
  <c r="F156" i="27"/>
  <c r="F204" i="27"/>
  <c r="G204" i="27"/>
  <c r="F133" i="26"/>
  <c r="G133" i="26"/>
  <c r="F181" i="26"/>
  <c r="G181" i="26"/>
  <c r="F237" i="26"/>
  <c r="G237" i="26"/>
  <c r="F158" i="23"/>
  <c r="G158" i="23"/>
  <c r="G153" i="22"/>
  <c r="F153" i="22"/>
  <c r="G219" i="20"/>
  <c r="F219" i="20"/>
  <c r="G210" i="20"/>
  <c r="F210" i="20"/>
  <c r="F141" i="21"/>
  <c r="G141" i="21"/>
  <c r="F209" i="21"/>
  <c r="G209" i="21"/>
  <c r="G193" i="18"/>
  <c r="F193" i="18"/>
  <c r="F153" i="19"/>
  <c r="G153" i="19"/>
  <c r="F233" i="19"/>
  <c r="G233" i="19"/>
  <c r="G185" i="16"/>
  <c r="F185" i="16"/>
  <c r="F124" i="17"/>
  <c r="G124" i="17"/>
  <c r="F188" i="17"/>
  <c r="G188" i="17"/>
  <c r="F171" i="16"/>
  <c r="G171" i="16"/>
  <c r="G160" i="14"/>
  <c r="F160" i="14"/>
  <c r="G213" i="14"/>
  <c r="F213" i="14"/>
  <c r="F119" i="15"/>
  <c r="G119" i="15"/>
  <c r="F183" i="15"/>
  <c r="G183" i="15"/>
  <c r="F190" i="14"/>
  <c r="G190" i="14"/>
  <c r="F78" i="26"/>
  <c r="G78" i="26"/>
  <c r="F26" i="26"/>
  <c r="G26" i="26"/>
  <c r="F74" i="18"/>
  <c r="G74" i="18"/>
  <c r="F86" i="18"/>
  <c r="G86" i="18"/>
  <c r="F10" i="31"/>
  <c r="G10" i="31"/>
  <c r="G35" i="31"/>
  <c r="F35" i="31"/>
  <c r="F97" i="23"/>
  <c r="G97" i="23"/>
  <c r="F64" i="15"/>
  <c r="G64" i="15"/>
  <c r="G26" i="15"/>
  <c r="F26" i="15"/>
  <c r="F66" i="28"/>
  <c r="G66" i="28"/>
  <c r="F30" i="28"/>
  <c r="G30" i="28"/>
  <c r="F12" i="25"/>
  <c r="G12" i="25"/>
  <c r="F72" i="25"/>
  <c r="G72" i="25"/>
  <c r="F107" i="17"/>
  <c r="G107" i="17"/>
  <c r="F48" i="17"/>
  <c r="G48" i="17"/>
  <c r="G106" i="30"/>
  <c r="F106" i="30"/>
  <c r="G30" i="30"/>
  <c r="F30" i="30"/>
  <c r="G45" i="22"/>
  <c r="F45" i="22"/>
  <c r="G58" i="22"/>
  <c r="F58" i="22"/>
  <c r="G41" i="14"/>
  <c r="F41" i="14"/>
  <c r="G21" i="14"/>
  <c r="F21" i="14"/>
  <c r="F38" i="27"/>
  <c r="G38" i="27"/>
  <c r="F25" i="27"/>
  <c r="G25" i="27"/>
  <c r="F106" i="19"/>
  <c r="G106" i="19"/>
  <c r="G112" i="32"/>
  <c r="F112" i="32"/>
  <c r="F153" i="32"/>
  <c r="G153" i="32"/>
  <c r="F189" i="32"/>
  <c r="G189" i="32"/>
  <c r="F229" i="32"/>
  <c r="G229" i="32"/>
  <c r="G175" i="31"/>
  <c r="F175" i="31"/>
  <c r="F220" i="31"/>
  <c r="G220" i="31"/>
  <c r="F154" i="31"/>
  <c r="G154" i="31"/>
  <c r="F115" i="30"/>
  <c r="G115" i="30"/>
  <c r="F139" i="30"/>
  <c r="G139" i="30"/>
  <c r="F163" i="30"/>
  <c r="G163" i="30"/>
  <c r="F187" i="30"/>
  <c r="G187" i="30"/>
  <c r="F211" i="30"/>
  <c r="G211" i="30"/>
  <c r="F235" i="30"/>
  <c r="G235" i="30"/>
  <c r="F240" i="29"/>
  <c r="G240" i="29"/>
  <c r="F219" i="29"/>
  <c r="G219" i="29"/>
  <c r="F116" i="29"/>
  <c r="G116" i="29"/>
  <c r="F140" i="29"/>
  <c r="G140" i="29"/>
  <c r="F164" i="29"/>
  <c r="G164" i="29"/>
  <c r="F196" i="29"/>
  <c r="G196" i="29"/>
  <c r="F212" i="29"/>
  <c r="G212" i="29"/>
  <c r="F115" i="28"/>
  <c r="G115" i="28"/>
  <c r="F131" i="28"/>
  <c r="G131" i="28"/>
  <c r="F155" i="28"/>
  <c r="G155" i="28"/>
  <c r="F179" i="28"/>
  <c r="G179" i="28"/>
  <c r="F203" i="28"/>
  <c r="G203" i="28"/>
  <c r="F248" i="28"/>
  <c r="G248" i="28"/>
  <c r="F126" i="27"/>
  <c r="G126" i="27"/>
  <c r="F150" i="27"/>
  <c r="G150" i="27"/>
  <c r="F174" i="27"/>
  <c r="G174" i="27"/>
  <c r="F198" i="27"/>
  <c r="G198" i="27"/>
  <c r="F214" i="27"/>
  <c r="G214" i="27"/>
  <c r="F238" i="27"/>
  <c r="G238" i="27"/>
  <c r="G111" i="26"/>
  <c r="F111" i="26"/>
  <c r="G127" i="26"/>
  <c r="F127" i="26"/>
  <c r="G143" i="26"/>
  <c r="F143" i="26"/>
  <c r="G159" i="26"/>
  <c r="F159" i="26"/>
  <c r="G175" i="26"/>
  <c r="F175" i="26"/>
  <c r="G191" i="26"/>
  <c r="F191" i="26"/>
  <c r="G207" i="26"/>
  <c r="F207" i="26"/>
  <c r="G215" i="26"/>
  <c r="F215" i="26"/>
  <c r="G239" i="26"/>
  <c r="F239" i="26"/>
  <c r="F153" i="25"/>
  <c r="G153" i="25"/>
  <c r="F115" i="32"/>
  <c r="G115" i="32"/>
  <c r="F150" i="32"/>
  <c r="G150" i="32"/>
  <c r="G139" i="32"/>
  <c r="F139" i="32"/>
  <c r="F113" i="32"/>
  <c r="G113" i="32"/>
  <c r="G144" i="32"/>
  <c r="F144" i="32"/>
  <c r="F125" i="32"/>
  <c r="G125" i="32"/>
  <c r="F157" i="32"/>
  <c r="G157" i="32"/>
  <c r="F166" i="32"/>
  <c r="G166" i="32"/>
  <c r="F174" i="32"/>
  <c r="G174" i="32"/>
  <c r="F182" i="32"/>
  <c r="G182" i="32"/>
  <c r="F190" i="32"/>
  <c r="G190" i="32"/>
  <c r="F198" i="32"/>
  <c r="G198" i="32"/>
  <c r="F206" i="32"/>
  <c r="G206" i="32"/>
  <c r="F214" i="32"/>
  <c r="G214" i="32"/>
  <c r="F222" i="32"/>
  <c r="G222" i="32"/>
  <c r="F230" i="32"/>
  <c r="G230" i="32"/>
  <c r="F238" i="32"/>
  <c r="G238" i="32"/>
  <c r="F246" i="32"/>
  <c r="G246" i="32"/>
  <c r="F206" i="31"/>
  <c r="G206" i="31"/>
  <c r="F213" i="31"/>
  <c r="G213" i="31"/>
  <c r="G171" i="31"/>
  <c r="F171" i="31"/>
  <c r="G139" i="31"/>
  <c r="F139" i="31"/>
  <c r="F212" i="31"/>
  <c r="G212" i="31"/>
  <c r="G235" i="31"/>
  <c r="F235" i="31"/>
  <c r="F182" i="31"/>
  <c r="G182" i="31"/>
  <c r="F150" i="31"/>
  <c r="G150" i="31"/>
  <c r="F118" i="31"/>
  <c r="G118" i="31"/>
  <c r="F250" i="31"/>
  <c r="G250" i="31"/>
  <c r="F209" i="31"/>
  <c r="G209" i="31"/>
  <c r="F169" i="31"/>
  <c r="G169" i="31"/>
  <c r="F137" i="31"/>
  <c r="G137" i="31"/>
  <c r="F208" i="31"/>
  <c r="G208" i="31"/>
  <c r="F116" i="30"/>
  <c r="G116" i="30"/>
  <c r="F124" i="30"/>
  <c r="G124" i="30"/>
  <c r="F132" i="30"/>
  <c r="G132" i="30"/>
  <c r="F140" i="30"/>
  <c r="G140" i="30"/>
  <c r="F148" i="30"/>
  <c r="G148" i="30"/>
  <c r="F156" i="30"/>
  <c r="G156" i="30"/>
  <c r="F164" i="30"/>
  <c r="G164" i="30"/>
  <c r="F172" i="30"/>
  <c r="G172" i="30"/>
  <c r="F180" i="30"/>
  <c r="G180" i="30"/>
  <c r="F188" i="30"/>
  <c r="G188" i="30"/>
  <c r="F196" i="30"/>
  <c r="G196" i="30"/>
  <c r="F204" i="30"/>
  <c r="G204" i="30"/>
  <c r="F212" i="30"/>
  <c r="G212" i="30"/>
  <c r="F220" i="30"/>
  <c r="G220" i="30"/>
  <c r="F228" i="30"/>
  <c r="G228" i="30"/>
  <c r="F236" i="30"/>
  <c r="G236" i="30"/>
  <c r="F244" i="30"/>
  <c r="G244" i="30"/>
  <c r="F237" i="29"/>
  <c r="G237" i="29"/>
  <c r="F233" i="29"/>
  <c r="G233" i="29"/>
  <c r="F223" i="29"/>
  <c r="G223" i="29"/>
  <c r="F248" i="29"/>
  <c r="G248" i="29"/>
  <c r="F109" i="29"/>
  <c r="G109" i="29"/>
  <c r="F145" i="32"/>
  <c r="G145" i="32"/>
  <c r="F171" i="32"/>
  <c r="G171" i="32"/>
  <c r="F219" i="32"/>
  <c r="G219" i="32"/>
  <c r="F230" i="31"/>
  <c r="G230" i="31"/>
  <c r="F236" i="31"/>
  <c r="G236" i="31"/>
  <c r="F232" i="31"/>
  <c r="G232" i="31"/>
  <c r="F137" i="30"/>
  <c r="G137" i="30"/>
  <c r="F193" i="30"/>
  <c r="G193" i="30"/>
  <c r="F241" i="30"/>
  <c r="G241" i="30"/>
  <c r="F154" i="29"/>
  <c r="G154" i="29"/>
  <c r="F210" i="29"/>
  <c r="G210" i="29"/>
  <c r="F113" i="28"/>
  <c r="G113" i="28"/>
  <c r="F185" i="28"/>
  <c r="G185" i="28"/>
  <c r="F230" i="28"/>
  <c r="G230" i="28"/>
  <c r="G132" i="27"/>
  <c r="F132" i="27"/>
  <c r="G180" i="27"/>
  <c r="F180" i="27"/>
  <c r="F244" i="27"/>
  <c r="G244" i="27"/>
  <c r="F141" i="26"/>
  <c r="G141" i="26"/>
  <c r="F205" i="26"/>
  <c r="G205" i="26"/>
  <c r="F143" i="25"/>
  <c r="G143" i="25"/>
  <c r="F183" i="25"/>
  <c r="G183" i="25"/>
  <c r="F223" i="25"/>
  <c r="G223" i="25"/>
  <c r="F110" i="24"/>
  <c r="G110" i="24"/>
  <c r="F150" i="24"/>
  <c r="G150" i="24"/>
  <c r="F182" i="24"/>
  <c r="G182" i="24"/>
  <c r="F214" i="24"/>
  <c r="G214" i="24"/>
  <c r="F134" i="23"/>
  <c r="G134" i="23"/>
  <c r="F190" i="23"/>
  <c r="G190" i="23"/>
  <c r="F238" i="23"/>
  <c r="G238" i="23"/>
  <c r="G201" i="22"/>
  <c r="F201" i="22"/>
  <c r="G145" i="22"/>
  <c r="F145" i="22"/>
  <c r="F117" i="21"/>
  <c r="G117" i="21"/>
  <c r="F173" i="21"/>
  <c r="G173" i="21"/>
  <c r="F241" i="21"/>
  <c r="G241" i="21"/>
  <c r="G220" i="20"/>
  <c r="F220" i="20"/>
  <c r="F170" i="18"/>
  <c r="G170" i="18"/>
  <c r="F137" i="19"/>
  <c r="G137" i="19"/>
  <c r="F185" i="19"/>
  <c r="G185" i="19"/>
  <c r="F241" i="19"/>
  <c r="G241" i="19"/>
  <c r="F115" i="18"/>
  <c r="G115" i="18"/>
  <c r="G217" i="16"/>
  <c r="F217" i="16"/>
  <c r="F140" i="17"/>
  <c r="G140" i="17"/>
  <c r="F196" i="17"/>
  <c r="G196" i="17"/>
  <c r="F184" i="16"/>
  <c r="G184" i="16"/>
  <c r="F203" i="16"/>
  <c r="G203" i="16"/>
  <c r="F158" i="16"/>
  <c r="G158" i="16"/>
  <c r="F151" i="15"/>
  <c r="G151" i="15"/>
  <c r="F207" i="15"/>
  <c r="G207" i="15"/>
  <c r="G123" i="20"/>
  <c r="F123" i="20"/>
  <c r="F112" i="18"/>
  <c r="G112" i="18"/>
  <c r="F159" i="14"/>
  <c r="G159" i="14"/>
  <c r="F131" i="14"/>
  <c r="G131" i="14"/>
  <c r="G91" i="26"/>
  <c r="F91" i="26"/>
  <c r="F32" i="26"/>
  <c r="G32" i="26"/>
  <c r="F59" i="18"/>
  <c r="G59" i="18"/>
  <c r="F22" i="18"/>
  <c r="G22" i="18"/>
  <c r="F96" i="31"/>
  <c r="G96" i="31"/>
  <c r="F32" i="31"/>
  <c r="G32" i="31"/>
  <c r="F20" i="23"/>
  <c r="G20" i="23"/>
  <c r="F37" i="23"/>
  <c r="G37" i="23"/>
  <c r="F8" i="23"/>
  <c r="G8" i="23"/>
  <c r="G78" i="15"/>
  <c r="F78" i="15"/>
  <c r="F84" i="15"/>
  <c r="G84" i="15"/>
  <c r="F61" i="28"/>
  <c r="G61" i="28"/>
  <c r="F16" i="28"/>
  <c r="G16" i="28"/>
  <c r="G58" i="25"/>
  <c r="F58" i="25"/>
  <c r="F33" i="25"/>
  <c r="G33" i="25"/>
  <c r="F100" i="17"/>
  <c r="G100" i="17"/>
  <c r="F71" i="17"/>
  <c r="G71" i="17"/>
  <c r="F16" i="30"/>
  <c r="G16" i="30"/>
  <c r="F71" i="22"/>
  <c r="G71" i="22"/>
  <c r="F36" i="22"/>
  <c r="G36" i="22"/>
  <c r="G97" i="22"/>
  <c r="F97" i="22"/>
  <c r="F71" i="14"/>
  <c r="G71" i="14"/>
  <c r="F51" i="14"/>
  <c r="G51" i="14"/>
  <c r="F50" i="27"/>
  <c r="G50" i="27"/>
  <c r="F67" i="19"/>
  <c r="G67" i="19"/>
  <c r="F55" i="19"/>
  <c r="G55" i="19"/>
  <c r="G140" i="32"/>
  <c r="F140" i="32"/>
  <c r="F181" i="32"/>
  <c r="G181" i="32"/>
  <c r="F221" i="32"/>
  <c r="G221" i="32"/>
  <c r="G143" i="31"/>
  <c r="F143" i="31"/>
  <c r="G243" i="31"/>
  <c r="F243" i="31"/>
  <c r="F194" i="31"/>
  <c r="G194" i="31"/>
  <c r="F109" i="31"/>
  <c r="G109" i="31"/>
  <c r="F216" i="31"/>
  <c r="G216" i="31"/>
  <c r="F123" i="30"/>
  <c r="G123" i="30"/>
  <c r="F147" i="30"/>
  <c r="G147" i="30"/>
  <c r="F171" i="30"/>
  <c r="G171" i="30"/>
  <c r="F195" i="30"/>
  <c r="G195" i="30"/>
  <c r="F219" i="30"/>
  <c r="G219" i="30"/>
  <c r="F243" i="30"/>
  <c r="G243" i="30"/>
  <c r="F246" i="29"/>
  <c r="G246" i="29"/>
  <c r="F124" i="29"/>
  <c r="G124" i="29"/>
  <c r="F148" i="29"/>
  <c r="G148" i="29"/>
  <c r="F172" i="29"/>
  <c r="G172" i="29"/>
  <c r="F188" i="29"/>
  <c r="G188" i="29"/>
  <c r="F204" i="29"/>
  <c r="G204" i="29"/>
  <c r="F123" i="28"/>
  <c r="G123" i="28"/>
  <c r="F147" i="28"/>
  <c r="G147" i="28"/>
  <c r="F163" i="28"/>
  <c r="G163" i="28"/>
  <c r="F187" i="28"/>
  <c r="G187" i="28"/>
  <c r="F211" i="28"/>
  <c r="G211" i="28"/>
  <c r="F232" i="28"/>
  <c r="G232" i="28"/>
  <c r="F118" i="27"/>
  <c r="G118" i="27"/>
  <c r="F142" i="27"/>
  <c r="G142" i="27"/>
  <c r="F166" i="27"/>
  <c r="G166" i="27"/>
  <c r="F190" i="27"/>
  <c r="G190" i="27"/>
  <c r="F222" i="27"/>
  <c r="G222" i="27"/>
  <c r="F246" i="27"/>
  <c r="G246" i="27"/>
  <c r="G231" i="26"/>
  <c r="F231" i="26"/>
  <c r="F158" i="32"/>
  <c r="G158" i="32"/>
  <c r="F134" i="32"/>
  <c r="G134" i="32"/>
  <c r="F143" i="32"/>
  <c r="G143" i="32"/>
  <c r="F121" i="32"/>
  <c r="G121" i="32"/>
  <c r="G148" i="32"/>
  <c r="F148" i="32"/>
  <c r="F129" i="32"/>
  <c r="G129" i="32"/>
  <c r="F167" i="32"/>
  <c r="G167" i="32"/>
  <c r="F175" i="32"/>
  <c r="G175" i="32"/>
  <c r="G183" i="32"/>
  <c r="F183" i="32"/>
  <c r="F191" i="32"/>
  <c r="G191" i="32"/>
  <c r="F199" i="32"/>
  <c r="G199" i="32"/>
  <c r="G207" i="32"/>
  <c r="F207" i="32"/>
  <c r="G215" i="32"/>
  <c r="F215" i="32"/>
  <c r="F223" i="32"/>
  <c r="G223" i="32"/>
  <c r="F231" i="32"/>
  <c r="G231" i="32"/>
  <c r="G239" i="32"/>
  <c r="F239" i="32"/>
  <c r="F247" i="32"/>
  <c r="G247" i="32"/>
  <c r="F198" i="31"/>
  <c r="G198" i="31"/>
  <c r="F205" i="31"/>
  <c r="G205" i="31"/>
  <c r="G167" i="31"/>
  <c r="F167" i="31"/>
  <c r="G135" i="31"/>
  <c r="F135" i="31"/>
  <c r="F204" i="31"/>
  <c r="G204" i="31"/>
  <c r="G227" i="31"/>
  <c r="F227" i="31"/>
  <c r="F178" i="31"/>
  <c r="G178" i="31"/>
  <c r="F146" i="31"/>
  <c r="G146" i="31"/>
  <c r="F114" i="31"/>
  <c r="G114" i="31"/>
  <c r="F242" i="31"/>
  <c r="G242" i="31"/>
  <c r="F201" i="31"/>
  <c r="G201" i="31"/>
  <c r="F165" i="31"/>
  <c r="G165" i="31"/>
  <c r="F133" i="31"/>
  <c r="G133" i="31"/>
  <c r="F200" i="31"/>
  <c r="G200" i="31"/>
  <c r="F109" i="30"/>
  <c r="G109" i="30"/>
  <c r="F117" i="30"/>
  <c r="G117" i="30"/>
  <c r="F125" i="30"/>
  <c r="G125" i="30"/>
  <c r="F133" i="30"/>
  <c r="G133" i="30"/>
  <c r="F141" i="30"/>
  <c r="G141" i="30"/>
  <c r="F149" i="30"/>
  <c r="G149" i="30"/>
  <c r="F157" i="30"/>
  <c r="G157" i="30"/>
  <c r="F165" i="30"/>
  <c r="G165" i="30"/>
  <c r="F173" i="30"/>
  <c r="G173" i="30"/>
  <c r="F181" i="30"/>
  <c r="G181" i="30"/>
  <c r="F189" i="30"/>
  <c r="G189" i="30"/>
  <c r="F197" i="30"/>
  <c r="G197" i="30"/>
  <c r="F205" i="30"/>
  <c r="G205" i="30"/>
  <c r="F213" i="30"/>
  <c r="G213" i="30"/>
  <c r="F221" i="30"/>
  <c r="G221" i="30"/>
  <c r="F229" i="30"/>
  <c r="G229" i="30"/>
  <c r="F237" i="30"/>
  <c r="G237" i="30"/>
  <c r="F245" i="30"/>
  <c r="G245" i="30"/>
  <c r="F251" i="29"/>
  <c r="G251" i="29"/>
  <c r="F241" i="29"/>
  <c r="G241" i="29"/>
  <c r="F245" i="29"/>
  <c r="G245" i="29"/>
  <c r="F227" i="29"/>
  <c r="G227" i="29"/>
  <c r="F250" i="29"/>
  <c r="G250" i="29"/>
  <c r="F110" i="29"/>
  <c r="G110" i="29"/>
  <c r="F118" i="29"/>
  <c r="G118" i="29"/>
  <c r="F126" i="29"/>
  <c r="G126" i="29"/>
  <c r="F134" i="29"/>
  <c r="G134" i="29"/>
  <c r="F142" i="29"/>
  <c r="G142" i="29"/>
  <c r="F150" i="29"/>
  <c r="G150" i="29"/>
  <c r="F158" i="29"/>
  <c r="G158" i="29"/>
  <c r="F166" i="29"/>
  <c r="G166" i="29"/>
  <c r="F174" i="29"/>
  <c r="G174" i="29"/>
  <c r="F182" i="29"/>
  <c r="G182" i="29"/>
  <c r="F190" i="29"/>
  <c r="G190" i="29"/>
  <c r="F198" i="29"/>
  <c r="G198" i="29"/>
  <c r="F206" i="29"/>
  <c r="G206" i="29"/>
  <c r="F214" i="29"/>
  <c r="G214" i="29"/>
  <c r="F234" i="29"/>
  <c r="G234" i="29"/>
  <c r="F109" i="28"/>
  <c r="G109" i="28"/>
  <c r="F117" i="28"/>
  <c r="G117" i="28"/>
  <c r="F125" i="28"/>
  <c r="G125" i="28"/>
  <c r="F133" i="28"/>
  <c r="G133" i="28"/>
  <c r="F141" i="28"/>
  <c r="G141" i="28"/>
  <c r="F149" i="28"/>
  <c r="G149" i="28"/>
  <c r="F157" i="28"/>
  <c r="G157" i="28"/>
  <c r="F165" i="28"/>
  <c r="G165" i="28"/>
  <c r="F173" i="28"/>
  <c r="G173" i="28"/>
  <c r="F181" i="28"/>
  <c r="G181" i="28"/>
  <c r="F189" i="28"/>
  <c r="G189" i="28"/>
  <c r="F197" i="28"/>
  <c r="G197" i="28"/>
  <c r="F179" i="32"/>
  <c r="G179" i="32"/>
  <c r="G227" i="32"/>
  <c r="F227" i="32"/>
  <c r="F237" i="31"/>
  <c r="G237" i="31"/>
  <c r="F210" i="31"/>
  <c r="G210" i="31"/>
  <c r="F145" i="30"/>
  <c r="G145" i="30"/>
  <c r="F201" i="30"/>
  <c r="G201" i="30"/>
  <c r="F232" i="29"/>
  <c r="G232" i="29"/>
  <c r="F162" i="29"/>
  <c r="G162" i="29"/>
  <c r="F218" i="29"/>
  <c r="G218" i="29"/>
  <c r="F121" i="28"/>
  <c r="G121" i="28"/>
  <c r="F177" i="28"/>
  <c r="G177" i="28"/>
  <c r="F238" i="28"/>
  <c r="G238" i="28"/>
  <c r="G124" i="27"/>
  <c r="F124" i="27"/>
  <c r="F188" i="27"/>
  <c r="G188" i="27"/>
  <c r="F236" i="27"/>
  <c r="G236" i="27"/>
  <c r="F149" i="26"/>
  <c r="G149" i="26"/>
  <c r="F197" i="26"/>
  <c r="G197" i="26"/>
  <c r="F245" i="26"/>
  <c r="G245" i="26"/>
  <c r="F119" i="25"/>
  <c r="G119" i="25"/>
  <c r="F175" i="25"/>
  <c r="G175" i="25"/>
  <c r="F207" i="25"/>
  <c r="G207" i="25"/>
  <c r="F231" i="25"/>
  <c r="G231" i="25"/>
  <c r="F142" i="24"/>
  <c r="G142" i="24"/>
  <c r="F158" i="24"/>
  <c r="G158" i="24"/>
  <c r="F190" i="24"/>
  <c r="G190" i="24"/>
  <c r="F222" i="24"/>
  <c r="G222" i="24"/>
  <c r="G237" i="22"/>
  <c r="F237" i="22"/>
  <c r="F150" i="23"/>
  <c r="G150" i="23"/>
  <c r="F206" i="23"/>
  <c r="G206" i="23"/>
  <c r="F230" i="23"/>
  <c r="G230" i="23"/>
  <c r="G225" i="22"/>
  <c r="F225" i="22"/>
  <c r="G177" i="22"/>
  <c r="F177" i="22"/>
  <c r="G113" i="22"/>
  <c r="F113" i="22"/>
  <c r="F125" i="21"/>
  <c r="G125" i="21"/>
  <c r="F181" i="21"/>
  <c r="G181" i="21"/>
  <c r="F249" i="21"/>
  <c r="G249" i="21"/>
  <c r="G149" i="18"/>
  <c r="F149" i="18"/>
  <c r="F234" i="18"/>
  <c r="G234" i="18"/>
  <c r="F124" i="18"/>
  <c r="G124" i="18"/>
  <c r="F121" i="19"/>
  <c r="G121" i="19"/>
  <c r="F169" i="19"/>
  <c r="G169" i="19"/>
  <c r="F209" i="19"/>
  <c r="G209" i="19"/>
  <c r="F179" i="18"/>
  <c r="G179" i="18"/>
  <c r="G249" i="16"/>
  <c r="F249" i="16"/>
  <c r="F148" i="17"/>
  <c r="G148" i="17"/>
  <c r="F204" i="17"/>
  <c r="G204" i="17"/>
  <c r="F244" i="17"/>
  <c r="G244" i="17"/>
  <c r="F216" i="16"/>
  <c r="G216" i="16"/>
  <c r="F235" i="16"/>
  <c r="G235" i="16"/>
  <c r="F190" i="16"/>
  <c r="G190" i="16"/>
  <c r="F167" i="15"/>
  <c r="G167" i="15"/>
  <c r="F223" i="15"/>
  <c r="G223" i="15"/>
  <c r="F212" i="14"/>
  <c r="G212" i="14"/>
  <c r="F112" i="31"/>
  <c r="G112" i="31"/>
  <c r="F126" i="18"/>
  <c r="G126" i="18"/>
  <c r="F123" i="14"/>
  <c r="G123" i="14"/>
  <c r="F84" i="26"/>
  <c r="G84" i="26"/>
  <c r="G39" i="26"/>
  <c r="F39" i="26"/>
  <c r="G97" i="18"/>
  <c r="F97" i="18"/>
  <c r="F8" i="18"/>
  <c r="G8" i="18"/>
  <c r="G43" i="31"/>
  <c r="F43" i="31"/>
  <c r="F82" i="31"/>
  <c r="G82" i="31"/>
  <c r="F30" i="23"/>
  <c r="G30" i="23"/>
  <c r="G83" i="23"/>
  <c r="F83" i="23"/>
  <c r="G47" i="23"/>
  <c r="F47" i="23"/>
  <c r="F53" i="15"/>
  <c r="G53" i="15"/>
  <c r="F37" i="28"/>
  <c r="G37" i="28"/>
  <c r="F80" i="28"/>
  <c r="G80" i="28"/>
  <c r="F36" i="25"/>
  <c r="G36" i="25"/>
  <c r="F47" i="25"/>
  <c r="G47" i="25"/>
  <c r="F36" i="17"/>
  <c r="G36" i="17"/>
  <c r="F24" i="17"/>
  <c r="G24" i="17"/>
  <c r="G42" i="30"/>
  <c r="F42" i="30"/>
  <c r="F52" i="30"/>
  <c r="G52" i="30"/>
  <c r="F100" i="22"/>
  <c r="G100" i="22"/>
  <c r="F8" i="22"/>
  <c r="G8" i="22"/>
  <c r="G85" i="14"/>
  <c r="F85" i="14"/>
  <c r="F90" i="14"/>
  <c r="G90" i="14"/>
  <c r="F29" i="27"/>
  <c r="G29" i="27"/>
  <c r="F39" i="27"/>
  <c r="G39" i="27"/>
  <c r="F94" i="19"/>
  <c r="G94" i="19"/>
  <c r="F130" i="32"/>
  <c r="G130" i="32"/>
  <c r="F122" i="32"/>
  <c r="G122" i="32"/>
  <c r="F173" i="32"/>
  <c r="G173" i="32"/>
  <c r="F213" i="32"/>
  <c r="G213" i="32"/>
  <c r="F237" i="32"/>
  <c r="G237" i="32"/>
  <c r="F221" i="31"/>
  <c r="G221" i="31"/>
  <c r="F122" i="31"/>
  <c r="G122" i="31"/>
  <c r="G120" i="32"/>
  <c r="F120" i="32"/>
  <c r="G152" i="32"/>
  <c r="F152" i="32"/>
  <c r="G176" i="32"/>
  <c r="F176" i="32"/>
  <c r="G192" i="32"/>
  <c r="F192" i="32"/>
  <c r="G216" i="32"/>
  <c r="F216" i="32"/>
  <c r="G248" i="32"/>
  <c r="F248" i="32"/>
  <c r="G163" i="31"/>
  <c r="F163" i="31"/>
  <c r="G219" i="31"/>
  <c r="F219" i="31"/>
  <c r="F110" i="31"/>
  <c r="G110" i="31"/>
  <c r="F234" i="31"/>
  <c r="G234" i="31"/>
  <c r="F193" i="31"/>
  <c r="G193" i="31"/>
  <c r="G110" i="30"/>
  <c r="F110" i="30"/>
  <c r="G134" i="30"/>
  <c r="F134" i="30"/>
  <c r="G158" i="30"/>
  <c r="F158" i="30"/>
  <c r="G182" i="30"/>
  <c r="F182" i="30"/>
  <c r="G206" i="30"/>
  <c r="F206" i="30"/>
  <c r="G230" i="30"/>
  <c r="F230" i="30"/>
  <c r="F220" i="29"/>
  <c r="G220" i="29"/>
  <c r="F231" i="29"/>
  <c r="G231" i="29"/>
  <c r="F127" i="29"/>
  <c r="G127" i="29"/>
  <c r="F151" i="29"/>
  <c r="G151" i="29"/>
  <c r="F175" i="29"/>
  <c r="G175" i="29"/>
  <c r="F199" i="29"/>
  <c r="G199" i="29"/>
  <c r="F238" i="29"/>
  <c r="G238" i="29"/>
  <c r="F126" i="28"/>
  <c r="G126" i="28"/>
  <c r="F142" i="28"/>
  <c r="G142" i="28"/>
  <c r="F158" i="28"/>
  <c r="G158" i="28"/>
  <c r="F182" i="28"/>
  <c r="G182" i="28"/>
  <c r="F206" i="28"/>
  <c r="G206" i="28"/>
  <c r="F227" i="28"/>
  <c r="G227" i="28"/>
  <c r="F113" i="27"/>
  <c r="G113" i="27"/>
  <c r="F137" i="27"/>
  <c r="G137" i="27"/>
  <c r="F161" i="27"/>
  <c r="G161" i="27"/>
  <c r="F193" i="27"/>
  <c r="G193" i="27"/>
  <c r="F209" i="27"/>
  <c r="G209" i="27"/>
  <c r="F233" i="27"/>
  <c r="G233" i="27"/>
  <c r="F114" i="26"/>
  <c r="G114" i="26"/>
  <c r="F122" i="26"/>
  <c r="G122" i="26"/>
  <c r="F130" i="26"/>
  <c r="G130" i="26"/>
  <c r="F138" i="26"/>
  <c r="G138" i="26"/>
  <c r="F146" i="26"/>
  <c r="G146" i="26"/>
  <c r="F154" i="26"/>
  <c r="G154" i="26"/>
  <c r="F162" i="26"/>
  <c r="G162" i="26"/>
  <c r="F170" i="26"/>
  <c r="G170" i="26"/>
  <c r="F178" i="26"/>
  <c r="G178" i="26"/>
  <c r="F186" i="26"/>
  <c r="G186" i="26"/>
  <c r="F194" i="26"/>
  <c r="G194" i="26"/>
  <c r="F218" i="26"/>
  <c r="G218" i="26"/>
  <c r="F226" i="26"/>
  <c r="G226" i="26"/>
  <c r="F234" i="26"/>
  <c r="G234" i="26"/>
  <c r="F242" i="26"/>
  <c r="G242" i="26"/>
  <c r="F250" i="26"/>
  <c r="G250" i="26"/>
  <c r="F116" i="25"/>
  <c r="G116" i="25"/>
  <c r="F124" i="25"/>
  <c r="G124" i="25"/>
  <c r="F132" i="25"/>
  <c r="G132" i="25"/>
  <c r="F140" i="25"/>
  <c r="G140" i="25"/>
  <c r="F148" i="25"/>
  <c r="G148" i="25"/>
  <c r="F156" i="25"/>
  <c r="G156" i="25"/>
  <c r="F164" i="25"/>
  <c r="G164" i="25"/>
  <c r="F172" i="25"/>
  <c r="G172" i="25"/>
  <c r="F180" i="25"/>
  <c r="G180" i="25"/>
  <c r="F188" i="25"/>
  <c r="G188" i="25"/>
  <c r="F196" i="25"/>
  <c r="G196" i="25"/>
  <c r="F204" i="25"/>
  <c r="G204" i="25"/>
  <c r="F212" i="25"/>
  <c r="G212" i="25"/>
  <c r="F220" i="25"/>
  <c r="G220" i="25"/>
  <c r="F228" i="25"/>
  <c r="G228" i="25"/>
  <c r="F236" i="25"/>
  <c r="G236" i="25"/>
  <c r="F244" i="25"/>
  <c r="G244" i="25"/>
  <c r="F115" i="24"/>
  <c r="G115" i="24"/>
  <c r="F123" i="24"/>
  <c r="G123" i="24"/>
  <c r="F131" i="24"/>
  <c r="G131" i="24"/>
  <c r="F139" i="24"/>
  <c r="G139" i="24"/>
  <c r="F147" i="24"/>
  <c r="G147" i="24"/>
  <c r="F155" i="24"/>
  <c r="G155" i="24"/>
  <c r="F163" i="24"/>
  <c r="G163" i="24"/>
  <c r="F171" i="24"/>
  <c r="G171" i="24"/>
  <c r="F179" i="24"/>
  <c r="G179" i="24"/>
  <c r="F187" i="24"/>
  <c r="G187" i="24"/>
  <c r="F195" i="24"/>
  <c r="G195" i="24"/>
  <c r="F203" i="24"/>
  <c r="G203" i="24"/>
  <c r="F211" i="24"/>
  <c r="G211" i="24"/>
  <c r="F219" i="24"/>
  <c r="G219" i="24"/>
  <c r="F227" i="24"/>
  <c r="G227" i="24"/>
  <c r="F235" i="24"/>
  <c r="G235" i="24"/>
  <c r="F243" i="24"/>
  <c r="G243" i="24"/>
  <c r="F251" i="24"/>
  <c r="G251" i="24"/>
  <c r="F240" i="22"/>
  <c r="G240" i="22"/>
  <c r="G249" i="22"/>
  <c r="F249" i="22"/>
  <c r="G115" i="23"/>
  <c r="F115" i="23"/>
  <c r="G123" i="23"/>
  <c r="F123" i="23"/>
  <c r="G131" i="23"/>
  <c r="F131" i="23"/>
  <c r="G139" i="23"/>
  <c r="F139" i="23"/>
  <c r="G147" i="23"/>
  <c r="F147" i="23"/>
  <c r="G155" i="23"/>
  <c r="F155" i="23"/>
  <c r="G163" i="23"/>
  <c r="F163" i="23"/>
  <c r="G171" i="23"/>
  <c r="F171" i="23"/>
  <c r="G179" i="23"/>
  <c r="F179" i="23"/>
  <c r="G187" i="23"/>
  <c r="F187" i="23"/>
  <c r="G195" i="23"/>
  <c r="F195" i="23"/>
  <c r="G203" i="23"/>
  <c r="F203" i="23"/>
  <c r="G211" i="23"/>
  <c r="F211" i="23"/>
  <c r="G219" i="23"/>
  <c r="F219" i="23"/>
  <c r="G227" i="23"/>
  <c r="F227" i="23"/>
  <c r="G235" i="23"/>
  <c r="F235" i="23"/>
  <c r="G243" i="23"/>
  <c r="F243" i="23"/>
  <c r="G251" i="23"/>
  <c r="F251" i="23"/>
  <c r="F127" i="32"/>
  <c r="G127" i="32"/>
  <c r="G195" i="32"/>
  <c r="F195" i="32"/>
  <c r="G243" i="32"/>
  <c r="F243" i="32"/>
  <c r="G151" i="31"/>
  <c r="F151" i="31"/>
  <c r="G195" i="31"/>
  <c r="F195" i="31"/>
  <c r="F233" i="31"/>
  <c r="G233" i="31"/>
  <c r="F129" i="30"/>
  <c r="G129" i="30"/>
  <c r="F185" i="30"/>
  <c r="G185" i="30"/>
  <c r="F225" i="30"/>
  <c r="G225" i="30"/>
  <c r="F249" i="29"/>
  <c r="G249" i="29"/>
  <c r="F242" i="29"/>
  <c r="G242" i="29"/>
  <c r="F146" i="29"/>
  <c r="G146" i="29"/>
  <c r="F202" i="29"/>
  <c r="G202" i="29"/>
  <c r="F145" i="28"/>
  <c r="G145" i="28"/>
  <c r="F201" i="28"/>
  <c r="G201" i="28"/>
  <c r="G148" i="27"/>
  <c r="F148" i="27"/>
  <c r="F196" i="27"/>
  <c r="G196" i="27"/>
  <c r="F125" i="26"/>
  <c r="G125" i="26"/>
  <c r="F173" i="26"/>
  <c r="G173" i="26"/>
  <c r="F229" i="26"/>
  <c r="G229" i="26"/>
  <c r="F159" i="25"/>
  <c r="G159" i="25"/>
  <c r="F215" i="25"/>
  <c r="G215" i="25"/>
  <c r="F118" i="24"/>
  <c r="G118" i="24"/>
  <c r="F230" i="24"/>
  <c r="G230" i="24"/>
  <c r="F126" i="23"/>
  <c r="G126" i="23"/>
  <c r="F198" i="23"/>
  <c r="G198" i="23"/>
  <c r="F246" i="23"/>
  <c r="G246" i="23"/>
  <c r="G185" i="22"/>
  <c r="F185" i="22"/>
  <c r="G137" i="22"/>
  <c r="F137" i="22"/>
  <c r="G240" i="20"/>
  <c r="F240" i="20"/>
  <c r="F197" i="20"/>
  <c r="G197" i="20"/>
  <c r="G203" i="21"/>
  <c r="F203" i="21"/>
  <c r="F157" i="21"/>
  <c r="G157" i="21"/>
  <c r="F233" i="21"/>
  <c r="G233" i="21"/>
  <c r="G213" i="18"/>
  <c r="F213" i="18"/>
  <c r="F111" i="18"/>
  <c r="G111" i="18"/>
  <c r="F188" i="18"/>
  <c r="G188" i="18"/>
  <c r="F129" i="19"/>
  <c r="G129" i="19"/>
  <c r="F193" i="19"/>
  <c r="G193" i="19"/>
  <c r="F249" i="19"/>
  <c r="G249" i="19"/>
  <c r="F243" i="18"/>
  <c r="G243" i="18"/>
  <c r="F116" i="17"/>
  <c r="G116" i="17"/>
  <c r="F180" i="17"/>
  <c r="G180" i="17"/>
  <c r="F236" i="17"/>
  <c r="G236" i="17"/>
  <c r="F248" i="16"/>
  <c r="G248" i="16"/>
  <c r="F127" i="15"/>
  <c r="G127" i="15"/>
  <c r="F175" i="15"/>
  <c r="G175" i="15"/>
  <c r="F231" i="15"/>
  <c r="G231" i="15"/>
  <c r="G148" i="14"/>
  <c r="F148" i="14"/>
  <c r="F151" i="14"/>
  <c r="G151" i="14"/>
  <c r="G95" i="26"/>
  <c r="F95" i="26"/>
  <c r="F5" i="26"/>
  <c r="G5" i="26"/>
  <c r="F28" i="18"/>
  <c r="G28" i="18"/>
  <c r="F47" i="18"/>
  <c r="G47" i="18"/>
  <c r="G79" i="31"/>
  <c r="F79" i="31"/>
  <c r="F21" i="31"/>
  <c r="G21" i="31"/>
  <c r="F33" i="23"/>
  <c r="G33" i="23"/>
  <c r="F24" i="15"/>
  <c r="G24" i="15"/>
  <c r="G90" i="15"/>
  <c r="F90" i="15"/>
  <c r="F20" i="28"/>
  <c r="G20" i="28"/>
  <c r="F94" i="28"/>
  <c r="G94" i="28"/>
  <c r="G66" i="25"/>
  <c r="F66" i="25"/>
  <c r="F8" i="25"/>
  <c r="G8" i="25"/>
  <c r="F34" i="17"/>
  <c r="G34" i="17"/>
  <c r="F14" i="17"/>
  <c r="G14" i="17"/>
  <c r="F107" i="30"/>
  <c r="G107" i="30"/>
  <c r="G94" i="30"/>
  <c r="F94" i="30"/>
  <c r="F23" i="22"/>
  <c r="G23" i="22"/>
  <c r="F19" i="22"/>
  <c r="G19" i="22"/>
  <c r="G33" i="14"/>
  <c r="F33" i="14"/>
  <c r="F26" i="14"/>
  <c r="G26" i="14"/>
  <c r="F89" i="27"/>
  <c r="G89" i="27"/>
  <c r="F42" i="19"/>
  <c r="G42" i="19"/>
  <c r="F135" i="32"/>
  <c r="G135" i="32"/>
  <c r="F165" i="32"/>
  <c r="G165" i="32"/>
  <c r="F205" i="32"/>
  <c r="G205" i="32"/>
  <c r="F245" i="32"/>
  <c r="G245" i="32"/>
  <c r="F214" i="31"/>
  <c r="G214" i="31"/>
  <c r="G111" i="31"/>
  <c r="F111" i="31"/>
  <c r="F186" i="31"/>
  <c r="G186" i="31"/>
  <c r="F141" i="31"/>
  <c r="G141" i="31"/>
  <c r="F147" i="32"/>
  <c r="G147" i="32"/>
  <c r="F109" i="32"/>
  <c r="G109" i="32"/>
  <c r="G168" i="32"/>
  <c r="F168" i="32"/>
  <c r="G200" i="32"/>
  <c r="F200" i="32"/>
  <c r="G232" i="32"/>
  <c r="F232" i="32"/>
  <c r="F197" i="31"/>
  <c r="G197" i="31"/>
  <c r="F142" i="31"/>
  <c r="G142" i="31"/>
  <c r="F161" i="31"/>
  <c r="G161" i="31"/>
  <c r="G118" i="30"/>
  <c r="F118" i="30"/>
  <c r="G142" i="30"/>
  <c r="F142" i="30"/>
  <c r="G166" i="30"/>
  <c r="F166" i="30"/>
  <c r="G190" i="30"/>
  <c r="F190" i="30"/>
  <c r="G214" i="30"/>
  <c r="F214" i="30"/>
  <c r="G238" i="30"/>
  <c r="F238" i="30"/>
  <c r="F119" i="29"/>
  <c r="G119" i="29"/>
  <c r="F135" i="29"/>
  <c r="G135" i="29"/>
  <c r="F159" i="29"/>
  <c r="G159" i="29"/>
  <c r="F183" i="29"/>
  <c r="G183" i="29"/>
  <c r="F207" i="29"/>
  <c r="G207" i="29"/>
  <c r="F110" i="28"/>
  <c r="G110" i="28"/>
  <c r="F134" i="28"/>
  <c r="G134" i="28"/>
  <c r="F166" i="28"/>
  <c r="G166" i="28"/>
  <c r="F190" i="28"/>
  <c r="G190" i="28"/>
  <c r="F217" i="28"/>
  <c r="G217" i="28"/>
  <c r="F235" i="28"/>
  <c r="G235" i="28"/>
  <c r="F251" i="28"/>
  <c r="G251" i="28"/>
  <c r="F121" i="27"/>
  <c r="G121" i="27"/>
  <c r="F145" i="27"/>
  <c r="G145" i="27"/>
  <c r="F169" i="27"/>
  <c r="G169" i="27"/>
  <c r="F185" i="27"/>
  <c r="G185" i="27"/>
  <c r="F217" i="27"/>
  <c r="G217" i="27"/>
  <c r="F241" i="27"/>
  <c r="G241" i="27"/>
  <c r="F202" i="26"/>
  <c r="G202" i="26"/>
  <c r="F110" i="32"/>
  <c r="G110" i="32"/>
  <c r="G124" i="32"/>
  <c r="F124" i="32"/>
  <c r="G156" i="32"/>
  <c r="F156" i="32"/>
  <c r="F137" i="32"/>
  <c r="G137" i="32"/>
  <c r="F117" i="32"/>
  <c r="G117" i="32"/>
  <c r="F161" i="32"/>
  <c r="G161" i="32"/>
  <c r="F169" i="32"/>
  <c r="G169" i="32"/>
  <c r="F177" i="32"/>
  <c r="G177" i="32"/>
  <c r="F185" i="32"/>
  <c r="G185" i="32"/>
  <c r="F193" i="32"/>
  <c r="G193" i="32"/>
  <c r="F201" i="32"/>
  <c r="G201" i="32"/>
  <c r="F209" i="32"/>
  <c r="G209" i="32"/>
  <c r="F217" i="32"/>
  <c r="G217" i="32"/>
  <c r="F225" i="32"/>
  <c r="G225" i="32"/>
  <c r="F233" i="32"/>
  <c r="G233" i="32"/>
  <c r="F241" i="32"/>
  <c r="G241" i="32"/>
  <c r="F249" i="32"/>
  <c r="G249" i="32"/>
  <c r="F246" i="31"/>
  <c r="G246" i="31"/>
  <c r="G191" i="31"/>
  <c r="F191" i="31"/>
  <c r="G159" i="31"/>
  <c r="F159" i="31"/>
  <c r="G127" i="31"/>
  <c r="F127" i="31"/>
  <c r="G211" i="31"/>
  <c r="F211" i="31"/>
  <c r="F170" i="31"/>
  <c r="G170" i="31"/>
  <c r="F138" i="31"/>
  <c r="G138" i="31"/>
  <c r="F226" i="31"/>
  <c r="G226" i="31"/>
  <c r="F249" i="31"/>
  <c r="G249" i="31"/>
  <c r="F189" i="31"/>
  <c r="G189" i="31"/>
  <c r="F157" i="31"/>
  <c r="G157" i="31"/>
  <c r="F125" i="31"/>
  <c r="G125" i="31"/>
  <c r="F248" i="31"/>
  <c r="G248" i="31"/>
  <c r="F111" i="30"/>
  <c r="G111" i="30"/>
  <c r="F119" i="30"/>
  <c r="G119" i="30"/>
  <c r="F127" i="30"/>
  <c r="G127" i="30"/>
  <c r="F135" i="30"/>
  <c r="G135" i="30"/>
  <c r="F143" i="30"/>
  <c r="G143" i="30"/>
  <c r="F151" i="30"/>
  <c r="G151" i="30"/>
  <c r="F159" i="30"/>
  <c r="G159" i="30"/>
  <c r="F167" i="30"/>
  <c r="G167" i="30"/>
  <c r="F175" i="30"/>
  <c r="G175" i="30"/>
  <c r="F183" i="30"/>
  <c r="G183" i="30"/>
  <c r="F191" i="30"/>
  <c r="G191" i="30"/>
  <c r="F199" i="30"/>
  <c r="G199" i="30"/>
  <c r="F207" i="30"/>
  <c r="G207" i="30"/>
  <c r="F215" i="30"/>
  <c r="G215" i="30"/>
  <c r="F223" i="30"/>
  <c r="G223" i="30"/>
  <c r="F231" i="30"/>
  <c r="G231" i="30"/>
  <c r="F239" i="30"/>
  <c r="G239" i="30"/>
  <c r="F247" i="30"/>
  <c r="G247" i="30"/>
  <c r="F247" i="29"/>
  <c r="G247" i="29"/>
  <c r="F224" i="29"/>
  <c r="G224" i="29"/>
  <c r="F235" i="29"/>
  <c r="G235" i="29"/>
  <c r="F112" i="29"/>
  <c r="G112" i="29"/>
  <c r="F154" i="32"/>
  <c r="G154" i="32"/>
  <c r="F187" i="32"/>
  <c r="G187" i="32"/>
  <c r="G235" i="32"/>
  <c r="F235" i="32"/>
  <c r="G119" i="31"/>
  <c r="F119" i="31"/>
  <c r="F162" i="31"/>
  <c r="G162" i="31"/>
  <c r="F149" i="31"/>
  <c r="G149" i="31"/>
  <c r="F113" i="30"/>
  <c r="G113" i="30"/>
  <c r="F161" i="30"/>
  <c r="G161" i="30"/>
  <c r="F209" i="30"/>
  <c r="G209" i="30"/>
  <c r="F122" i="29"/>
  <c r="G122" i="29"/>
  <c r="F170" i="29"/>
  <c r="G170" i="29"/>
  <c r="F137" i="28"/>
  <c r="G137" i="28"/>
  <c r="F169" i="28"/>
  <c r="G169" i="28"/>
  <c r="G116" i="27"/>
  <c r="F116" i="27"/>
  <c r="G172" i="27"/>
  <c r="F172" i="27"/>
  <c r="F228" i="27"/>
  <c r="G228" i="27"/>
  <c r="F157" i="26"/>
  <c r="G157" i="26"/>
  <c r="F221" i="26"/>
  <c r="G221" i="26"/>
  <c r="F127" i="25"/>
  <c r="G127" i="25"/>
  <c r="F167" i="25"/>
  <c r="G167" i="25"/>
  <c r="F199" i="25"/>
  <c r="G199" i="25"/>
  <c r="F247" i="25"/>
  <c r="G247" i="25"/>
  <c r="F134" i="24"/>
  <c r="G134" i="24"/>
  <c r="F166" i="24"/>
  <c r="G166" i="24"/>
  <c r="F198" i="24"/>
  <c r="G198" i="24"/>
  <c r="F246" i="24"/>
  <c r="G246" i="24"/>
  <c r="F228" i="22"/>
  <c r="G228" i="22"/>
  <c r="F142" i="23"/>
  <c r="G142" i="23"/>
  <c r="F182" i="23"/>
  <c r="G182" i="23"/>
  <c r="F214" i="23"/>
  <c r="G214" i="23"/>
  <c r="G209" i="22"/>
  <c r="F209" i="22"/>
  <c r="G169" i="22"/>
  <c r="F169" i="22"/>
  <c r="G121" i="22"/>
  <c r="F121" i="22"/>
  <c r="F132" i="20"/>
  <c r="G132" i="20"/>
  <c r="G151" i="20"/>
  <c r="F151" i="20"/>
  <c r="F133" i="20"/>
  <c r="G133" i="20"/>
  <c r="F109" i="21"/>
  <c r="G109" i="21"/>
  <c r="F165" i="21"/>
  <c r="G165" i="21"/>
  <c r="F225" i="21"/>
  <c r="G225" i="21"/>
  <c r="G139" i="20"/>
  <c r="F139" i="20"/>
  <c r="F175" i="18"/>
  <c r="G175" i="18"/>
  <c r="F113" i="19"/>
  <c r="G113" i="19"/>
  <c r="F177" i="19"/>
  <c r="G177" i="19"/>
  <c r="F217" i="19"/>
  <c r="G217" i="19"/>
  <c r="G153" i="16"/>
  <c r="F153" i="16"/>
  <c r="F164" i="17"/>
  <c r="G164" i="17"/>
  <c r="F212" i="17"/>
  <c r="G212" i="17"/>
  <c r="F152" i="16"/>
  <c r="G152" i="16"/>
  <c r="F139" i="16"/>
  <c r="G139" i="16"/>
  <c r="G126" i="16"/>
  <c r="F126" i="16"/>
  <c r="F135" i="15"/>
  <c r="G135" i="15"/>
  <c r="F191" i="15"/>
  <c r="G191" i="15"/>
  <c r="F247" i="15"/>
  <c r="G247" i="15"/>
  <c r="G215" i="31"/>
  <c r="F215" i="31"/>
  <c r="F201" i="20"/>
  <c r="G201" i="20"/>
  <c r="F105" i="26"/>
  <c r="G105" i="26"/>
  <c r="F108" i="18"/>
  <c r="G108" i="18"/>
  <c r="F72" i="18"/>
  <c r="G72" i="18"/>
  <c r="F101" i="31"/>
  <c r="G101" i="31"/>
  <c r="F101" i="23"/>
  <c r="G101" i="23"/>
  <c r="G19" i="23"/>
  <c r="F19" i="23"/>
  <c r="F79" i="15"/>
  <c r="G79" i="15"/>
  <c r="F67" i="15"/>
  <c r="G67" i="15"/>
  <c r="F19" i="28"/>
  <c r="G19" i="28"/>
  <c r="F105" i="28"/>
  <c r="G105" i="28"/>
  <c r="F59" i="25"/>
  <c r="G59" i="25"/>
  <c r="G54" i="25"/>
  <c r="F54" i="25"/>
  <c r="F66" i="17"/>
  <c r="G66" i="17"/>
  <c r="F19" i="17"/>
  <c r="G19" i="17"/>
  <c r="F83" i="30"/>
  <c r="G83" i="30"/>
  <c r="F55" i="30"/>
  <c r="G55" i="30"/>
  <c r="G69" i="22"/>
  <c r="F69" i="22"/>
  <c r="F83" i="22"/>
  <c r="G83" i="22"/>
  <c r="G88" i="14"/>
  <c r="F88" i="14"/>
  <c r="F46" i="14"/>
  <c r="G46" i="14"/>
  <c r="G4" i="14"/>
  <c r="F4" i="14"/>
  <c r="F93" i="27"/>
  <c r="G93" i="27"/>
  <c r="F11" i="27"/>
  <c r="G11" i="27"/>
  <c r="F103" i="27"/>
  <c r="G103" i="27"/>
  <c r="F107" i="19"/>
  <c r="G107" i="19"/>
  <c r="F16" i="19"/>
  <c r="G16" i="19"/>
  <c r="F30" i="19"/>
  <c r="G30" i="19"/>
  <c r="F52" i="19"/>
  <c r="G52" i="19"/>
  <c r="G82" i="32"/>
  <c r="F82" i="32"/>
  <c r="G80" i="32"/>
  <c r="F80" i="32"/>
  <c r="F55" i="32"/>
  <c r="G55" i="32"/>
  <c r="F94" i="32"/>
  <c r="G94" i="32"/>
  <c r="F49" i="32"/>
  <c r="G49" i="32"/>
  <c r="F27" i="32"/>
  <c r="G27" i="32"/>
  <c r="G12" i="32"/>
  <c r="F12" i="32"/>
  <c r="F69" i="24"/>
  <c r="G69" i="24"/>
  <c r="F76" i="24"/>
  <c r="G76" i="24"/>
  <c r="F58" i="24"/>
  <c r="G58" i="24"/>
  <c r="F72" i="24"/>
  <c r="G72" i="24"/>
  <c r="F47" i="24"/>
  <c r="G47" i="24"/>
  <c r="F22" i="24"/>
  <c r="G22" i="24"/>
  <c r="F59" i="16"/>
  <c r="G59" i="16"/>
  <c r="F71" i="16"/>
  <c r="G71" i="16"/>
  <c r="F35" i="16"/>
  <c r="G35" i="16"/>
  <c r="F37" i="16"/>
  <c r="G37" i="16"/>
  <c r="F20" i="16"/>
  <c r="G20" i="16"/>
  <c r="F104" i="16"/>
  <c r="G104" i="16"/>
  <c r="F98" i="29"/>
  <c r="G98" i="29"/>
  <c r="F82" i="29"/>
  <c r="G82" i="29"/>
  <c r="F105" i="29"/>
  <c r="G105" i="29"/>
  <c r="F16" i="29"/>
  <c r="G16" i="29"/>
  <c r="F94" i="29"/>
  <c r="G94" i="29"/>
  <c r="F69" i="29"/>
  <c r="G69" i="29"/>
  <c r="F93" i="21"/>
  <c r="G93" i="21"/>
  <c r="G65" i="21"/>
  <c r="F65" i="21"/>
  <c r="F23" i="21"/>
  <c r="G23" i="21"/>
  <c r="F62" i="21"/>
  <c r="G62" i="21"/>
  <c r="G21" i="21"/>
  <c r="F21" i="21"/>
  <c r="F67" i="21"/>
  <c r="G67" i="21"/>
  <c r="F18" i="21"/>
  <c r="G18" i="21"/>
  <c r="F197" i="32"/>
  <c r="G197" i="32"/>
  <c r="F217" i="31"/>
  <c r="G217" i="31"/>
  <c r="F142" i="32"/>
  <c r="G142" i="32"/>
  <c r="G116" i="32"/>
  <c r="F116" i="32"/>
  <c r="F133" i="32"/>
  <c r="G133" i="32"/>
  <c r="G160" i="32"/>
  <c r="F160" i="32"/>
  <c r="G184" i="32"/>
  <c r="F184" i="32"/>
  <c r="G208" i="32"/>
  <c r="F208" i="32"/>
  <c r="G224" i="32"/>
  <c r="F224" i="32"/>
  <c r="G240" i="32"/>
  <c r="F240" i="32"/>
  <c r="G131" i="31"/>
  <c r="F131" i="31"/>
  <c r="F196" i="31"/>
  <c r="G196" i="31"/>
  <c r="F174" i="31"/>
  <c r="G174" i="31"/>
  <c r="F129" i="31"/>
  <c r="G129" i="31"/>
  <c r="G126" i="30"/>
  <c r="F126" i="30"/>
  <c r="G150" i="30"/>
  <c r="F150" i="30"/>
  <c r="G174" i="30"/>
  <c r="F174" i="30"/>
  <c r="G198" i="30"/>
  <c r="F198" i="30"/>
  <c r="G222" i="30"/>
  <c r="F222" i="30"/>
  <c r="G246" i="30"/>
  <c r="F246" i="30"/>
  <c r="F111" i="29"/>
  <c r="G111" i="29"/>
  <c r="F143" i="29"/>
  <c r="G143" i="29"/>
  <c r="F167" i="29"/>
  <c r="G167" i="29"/>
  <c r="F191" i="29"/>
  <c r="G191" i="29"/>
  <c r="F215" i="29"/>
  <c r="G215" i="29"/>
  <c r="F118" i="28"/>
  <c r="G118" i="28"/>
  <c r="F150" i="28"/>
  <c r="G150" i="28"/>
  <c r="F174" i="28"/>
  <c r="G174" i="28"/>
  <c r="F198" i="28"/>
  <c r="G198" i="28"/>
  <c r="F243" i="28"/>
  <c r="G243" i="28"/>
  <c r="F129" i="27"/>
  <c r="G129" i="27"/>
  <c r="F153" i="27"/>
  <c r="G153" i="27"/>
  <c r="F177" i="27"/>
  <c r="G177" i="27"/>
  <c r="F201" i="27"/>
  <c r="G201" i="27"/>
  <c r="F225" i="27"/>
  <c r="G225" i="27"/>
  <c r="F249" i="27"/>
  <c r="G249" i="27"/>
  <c r="F210" i="26"/>
  <c r="G210" i="26"/>
  <c r="F126" i="32"/>
  <c r="G126" i="32"/>
  <c r="G151" i="32"/>
  <c r="F151" i="32"/>
  <c r="F123" i="32"/>
  <c r="G123" i="32"/>
  <c r="F118" i="32"/>
  <c r="G118" i="32"/>
  <c r="G155" i="32"/>
  <c r="F155" i="32"/>
  <c r="G128" i="32"/>
  <c r="F128" i="32"/>
  <c r="F111" i="32"/>
  <c r="G111" i="32"/>
  <c r="F141" i="32"/>
  <c r="G141" i="32"/>
  <c r="F162" i="32"/>
  <c r="G162" i="32"/>
  <c r="F170" i="32"/>
  <c r="G170" i="32"/>
  <c r="F178" i="32"/>
  <c r="G178" i="32"/>
  <c r="F186" i="32"/>
  <c r="G186" i="32"/>
  <c r="F194" i="32"/>
  <c r="G194" i="32"/>
  <c r="F202" i="32"/>
  <c r="G202" i="32"/>
  <c r="F210" i="32"/>
  <c r="G210" i="32"/>
  <c r="F218" i="32"/>
  <c r="G218" i="32"/>
  <c r="F226" i="32"/>
  <c r="G226" i="32"/>
  <c r="F234" i="32"/>
  <c r="G234" i="32"/>
  <c r="F242" i="32"/>
  <c r="G242" i="32"/>
  <c r="F250" i="32"/>
  <c r="G250" i="32"/>
  <c r="F238" i="31"/>
  <c r="G238" i="31"/>
  <c r="F245" i="31"/>
  <c r="G245" i="31"/>
  <c r="G187" i="31"/>
  <c r="F187" i="31"/>
  <c r="G155" i="31"/>
  <c r="F155" i="31"/>
  <c r="G123" i="31"/>
  <c r="F123" i="31"/>
  <c r="F244" i="31"/>
  <c r="G244" i="31"/>
  <c r="G203" i="31"/>
  <c r="F203" i="31"/>
  <c r="F166" i="31"/>
  <c r="G166" i="31"/>
  <c r="F134" i="31"/>
  <c r="G134" i="31"/>
  <c r="F218" i="31"/>
  <c r="G218" i="31"/>
  <c r="F241" i="31"/>
  <c r="G241" i="31"/>
  <c r="F185" i="31"/>
  <c r="G185" i="31"/>
  <c r="F153" i="31"/>
  <c r="G153" i="31"/>
  <c r="F121" i="31"/>
  <c r="G121" i="31"/>
  <c r="F240" i="31"/>
  <c r="G240" i="31"/>
  <c r="F112" i="30"/>
  <c r="G112" i="30"/>
  <c r="F120" i="30"/>
  <c r="G120" i="30"/>
  <c r="F128" i="30"/>
  <c r="G128" i="30"/>
  <c r="F136" i="30"/>
  <c r="G136" i="30"/>
  <c r="F144" i="30"/>
  <c r="G144" i="30"/>
  <c r="F152" i="30"/>
  <c r="G152" i="30"/>
  <c r="F160" i="30"/>
  <c r="G160" i="30"/>
  <c r="F168" i="30"/>
  <c r="G168" i="30"/>
  <c r="F176" i="30"/>
  <c r="G176" i="30"/>
  <c r="F184" i="30"/>
  <c r="G184" i="30"/>
  <c r="F192" i="30"/>
  <c r="G192" i="30"/>
  <c r="F200" i="30"/>
  <c r="G200" i="30"/>
  <c r="F208" i="30"/>
  <c r="G208" i="30"/>
  <c r="F216" i="30"/>
  <c r="G216" i="30"/>
  <c r="F224" i="30"/>
  <c r="G224" i="30"/>
  <c r="F232" i="30"/>
  <c r="G232" i="30"/>
  <c r="F240" i="30"/>
  <c r="G240" i="30"/>
  <c r="F248" i="30"/>
  <c r="G248" i="30"/>
  <c r="F225" i="29"/>
  <c r="G225" i="29"/>
  <c r="F221" i="29"/>
  <c r="G221" i="29"/>
  <c r="F228" i="29"/>
  <c r="G228" i="29"/>
  <c r="F239" i="29"/>
  <c r="G239" i="29"/>
  <c r="F113" i="29"/>
  <c r="G113" i="29"/>
  <c r="F123" i="29"/>
  <c r="G123" i="29"/>
  <c r="F131" i="29"/>
  <c r="G131" i="29"/>
  <c r="F139" i="29"/>
  <c r="G139" i="29"/>
  <c r="F147" i="29"/>
  <c r="G147" i="29"/>
  <c r="F155" i="29"/>
  <c r="G155" i="29"/>
  <c r="F163" i="29"/>
  <c r="G163" i="29"/>
  <c r="F171" i="29"/>
  <c r="G171" i="29"/>
  <c r="F179" i="29"/>
  <c r="G179" i="29"/>
  <c r="F187" i="29"/>
  <c r="G187" i="29"/>
  <c r="F195" i="29"/>
  <c r="G195" i="29"/>
  <c r="F203" i="29"/>
  <c r="G203" i="29"/>
  <c r="F211" i="29"/>
  <c r="G211" i="29"/>
  <c r="F222" i="29"/>
  <c r="G222" i="29"/>
  <c r="F218" i="28"/>
  <c r="G218" i="28"/>
  <c r="F114" i="28"/>
  <c r="G114" i="28"/>
  <c r="F122" i="28"/>
  <c r="G122" i="28"/>
  <c r="F130" i="28"/>
  <c r="G130" i="28"/>
  <c r="F138" i="28"/>
  <c r="G138" i="28"/>
  <c r="F146" i="28"/>
  <c r="G146" i="28"/>
  <c r="F154" i="28"/>
  <c r="G154" i="28"/>
  <c r="F162" i="28"/>
  <c r="G162" i="28"/>
  <c r="F170" i="28"/>
  <c r="G170" i="28"/>
  <c r="F178" i="28"/>
  <c r="G178" i="28"/>
  <c r="F186" i="28"/>
  <c r="G186" i="28"/>
  <c r="F194" i="28"/>
  <c r="G194" i="28"/>
  <c r="F202" i="28"/>
  <c r="G202" i="28"/>
  <c r="F210" i="28"/>
  <c r="G210" i="28"/>
  <c r="F220" i="28"/>
  <c r="G220" i="28"/>
  <c r="F231" i="28"/>
  <c r="G231" i="28"/>
  <c r="F239" i="28"/>
  <c r="G239" i="28"/>
  <c r="F247" i="28"/>
  <c r="G247" i="28"/>
  <c r="F109" i="27"/>
  <c r="G109" i="27"/>
  <c r="F117" i="27"/>
  <c r="G117" i="27"/>
  <c r="F125" i="27"/>
  <c r="G125" i="27"/>
  <c r="F133" i="27"/>
  <c r="G133" i="27"/>
  <c r="F141" i="27"/>
  <c r="G141" i="27"/>
  <c r="F149" i="27"/>
  <c r="G149" i="27"/>
  <c r="F157" i="27"/>
  <c r="G157" i="27"/>
  <c r="F165" i="27"/>
  <c r="G165" i="27"/>
  <c r="F173" i="27"/>
  <c r="G173" i="27"/>
  <c r="F181" i="27"/>
  <c r="G181" i="27"/>
  <c r="F189" i="27"/>
  <c r="G189" i="27"/>
  <c r="F197" i="27"/>
  <c r="G197" i="27"/>
  <c r="F205" i="27"/>
  <c r="G205" i="27"/>
  <c r="F213" i="27"/>
  <c r="G213" i="27"/>
  <c r="F221" i="27"/>
  <c r="G221" i="27"/>
  <c r="F229" i="27"/>
  <c r="G229" i="27"/>
  <c r="F237" i="27"/>
  <c r="G237" i="27"/>
  <c r="F245" i="27"/>
  <c r="G245" i="27"/>
  <c r="F110" i="26"/>
  <c r="G110" i="26"/>
  <c r="F118" i="26"/>
  <c r="G118" i="26"/>
  <c r="F126" i="26"/>
  <c r="G126" i="26"/>
  <c r="F134" i="26"/>
  <c r="G134" i="26"/>
  <c r="F142" i="26"/>
  <c r="G142" i="26"/>
  <c r="F150" i="26"/>
  <c r="G150" i="26"/>
  <c r="F158" i="26"/>
  <c r="G158" i="26"/>
  <c r="F166" i="26"/>
  <c r="G166" i="26"/>
  <c r="F174" i="26"/>
  <c r="G174" i="26"/>
  <c r="F182" i="26"/>
  <c r="G182" i="26"/>
  <c r="F190" i="26"/>
  <c r="G190" i="26"/>
  <c r="F198" i="26"/>
  <c r="G198" i="26"/>
  <c r="F206" i="26"/>
  <c r="G206" i="26"/>
  <c r="F214" i="26"/>
  <c r="G214" i="26"/>
  <c r="F222" i="26"/>
  <c r="G222" i="26"/>
  <c r="F230" i="26"/>
  <c r="G230" i="26"/>
  <c r="F238" i="26"/>
  <c r="G238" i="26"/>
  <c r="F246" i="26"/>
  <c r="G246" i="26"/>
  <c r="F112" i="25"/>
  <c r="G112" i="25"/>
  <c r="F120" i="25"/>
  <c r="G120" i="25"/>
  <c r="F128" i="25"/>
  <c r="G128" i="25"/>
  <c r="F136" i="25"/>
  <c r="G136" i="25"/>
  <c r="F144" i="25"/>
  <c r="G144" i="25"/>
  <c r="F152" i="25"/>
  <c r="G152" i="25"/>
  <c r="F160" i="25"/>
  <c r="G160" i="25"/>
  <c r="F168" i="25"/>
  <c r="G168" i="25"/>
  <c r="F176" i="25"/>
  <c r="G176" i="25"/>
  <c r="F184" i="25"/>
  <c r="G184" i="25"/>
  <c r="F192" i="25"/>
  <c r="G192" i="25"/>
  <c r="F200" i="25"/>
  <c r="G200" i="25"/>
  <c r="F208" i="25"/>
  <c r="G208" i="25"/>
  <c r="F216" i="25"/>
  <c r="G216" i="25"/>
  <c r="F224" i="25"/>
  <c r="G224" i="25"/>
  <c r="F232" i="25"/>
  <c r="G232" i="25"/>
  <c r="F240" i="25"/>
  <c r="G240" i="25"/>
  <c r="F248" i="25"/>
  <c r="G248" i="25"/>
  <c r="F111" i="24"/>
  <c r="G111" i="24"/>
  <c r="F119" i="24"/>
  <c r="G119" i="24"/>
  <c r="F127" i="24"/>
  <c r="G127" i="24"/>
  <c r="F135" i="24"/>
  <c r="G135" i="24"/>
  <c r="F143" i="24"/>
  <c r="G143" i="24"/>
  <c r="F151" i="24"/>
  <c r="G151" i="24"/>
  <c r="F159" i="24"/>
  <c r="G159" i="24"/>
  <c r="F167" i="24"/>
  <c r="G167" i="24"/>
  <c r="F175" i="24"/>
  <c r="G175" i="24"/>
  <c r="F183" i="24"/>
  <c r="G183" i="24"/>
  <c r="F191" i="24"/>
  <c r="G191" i="24"/>
  <c r="F199" i="24"/>
  <c r="G199" i="24"/>
  <c r="F207" i="24"/>
  <c r="G207" i="24"/>
  <c r="F215" i="24"/>
  <c r="G215" i="24"/>
  <c r="F223" i="24"/>
  <c r="G223" i="24"/>
  <c r="F231" i="24"/>
  <c r="G231" i="24"/>
  <c r="F239" i="24"/>
  <c r="G239" i="24"/>
  <c r="F247" i="24"/>
  <c r="G247" i="24"/>
  <c r="G233" i="22"/>
  <c r="F233" i="22"/>
  <c r="G111" i="23"/>
  <c r="F111" i="23"/>
  <c r="G119" i="23"/>
  <c r="F119" i="23"/>
  <c r="G127" i="23"/>
  <c r="F127" i="23"/>
  <c r="G135" i="23"/>
  <c r="F135" i="23"/>
  <c r="G143" i="23"/>
  <c r="F143" i="23"/>
  <c r="G151" i="23"/>
  <c r="F151" i="23"/>
  <c r="G159" i="23"/>
  <c r="F159" i="23"/>
  <c r="G167" i="23"/>
  <c r="F167" i="23"/>
  <c r="G175" i="23"/>
  <c r="F175" i="23"/>
  <c r="G183" i="23"/>
  <c r="F183" i="23"/>
  <c r="G191" i="23"/>
  <c r="F191" i="23"/>
  <c r="G199" i="23"/>
  <c r="F199" i="23"/>
  <c r="G207" i="23"/>
  <c r="F207" i="23"/>
  <c r="G215" i="23"/>
  <c r="F215" i="23"/>
  <c r="G223" i="23"/>
  <c r="F223" i="23"/>
  <c r="G231" i="23"/>
  <c r="F231" i="23"/>
  <c r="G239" i="23"/>
  <c r="F239" i="23"/>
  <c r="G247" i="23"/>
  <c r="F247" i="23"/>
  <c r="G250" i="22"/>
  <c r="F250" i="22"/>
  <c r="F224" i="22"/>
  <c r="G224" i="22"/>
  <c r="F216" i="22"/>
  <c r="G216" i="22"/>
  <c r="F208" i="22"/>
  <c r="G208" i="22"/>
  <c r="F200" i="22"/>
  <c r="G200" i="22"/>
  <c r="F192" i="22"/>
  <c r="G192" i="22"/>
  <c r="F184" i="22"/>
  <c r="G184" i="22"/>
  <c r="F176" i="22"/>
  <c r="G176" i="22"/>
  <c r="F168" i="22"/>
  <c r="G168" i="22"/>
  <c r="F160" i="22"/>
  <c r="G160" i="22"/>
  <c r="F152" i="22"/>
  <c r="G152" i="22"/>
  <c r="F144" i="22"/>
  <c r="G144" i="22"/>
  <c r="F136" i="22"/>
  <c r="G136" i="22"/>
  <c r="F128" i="22"/>
  <c r="G128" i="22"/>
  <c r="F120" i="22"/>
  <c r="G120" i="22"/>
  <c r="F112" i="22"/>
  <c r="G112" i="22"/>
  <c r="F188" i="20"/>
  <c r="G188" i="20"/>
  <c r="F129" i="20"/>
  <c r="G129" i="20"/>
  <c r="G211" i="20"/>
  <c r="F211" i="20"/>
  <c r="G143" i="20"/>
  <c r="F143" i="20"/>
  <c r="G232" i="20"/>
  <c r="F232" i="20"/>
  <c r="F154" i="20"/>
  <c r="G154" i="20"/>
  <c r="F229" i="20"/>
  <c r="G229" i="20"/>
  <c r="F189" i="20"/>
  <c r="G189" i="20"/>
  <c r="G119" i="20"/>
  <c r="F119" i="20"/>
  <c r="F200" i="20"/>
  <c r="G200" i="20"/>
  <c r="F136" i="20"/>
  <c r="G136" i="20"/>
  <c r="F194" i="21"/>
  <c r="G194" i="21"/>
  <c r="F110" i="21"/>
  <c r="G110" i="21"/>
  <c r="F118" i="21"/>
  <c r="G118" i="21"/>
  <c r="F126" i="21"/>
  <c r="G126" i="21"/>
  <c r="F134" i="21"/>
  <c r="G134" i="21"/>
  <c r="F142" i="21"/>
  <c r="G142" i="21"/>
  <c r="F150" i="21"/>
  <c r="G150" i="21"/>
  <c r="F158" i="21"/>
  <c r="G158" i="21"/>
  <c r="F166" i="21"/>
  <c r="G166" i="21"/>
  <c r="F174" i="21"/>
  <c r="G174" i="21"/>
  <c r="F182" i="21"/>
  <c r="G182" i="21"/>
  <c r="F190" i="21"/>
  <c r="G190" i="21"/>
  <c r="F210" i="21"/>
  <c r="G210" i="21"/>
  <c r="F218" i="21"/>
  <c r="G218" i="21"/>
  <c r="F226" i="21"/>
  <c r="G226" i="21"/>
  <c r="F234" i="21"/>
  <c r="G234" i="21"/>
  <c r="F242" i="21"/>
  <c r="G242" i="21"/>
  <c r="F250" i="21"/>
  <c r="G250" i="21"/>
  <c r="G195" i="20"/>
  <c r="F195" i="20"/>
  <c r="G131" i="20"/>
  <c r="F131" i="20"/>
  <c r="G212" i="20"/>
  <c r="F212" i="20"/>
  <c r="G142" i="20"/>
  <c r="F142" i="20"/>
  <c r="G205" i="18"/>
  <c r="F205" i="18"/>
  <c r="G141" i="18"/>
  <c r="F141" i="18"/>
  <c r="F226" i="18"/>
  <c r="G226" i="18"/>
  <c r="F162" i="18"/>
  <c r="G162" i="18"/>
  <c r="F231" i="18"/>
  <c r="G231" i="18"/>
  <c r="F167" i="18"/>
  <c r="G167" i="18"/>
  <c r="F244" i="18"/>
  <c r="G244" i="18"/>
  <c r="F180" i="18"/>
  <c r="G180" i="18"/>
  <c r="F116" i="18"/>
  <c r="G116" i="18"/>
  <c r="G249" i="18"/>
  <c r="F249" i="18"/>
  <c r="G185" i="18"/>
  <c r="F185" i="18"/>
  <c r="G121" i="18"/>
  <c r="F121" i="18"/>
  <c r="F114" i="19"/>
  <c r="G114" i="19"/>
  <c r="F122" i="19"/>
  <c r="G122" i="19"/>
  <c r="F130" i="19"/>
  <c r="G130" i="19"/>
  <c r="F138" i="19"/>
  <c r="G138" i="19"/>
  <c r="F146" i="19"/>
  <c r="G146" i="19"/>
  <c r="F154" i="19"/>
  <c r="G154" i="19"/>
  <c r="F162" i="19"/>
  <c r="G162" i="19"/>
  <c r="F170" i="19"/>
  <c r="G170" i="19"/>
  <c r="F178" i="19"/>
  <c r="G178" i="19"/>
  <c r="F186" i="19"/>
  <c r="G186" i="19"/>
  <c r="F194" i="19"/>
  <c r="G194" i="19"/>
  <c r="F202" i="19"/>
  <c r="G202" i="19"/>
  <c r="F210" i="19"/>
  <c r="G210" i="19"/>
  <c r="F218" i="19"/>
  <c r="G218" i="19"/>
  <c r="F226" i="19"/>
  <c r="G226" i="19"/>
  <c r="F234" i="19"/>
  <c r="G234" i="19"/>
  <c r="F242" i="19"/>
  <c r="G242" i="19"/>
  <c r="F250" i="19"/>
  <c r="G250" i="19"/>
  <c r="F235" i="18"/>
  <c r="G235" i="18"/>
  <c r="F171" i="18"/>
  <c r="G171" i="18"/>
  <c r="G245" i="16"/>
  <c r="F245" i="16"/>
  <c r="G213" i="16"/>
  <c r="F213" i="16"/>
  <c r="G181" i="16"/>
  <c r="F181" i="16"/>
  <c r="G149" i="16"/>
  <c r="F149" i="16"/>
  <c r="F117" i="16"/>
  <c r="G117" i="16"/>
  <c r="F109" i="17"/>
  <c r="G109" i="17"/>
  <c r="F117" i="17"/>
  <c r="G117" i="17"/>
  <c r="F125" i="17"/>
  <c r="G125" i="17"/>
  <c r="F133" i="17"/>
  <c r="G133" i="17"/>
  <c r="F141" i="17"/>
  <c r="G141" i="17"/>
  <c r="F149" i="17"/>
  <c r="G149" i="17"/>
  <c r="F157" i="17"/>
  <c r="G157" i="17"/>
  <c r="F165" i="17"/>
  <c r="G165" i="17"/>
  <c r="F173" i="17"/>
  <c r="G173" i="17"/>
  <c r="F181" i="17"/>
  <c r="G181" i="17"/>
  <c r="F189" i="17"/>
  <c r="G189" i="17"/>
  <c r="F197" i="17"/>
  <c r="G197" i="17"/>
  <c r="F205" i="17"/>
  <c r="G205" i="17"/>
  <c r="F213" i="17"/>
  <c r="G213" i="17"/>
  <c r="F221" i="17"/>
  <c r="G221" i="17"/>
  <c r="F229" i="17"/>
  <c r="G229" i="17"/>
  <c r="F237" i="17"/>
  <c r="G237" i="17"/>
  <c r="F245" i="17"/>
  <c r="G245" i="17"/>
  <c r="F244" i="16"/>
  <c r="G244" i="16"/>
  <c r="F212" i="16"/>
  <c r="G212" i="16"/>
  <c r="F180" i="16"/>
  <c r="G180" i="16"/>
  <c r="F148" i="16"/>
  <c r="G148" i="16"/>
  <c r="F116" i="16"/>
  <c r="G116" i="16"/>
  <c r="F231" i="16"/>
  <c r="G231" i="16"/>
  <c r="F199" i="16"/>
  <c r="G199" i="16"/>
  <c r="F167" i="16"/>
  <c r="G167" i="16"/>
  <c r="F135" i="16"/>
  <c r="G135" i="16"/>
  <c r="F250" i="16"/>
  <c r="G250" i="16"/>
  <c r="F218" i="16"/>
  <c r="G218" i="16"/>
  <c r="F186" i="16"/>
  <c r="G186" i="16"/>
  <c r="F154" i="16"/>
  <c r="G154" i="16"/>
  <c r="G122" i="16"/>
  <c r="F122" i="16"/>
  <c r="F251" i="14"/>
  <c r="G251" i="14"/>
  <c r="G216" i="14"/>
  <c r="F216" i="14"/>
  <c r="G152" i="14"/>
  <c r="F152" i="14"/>
  <c r="G205" i="14"/>
  <c r="F205" i="14"/>
  <c r="G141" i="14"/>
  <c r="F141" i="14"/>
  <c r="F112" i="15"/>
  <c r="G112" i="15"/>
  <c r="F120" i="15"/>
  <c r="G120" i="15"/>
  <c r="F128" i="15"/>
  <c r="G128" i="15"/>
  <c r="F136" i="15"/>
  <c r="G136" i="15"/>
  <c r="F144" i="15"/>
  <c r="G144" i="15"/>
  <c r="F152" i="15"/>
  <c r="G152" i="15"/>
  <c r="F160" i="15"/>
  <c r="G160" i="15"/>
  <c r="F168" i="15"/>
  <c r="G168" i="15"/>
  <c r="F176" i="15"/>
  <c r="G176" i="15"/>
  <c r="F184" i="15"/>
  <c r="G184" i="15"/>
  <c r="F192" i="15"/>
  <c r="G192" i="15"/>
  <c r="F200" i="15"/>
  <c r="G200" i="15"/>
  <c r="F208" i="15"/>
  <c r="G208" i="15"/>
  <c r="F216" i="15"/>
  <c r="G216" i="15"/>
  <c r="F224" i="15"/>
  <c r="G224" i="15"/>
  <c r="F232" i="15"/>
  <c r="G232" i="15"/>
  <c r="F240" i="15"/>
  <c r="G240" i="15"/>
  <c r="F248" i="15"/>
  <c r="G248" i="15"/>
  <c r="F250" i="14"/>
  <c r="G250" i="14"/>
  <c r="F186" i="14"/>
  <c r="G186" i="14"/>
  <c r="F122" i="14"/>
  <c r="G122" i="14"/>
  <c r="F247" i="14"/>
  <c r="G247" i="14"/>
  <c r="G204" i="14"/>
  <c r="F204" i="14"/>
  <c r="F140" i="14"/>
  <c r="G140" i="14"/>
  <c r="G201" i="14"/>
  <c r="F201" i="14"/>
  <c r="G137" i="14"/>
  <c r="F137" i="14"/>
  <c r="F168" i="18"/>
  <c r="G168" i="18"/>
  <c r="F172" i="31"/>
  <c r="G172" i="31"/>
  <c r="G207" i="31"/>
  <c r="F207" i="31"/>
  <c r="F206" i="14"/>
  <c r="G206" i="14"/>
  <c r="F143" i="14"/>
  <c r="G143" i="14"/>
  <c r="F238" i="14"/>
  <c r="G238" i="14"/>
  <c r="F118" i="14"/>
  <c r="G118" i="14"/>
  <c r="F198" i="14"/>
  <c r="G198" i="14"/>
  <c r="F110" i="18"/>
  <c r="G110" i="18"/>
  <c r="F139" i="14"/>
  <c r="G139" i="14"/>
  <c r="F174" i="14"/>
  <c r="G174" i="14"/>
  <c r="F134" i="14"/>
  <c r="G134" i="14"/>
  <c r="G51" i="26"/>
  <c r="F51" i="26"/>
  <c r="G79" i="26"/>
  <c r="F79" i="26"/>
  <c r="F65" i="26"/>
  <c r="G65" i="26"/>
  <c r="F76" i="26"/>
  <c r="G76" i="26"/>
  <c r="G83" i="26"/>
  <c r="F83" i="26"/>
  <c r="F90" i="26"/>
  <c r="G90" i="26"/>
  <c r="F97" i="26"/>
  <c r="G97" i="26"/>
  <c r="F104" i="26"/>
  <c r="G104" i="26"/>
  <c r="F4" i="26"/>
  <c r="G4" i="26"/>
  <c r="F18" i="26"/>
  <c r="G18" i="26"/>
  <c r="F24" i="26"/>
  <c r="G24" i="26"/>
  <c r="G31" i="26"/>
  <c r="F31" i="26"/>
  <c r="F38" i="26"/>
  <c r="G38" i="26"/>
  <c r="F100" i="18"/>
  <c r="G100" i="18"/>
  <c r="F42" i="18"/>
  <c r="G42" i="18"/>
  <c r="F90" i="18"/>
  <c r="G90" i="18"/>
  <c r="F18" i="18"/>
  <c r="G18" i="18"/>
  <c r="F51" i="18"/>
  <c r="G51" i="18"/>
  <c r="G89" i="18"/>
  <c r="F89" i="18"/>
  <c r="G25" i="18"/>
  <c r="F25" i="18"/>
  <c r="F64" i="18"/>
  <c r="G64" i="18"/>
  <c r="F103" i="18"/>
  <c r="G103" i="18"/>
  <c r="F39" i="18"/>
  <c r="G39" i="18"/>
  <c r="F78" i="18"/>
  <c r="G78" i="18"/>
  <c r="F14" i="18"/>
  <c r="G14" i="18"/>
  <c r="G53" i="18"/>
  <c r="F53" i="18"/>
  <c r="G99" i="31"/>
  <c r="F99" i="31"/>
  <c r="F24" i="31"/>
  <c r="G24" i="31"/>
  <c r="F73" i="31"/>
  <c r="G73" i="31"/>
  <c r="F88" i="31"/>
  <c r="G88" i="31"/>
  <c r="F44" i="31"/>
  <c r="G44" i="31"/>
  <c r="G71" i="31"/>
  <c r="F71" i="31"/>
  <c r="F58" i="31"/>
  <c r="G58" i="31"/>
  <c r="F46" i="31"/>
  <c r="G46" i="31"/>
  <c r="F93" i="31"/>
  <c r="G93" i="31"/>
  <c r="F33" i="31"/>
  <c r="G33" i="31"/>
  <c r="G7" i="31"/>
  <c r="F7" i="31"/>
  <c r="F13" i="31"/>
  <c r="G13" i="31"/>
  <c r="G27" i="31"/>
  <c r="F27" i="31"/>
  <c r="F22" i="23"/>
  <c r="G22" i="23"/>
  <c r="F78" i="23"/>
  <c r="G78" i="23"/>
  <c r="F70" i="23"/>
  <c r="G70" i="23"/>
  <c r="F93" i="23"/>
  <c r="G93" i="23"/>
  <c r="F29" i="23"/>
  <c r="G29" i="23"/>
  <c r="G75" i="23"/>
  <c r="F75" i="23"/>
  <c r="G11" i="23"/>
  <c r="F11" i="23"/>
  <c r="F50" i="23"/>
  <c r="G50" i="23"/>
  <c r="F89" i="23"/>
  <c r="G89" i="23"/>
  <c r="F25" i="23"/>
  <c r="G25" i="23"/>
  <c r="F64" i="23"/>
  <c r="G64" i="23"/>
  <c r="G103" i="23"/>
  <c r="F103" i="23"/>
  <c r="G39" i="23"/>
  <c r="F39" i="23"/>
  <c r="F72" i="15"/>
  <c r="G72" i="15"/>
  <c r="F47" i="15"/>
  <c r="G47" i="15"/>
  <c r="F32" i="15"/>
  <c r="G32" i="15"/>
  <c r="G106" i="15"/>
  <c r="F106" i="15"/>
  <c r="G70" i="15"/>
  <c r="F70" i="15"/>
  <c r="G6" i="15"/>
  <c r="F6" i="15"/>
  <c r="F45" i="15"/>
  <c r="G45" i="15"/>
  <c r="F76" i="15"/>
  <c r="G76" i="15"/>
  <c r="F12" i="15"/>
  <c r="G12" i="15"/>
  <c r="F59" i="15"/>
  <c r="G59" i="15"/>
  <c r="G82" i="15"/>
  <c r="F82" i="15"/>
  <c r="G18" i="15"/>
  <c r="F18" i="15"/>
  <c r="F57" i="15"/>
  <c r="G57" i="15"/>
  <c r="F77" i="28"/>
  <c r="G77" i="28"/>
  <c r="F5" i="28"/>
  <c r="G5" i="28"/>
  <c r="F29" i="28"/>
  <c r="G29" i="28"/>
  <c r="F76" i="28"/>
  <c r="G76" i="28"/>
  <c r="F12" i="28"/>
  <c r="G12" i="28"/>
  <c r="F58" i="28"/>
  <c r="G58" i="28"/>
  <c r="F97" i="28"/>
  <c r="G97" i="28"/>
  <c r="F33" i="28"/>
  <c r="G33" i="28"/>
  <c r="F72" i="28"/>
  <c r="G72" i="28"/>
  <c r="F8" i="28"/>
  <c r="G8" i="28"/>
  <c r="F47" i="28"/>
  <c r="G47" i="28"/>
  <c r="F86" i="28"/>
  <c r="G86" i="28"/>
  <c r="F22" i="28"/>
  <c r="G22" i="28"/>
  <c r="G102" i="25"/>
  <c r="F102" i="25"/>
  <c r="G106" i="25"/>
  <c r="F106" i="25"/>
  <c r="G34" i="25"/>
  <c r="F34" i="25"/>
  <c r="G26" i="25"/>
  <c r="F26" i="25"/>
  <c r="G18" i="25"/>
  <c r="F18" i="25"/>
  <c r="F51" i="25"/>
  <c r="G51" i="25"/>
  <c r="F89" i="25"/>
  <c r="G89" i="25"/>
  <c r="F25" i="25"/>
  <c r="G25" i="25"/>
  <c r="F64" i="25"/>
  <c r="G64" i="25"/>
  <c r="F103" i="25"/>
  <c r="G103" i="25"/>
  <c r="F39" i="25"/>
  <c r="G39" i="25"/>
  <c r="G46" i="25"/>
  <c r="F46" i="25"/>
  <c r="F53" i="25"/>
  <c r="G53" i="25"/>
  <c r="F85" i="17"/>
  <c r="G85" i="17"/>
  <c r="F75" i="17"/>
  <c r="G75" i="17"/>
  <c r="F93" i="17"/>
  <c r="G93" i="17"/>
  <c r="F92" i="17"/>
  <c r="G92" i="17"/>
  <c r="F21" i="17"/>
  <c r="G21" i="17"/>
  <c r="F58" i="17"/>
  <c r="G58" i="17"/>
  <c r="F81" i="17"/>
  <c r="G81" i="17"/>
  <c r="F104" i="17"/>
  <c r="G104" i="17"/>
  <c r="F40" i="17"/>
  <c r="G40" i="17"/>
  <c r="F63" i="17"/>
  <c r="G63" i="17"/>
  <c r="F86" i="17"/>
  <c r="G86" i="17"/>
  <c r="F8" i="17"/>
  <c r="G8" i="17"/>
  <c r="F11" i="17"/>
  <c r="G11" i="17"/>
  <c r="F7" i="17"/>
  <c r="G7" i="17"/>
  <c r="F97" i="30"/>
  <c r="G97" i="30"/>
  <c r="F51" i="30"/>
  <c r="G51" i="30"/>
  <c r="F75" i="30"/>
  <c r="G75" i="30"/>
  <c r="G98" i="30"/>
  <c r="F98" i="30"/>
  <c r="G34" i="30"/>
  <c r="F34" i="30"/>
  <c r="F72" i="30"/>
  <c r="G72" i="30"/>
  <c r="F8" i="30"/>
  <c r="G8" i="30"/>
  <c r="F47" i="30"/>
  <c r="G47" i="30"/>
  <c r="G86" i="30"/>
  <c r="F86" i="30"/>
  <c r="G22" i="30"/>
  <c r="F22" i="30"/>
  <c r="F61" i="30"/>
  <c r="G61" i="30"/>
  <c r="F108" i="30"/>
  <c r="G108" i="30"/>
  <c r="F44" i="30"/>
  <c r="G44" i="30"/>
  <c r="F63" i="22"/>
  <c r="G63" i="22"/>
  <c r="G37" i="22"/>
  <c r="F37" i="22"/>
  <c r="G85" i="22"/>
  <c r="F85" i="22"/>
  <c r="G13" i="22"/>
  <c r="F13" i="22"/>
  <c r="G46" i="22"/>
  <c r="F46" i="22"/>
  <c r="F92" i="22"/>
  <c r="G92" i="22"/>
  <c r="F28" i="22"/>
  <c r="G28" i="22"/>
  <c r="F75" i="22"/>
  <c r="G75" i="22"/>
  <c r="F11" i="22"/>
  <c r="G11" i="22"/>
  <c r="G50" i="22"/>
  <c r="F50" i="22"/>
  <c r="G89" i="22"/>
  <c r="F89" i="22"/>
  <c r="G25" i="22"/>
  <c r="F25" i="22"/>
  <c r="F64" i="22"/>
  <c r="G64" i="22"/>
  <c r="F56" i="14"/>
  <c r="G56" i="14"/>
  <c r="G9" i="14"/>
  <c r="F9" i="14"/>
  <c r="G96" i="14"/>
  <c r="F96" i="14"/>
  <c r="F63" i="14"/>
  <c r="G63" i="14"/>
  <c r="F102" i="14"/>
  <c r="G102" i="14"/>
  <c r="F38" i="14"/>
  <c r="G38" i="14"/>
  <c r="G77" i="14"/>
  <c r="F77" i="14"/>
  <c r="G13" i="14"/>
  <c r="F13" i="14"/>
  <c r="G60" i="14"/>
  <c r="F60" i="14"/>
  <c r="F107" i="14"/>
  <c r="G107" i="14"/>
  <c r="F43" i="14"/>
  <c r="G43" i="14"/>
  <c r="F82" i="14"/>
  <c r="G82" i="14"/>
  <c r="F18" i="14"/>
  <c r="G18" i="14"/>
  <c r="G28" i="27"/>
  <c r="F28" i="27"/>
  <c r="F86" i="27"/>
  <c r="G86" i="27"/>
  <c r="F6" i="27"/>
  <c r="G6" i="27"/>
  <c r="F85" i="27"/>
  <c r="G85" i="27"/>
  <c r="F21" i="27"/>
  <c r="G21" i="27"/>
  <c r="F67" i="27"/>
  <c r="G67" i="27"/>
  <c r="F106" i="27"/>
  <c r="G106" i="27"/>
  <c r="F42" i="27"/>
  <c r="G42" i="27"/>
  <c r="F81" i="27"/>
  <c r="G81" i="27"/>
  <c r="F17" i="27"/>
  <c r="G17" i="27"/>
  <c r="G56" i="27"/>
  <c r="F56" i="27"/>
  <c r="F95" i="27"/>
  <c r="G95" i="27"/>
  <c r="F31" i="27"/>
  <c r="G31" i="27"/>
  <c r="F59" i="19"/>
  <c r="G59" i="19"/>
  <c r="F25" i="19"/>
  <c r="G25" i="19"/>
  <c r="F75" i="19"/>
  <c r="G75" i="19"/>
  <c r="F98" i="19"/>
  <c r="G98" i="19"/>
  <c r="F34" i="19"/>
  <c r="G34" i="19"/>
  <c r="F72" i="19"/>
  <c r="G72" i="19"/>
  <c r="F8" i="19"/>
  <c r="G8" i="19"/>
  <c r="F47" i="19"/>
  <c r="G47" i="19"/>
  <c r="F86" i="19"/>
  <c r="G86" i="19"/>
  <c r="F22" i="19"/>
  <c r="G22" i="19"/>
  <c r="F61" i="19"/>
  <c r="G61" i="19"/>
  <c r="F108" i="19"/>
  <c r="G108" i="19"/>
  <c r="F44" i="19"/>
  <c r="G44" i="19"/>
  <c r="F91" i="32"/>
  <c r="G91" i="32"/>
  <c r="F74" i="32"/>
  <c r="G74" i="32"/>
  <c r="F10" i="32"/>
  <c r="G10" i="32"/>
  <c r="G72" i="32"/>
  <c r="F72" i="32"/>
  <c r="G8" i="32"/>
  <c r="F8" i="32"/>
  <c r="F47" i="32"/>
  <c r="G47" i="32"/>
  <c r="F51" i="32"/>
  <c r="G51" i="32"/>
  <c r="F86" i="32"/>
  <c r="G86" i="32"/>
  <c r="F22" i="32"/>
  <c r="G22" i="32"/>
  <c r="F17" i="32"/>
  <c r="G17" i="32"/>
  <c r="F45" i="32"/>
  <c r="G45" i="32"/>
  <c r="F81" i="32"/>
  <c r="G81" i="32"/>
  <c r="G68" i="32"/>
  <c r="F68" i="32"/>
  <c r="G4" i="32"/>
  <c r="F4" i="32"/>
  <c r="F51" i="24"/>
  <c r="G51" i="24"/>
  <c r="F37" i="24"/>
  <c r="G37" i="24"/>
  <c r="F91" i="24"/>
  <c r="G91" i="24"/>
  <c r="F68" i="24"/>
  <c r="G68" i="24"/>
  <c r="F4" i="24"/>
  <c r="G4" i="24"/>
  <c r="F50" i="24"/>
  <c r="G50" i="24"/>
  <c r="F89" i="24"/>
  <c r="G89" i="24"/>
  <c r="F25" i="24"/>
  <c r="G25" i="24"/>
  <c r="F64" i="24"/>
  <c r="G64" i="24"/>
  <c r="F103" i="24"/>
  <c r="G103" i="24"/>
  <c r="F39" i="24"/>
  <c r="G39" i="24"/>
  <c r="F78" i="24"/>
  <c r="G78" i="24"/>
  <c r="F14" i="24"/>
  <c r="G14" i="24"/>
  <c r="F91" i="16"/>
  <c r="G91" i="16"/>
  <c r="G94" i="16"/>
  <c r="F94" i="16"/>
  <c r="F73" i="16"/>
  <c r="G73" i="16"/>
  <c r="F55" i="16"/>
  <c r="G55" i="16"/>
  <c r="G38" i="16"/>
  <c r="F38" i="16"/>
  <c r="F19" i="16"/>
  <c r="G19" i="16"/>
  <c r="F93" i="16"/>
  <c r="G93" i="16"/>
  <c r="F29" i="16"/>
  <c r="G29" i="16"/>
  <c r="F76" i="16"/>
  <c r="G76" i="16"/>
  <c r="F12" i="16"/>
  <c r="G12" i="16"/>
  <c r="G58" i="16"/>
  <c r="F58" i="16"/>
  <c r="F96" i="16"/>
  <c r="G96" i="16"/>
  <c r="F32" i="16"/>
  <c r="G32" i="16"/>
  <c r="F76" i="29"/>
  <c r="G76" i="29"/>
  <c r="F66" i="29"/>
  <c r="G66" i="29"/>
  <c r="F26" i="29"/>
  <c r="G26" i="29"/>
  <c r="F50" i="29"/>
  <c r="G50" i="29"/>
  <c r="F59" i="29"/>
  <c r="G59" i="29"/>
  <c r="F97" i="29"/>
  <c r="G97" i="29"/>
  <c r="F33" i="29"/>
  <c r="G33" i="29"/>
  <c r="F72" i="29"/>
  <c r="G72" i="29"/>
  <c r="F8" i="29"/>
  <c r="G8" i="29"/>
  <c r="F47" i="29"/>
  <c r="G47" i="29"/>
  <c r="F86" i="29"/>
  <c r="G86" i="29"/>
  <c r="F22" i="29"/>
  <c r="G22" i="29"/>
  <c r="F61" i="29"/>
  <c r="G61" i="29"/>
  <c r="G104" i="21"/>
  <c r="F104" i="21"/>
  <c r="F81" i="21"/>
  <c r="G81" i="21"/>
  <c r="G92" i="21"/>
  <c r="F92" i="21"/>
  <c r="G33" i="21"/>
  <c r="F33" i="21"/>
  <c r="F89" i="21"/>
  <c r="G89" i="21"/>
  <c r="G88" i="21"/>
  <c r="F88" i="21"/>
  <c r="G24" i="21"/>
  <c r="F24" i="21"/>
  <c r="F54" i="21"/>
  <c r="G54" i="21"/>
  <c r="F77" i="21"/>
  <c r="G77" i="21"/>
  <c r="G13" i="21"/>
  <c r="F13" i="21"/>
  <c r="G36" i="21"/>
  <c r="F36" i="21"/>
  <c r="F59" i="21"/>
  <c r="G59" i="21"/>
  <c r="F74" i="21"/>
  <c r="G74" i="21"/>
  <c r="F10" i="21"/>
  <c r="G10" i="21"/>
  <c r="G246" i="22"/>
  <c r="F246" i="22"/>
  <c r="F223" i="22"/>
  <c r="G223" i="22"/>
  <c r="F215" i="22"/>
  <c r="G215" i="22"/>
  <c r="F207" i="22"/>
  <c r="G207" i="22"/>
  <c r="F199" i="22"/>
  <c r="G199" i="22"/>
  <c r="F191" i="22"/>
  <c r="G191" i="22"/>
  <c r="F183" i="22"/>
  <c r="G183" i="22"/>
  <c r="F175" i="22"/>
  <c r="G175" i="22"/>
  <c r="F167" i="22"/>
  <c r="G167" i="22"/>
  <c r="F159" i="22"/>
  <c r="G159" i="22"/>
  <c r="F151" i="22"/>
  <c r="G151" i="22"/>
  <c r="F143" i="22"/>
  <c r="G143" i="22"/>
  <c r="F135" i="22"/>
  <c r="G135" i="22"/>
  <c r="F127" i="22"/>
  <c r="G127" i="22"/>
  <c r="F119" i="22"/>
  <c r="G119" i="22"/>
  <c r="F111" i="22"/>
  <c r="G111" i="22"/>
  <c r="G196" i="21"/>
  <c r="F196" i="21"/>
  <c r="F180" i="20"/>
  <c r="G180" i="20"/>
  <c r="F124" i="20"/>
  <c r="G124" i="20"/>
  <c r="G199" i="20"/>
  <c r="F199" i="20"/>
  <c r="G135" i="20"/>
  <c r="F135" i="20"/>
  <c r="G224" i="20"/>
  <c r="F224" i="20"/>
  <c r="F146" i="20"/>
  <c r="G146" i="20"/>
  <c r="F221" i="20"/>
  <c r="G221" i="20"/>
  <c r="F181" i="20"/>
  <c r="G181" i="20"/>
  <c r="G111" i="20"/>
  <c r="F111" i="20"/>
  <c r="F192" i="20"/>
  <c r="G192" i="20"/>
  <c r="G127" i="20"/>
  <c r="F127" i="20"/>
  <c r="F198" i="21"/>
  <c r="G198" i="21"/>
  <c r="G111" i="21"/>
  <c r="F111" i="21"/>
  <c r="G119" i="21"/>
  <c r="F119" i="21"/>
  <c r="G127" i="21"/>
  <c r="F127" i="21"/>
  <c r="G135" i="21"/>
  <c r="F135" i="21"/>
  <c r="G143" i="21"/>
  <c r="F143" i="21"/>
  <c r="G151" i="21"/>
  <c r="F151" i="21"/>
  <c r="G159" i="21"/>
  <c r="F159" i="21"/>
  <c r="G167" i="21"/>
  <c r="F167" i="21"/>
  <c r="G175" i="21"/>
  <c r="F175" i="21"/>
  <c r="G183" i="21"/>
  <c r="F183" i="21"/>
  <c r="G191" i="21"/>
  <c r="F191" i="21"/>
  <c r="G211" i="21"/>
  <c r="F211" i="21"/>
  <c r="G219" i="21"/>
  <c r="F219" i="21"/>
  <c r="G227" i="21"/>
  <c r="F227" i="21"/>
  <c r="G235" i="21"/>
  <c r="F235" i="21"/>
  <c r="G243" i="21"/>
  <c r="F243" i="21"/>
  <c r="G251" i="21"/>
  <c r="F251" i="21"/>
  <c r="G187" i="20"/>
  <c r="F187" i="20"/>
  <c r="F121" i="20"/>
  <c r="G121" i="20"/>
  <c r="F198" i="20"/>
  <c r="G198" i="20"/>
  <c r="F134" i="20"/>
  <c r="G134" i="20"/>
  <c r="G197" i="18"/>
  <c r="F197" i="18"/>
  <c r="G133" i="18"/>
  <c r="F133" i="18"/>
  <c r="F218" i="18"/>
  <c r="G218" i="18"/>
  <c r="F154" i="18"/>
  <c r="G154" i="18"/>
  <c r="F223" i="18"/>
  <c r="G223" i="18"/>
  <c r="F159" i="18"/>
  <c r="G159" i="18"/>
  <c r="F236" i="18"/>
  <c r="G236" i="18"/>
  <c r="F172" i="18"/>
  <c r="G172" i="18"/>
  <c r="G241" i="18"/>
  <c r="F241" i="18"/>
  <c r="G177" i="18"/>
  <c r="F177" i="18"/>
  <c r="G113" i="18"/>
  <c r="F113" i="18"/>
  <c r="F115" i="19"/>
  <c r="G115" i="19"/>
  <c r="F123" i="19"/>
  <c r="G123" i="19"/>
  <c r="F131" i="19"/>
  <c r="G131" i="19"/>
  <c r="F139" i="19"/>
  <c r="G139" i="19"/>
  <c r="F147" i="19"/>
  <c r="G147" i="19"/>
  <c r="F155" i="19"/>
  <c r="G155" i="19"/>
  <c r="F163" i="19"/>
  <c r="G163" i="19"/>
  <c r="F171" i="19"/>
  <c r="G171" i="19"/>
  <c r="F179" i="19"/>
  <c r="G179" i="19"/>
  <c r="F187" i="19"/>
  <c r="G187" i="19"/>
  <c r="F195" i="19"/>
  <c r="G195" i="19"/>
  <c r="F203" i="19"/>
  <c r="G203" i="19"/>
  <c r="F211" i="19"/>
  <c r="G211" i="19"/>
  <c r="F219" i="19"/>
  <c r="G219" i="19"/>
  <c r="F227" i="19"/>
  <c r="G227" i="19"/>
  <c r="F235" i="19"/>
  <c r="G235" i="19"/>
  <c r="F243" i="19"/>
  <c r="G243" i="19"/>
  <c r="F251" i="19"/>
  <c r="G251" i="19"/>
  <c r="F227" i="18"/>
  <c r="G227" i="18"/>
  <c r="F163" i="18"/>
  <c r="G163" i="18"/>
  <c r="G241" i="16"/>
  <c r="F241" i="16"/>
  <c r="G209" i="16"/>
  <c r="F209" i="16"/>
  <c r="G177" i="16"/>
  <c r="F177" i="16"/>
  <c r="G145" i="16"/>
  <c r="F145" i="16"/>
  <c r="F113" i="16"/>
  <c r="G113" i="16"/>
  <c r="F110" i="17"/>
  <c r="G110" i="17"/>
  <c r="F118" i="17"/>
  <c r="G118" i="17"/>
  <c r="F126" i="17"/>
  <c r="G126" i="17"/>
  <c r="F134" i="17"/>
  <c r="G134" i="17"/>
  <c r="F142" i="17"/>
  <c r="G142" i="17"/>
  <c r="F150" i="17"/>
  <c r="G150" i="17"/>
  <c r="F158" i="17"/>
  <c r="G158" i="17"/>
  <c r="F166" i="17"/>
  <c r="G166" i="17"/>
  <c r="F174" i="17"/>
  <c r="G174" i="17"/>
  <c r="F182" i="17"/>
  <c r="G182" i="17"/>
  <c r="F190" i="17"/>
  <c r="G190" i="17"/>
  <c r="F198" i="17"/>
  <c r="G198" i="17"/>
  <c r="F206" i="17"/>
  <c r="G206" i="17"/>
  <c r="F214" i="17"/>
  <c r="G214" i="17"/>
  <c r="F222" i="17"/>
  <c r="G222" i="17"/>
  <c r="F230" i="17"/>
  <c r="G230" i="17"/>
  <c r="F238" i="17"/>
  <c r="G238" i="17"/>
  <c r="F246" i="17"/>
  <c r="G246" i="17"/>
  <c r="F240" i="16"/>
  <c r="G240" i="16"/>
  <c r="F208" i="16"/>
  <c r="G208" i="16"/>
  <c r="F176" i="16"/>
  <c r="G176" i="16"/>
  <c r="F144" i="16"/>
  <c r="G144" i="16"/>
  <c r="F112" i="16"/>
  <c r="G112" i="16"/>
  <c r="F227" i="16"/>
  <c r="G227" i="16"/>
  <c r="F195" i="16"/>
  <c r="G195" i="16"/>
  <c r="F163" i="16"/>
  <c r="G163" i="16"/>
  <c r="F131" i="16"/>
  <c r="G131" i="16"/>
  <c r="F246" i="16"/>
  <c r="G246" i="16"/>
  <c r="F214" i="16"/>
  <c r="G214" i="16"/>
  <c r="F182" i="16"/>
  <c r="G182" i="16"/>
  <c r="F150" i="16"/>
  <c r="G150" i="16"/>
  <c r="G118" i="16"/>
  <c r="F118" i="16"/>
  <c r="F243" i="14"/>
  <c r="G243" i="14"/>
  <c r="G208" i="14"/>
  <c r="F208" i="14"/>
  <c r="G144" i="14"/>
  <c r="F144" i="14"/>
  <c r="G197" i="14"/>
  <c r="F197" i="14"/>
  <c r="G133" i="14"/>
  <c r="F133" i="14"/>
  <c r="F113" i="15"/>
  <c r="G113" i="15"/>
  <c r="F121" i="15"/>
  <c r="G121" i="15"/>
  <c r="F129" i="15"/>
  <c r="G129" i="15"/>
  <c r="F137" i="15"/>
  <c r="G137" i="15"/>
  <c r="F145" i="15"/>
  <c r="G145" i="15"/>
  <c r="F153" i="15"/>
  <c r="G153" i="15"/>
  <c r="F161" i="15"/>
  <c r="G161" i="15"/>
  <c r="F169" i="15"/>
  <c r="G169" i="15"/>
  <c r="F177" i="15"/>
  <c r="G177" i="15"/>
  <c r="F185" i="15"/>
  <c r="G185" i="15"/>
  <c r="F193" i="15"/>
  <c r="G193" i="15"/>
  <c r="F201" i="15"/>
  <c r="G201" i="15"/>
  <c r="F209" i="15"/>
  <c r="G209" i="15"/>
  <c r="F217" i="15"/>
  <c r="G217" i="15"/>
  <c r="F225" i="15"/>
  <c r="G225" i="15"/>
  <c r="F233" i="15"/>
  <c r="G233" i="15"/>
  <c r="F241" i="15"/>
  <c r="G241" i="15"/>
  <c r="F249" i="15"/>
  <c r="G249" i="15"/>
  <c r="F242" i="14"/>
  <c r="G242" i="14"/>
  <c r="F178" i="14"/>
  <c r="G178" i="14"/>
  <c r="F114" i="14"/>
  <c r="G114" i="14"/>
  <c r="F239" i="14"/>
  <c r="G239" i="14"/>
  <c r="G196" i="14"/>
  <c r="F196" i="14"/>
  <c r="F132" i="14"/>
  <c r="G132" i="14"/>
  <c r="G193" i="14"/>
  <c r="F193" i="14"/>
  <c r="G129" i="14"/>
  <c r="F129" i="14"/>
  <c r="F136" i="18"/>
  <c r="G136" i="18"/>
  <c r="F140" i="31"/>
  <c r="G140" i="31"/>
  <c r="F225" i="20"/>
  <c r="G225" i="20"/>
  <c r="F168" i="31"/>
  <c r="G168" i="31"/>
  <c r="F217" i="20"/>
  <c r="G217" i="20"/>
  <c r="F224" i="18"/>
  <c r="G224" i="18"/>
  <c r="F192" i="31"/>
  <c r="G192" i="31"/>
  <c r="G239" i="31"/>
  <c r="F239" i="31"/>
  <c r="F246" i="14"/>
  <c r="G246" i="14"/>
  <c r="F166" i="14"/>
  <c r="G166" i="14"/>
  <c r="F155" i="14"/>
  <c r="G155" i="14"/>
  <c r="F142" i="18"/>
  <c r="G142" i="18"/>
  <c r="F118" i="18"/>
  <c r="G118" i="18"/>
  <c r="G231" i="31"/>
  <c r="F231" i="31"/>
  <c r="F231" i="22"/>
  <c r="G231" i="22"/>
  <c r="F116" i="31"/>
  <c r="G116" i="31"/>
  <c r="F247" i="22"/>
  <c r="G247" i="22"/>
  <c r="F110" i="14"/>
  <c r="G110" i="14"/>
  <c r="F93" i="26"/>
  <c r="G93" i="26"/>
  <c r="G19" i="26"/>
  <c r="F19" i="26"/>
  <c r="F49" i="26"/>
  <c r="G49" i="26"/>
  <c r="F60" i="26"/>
  <c r="G60" i="26"/>
  <c r="G75" i="26"/>
  <c r="F75" i="26"/>
  <c r="F82" i="26"/>
  <c r="G82" i="26"/>
  <c r="F89" i="26"/>
  <c r="G89" i="26"/>
  <c r="F96" i="26"/>
  <c r="G96" i="26"/>
  <c r="F74" i="26"/>
  <c r="G74" i="26"/>
  <c r="G10" i="26"/>
  <c r="F16" i="26"/>
  <c r="G16" i="26"/>
  <c r="G23" i="26"/>
  <c r="F23" i="26"/>
  <c r="F30" i="26"/>
  <c r="G30" i="26"/>
  <c r="F68" i="18"/>
  <c r="G68" i="18"/>
  <c r="F10" i="18"/>
  <c r="G10" i="18"/>
  <c r="F58" i="18"/>
  <c r="G58" i="18"/>
  <c r="F107" i="18"/>
  <c r="G107" i="18"/>
  <c r="F43" i="18"/>
  <c r="G43" i="18"/>
  <c r="G81" i="18"/>
  <c r="F81" i="18"/>
  <c r="G17" i="18"/>
  <c r="F17" i="18"/>
  <c r="F56" i="18"/>
  <c r="G56" i="18"/>
  <c r="F95" i="18"/>
  <c r="G95" i="18"/>
  <c r="F31" i="18"/>
  <c r="G31" i="18"/>
  <c r="F70" i="18"/>
  <c r="G70" i="18"/>
  <c r="F6" i="18"/>
  <c r="G6" i="18"/>
  <c r="G45" i="18"/>
  <c r="F45" i="18"/>
  <c r="G91" i="31"/>
  <c r="F91" i="31"/>
  <c r="F68" i="31"/>
  <c r="G68" i="31"/>
  <c r="F65" i="31"/>
  <c r="G65" i="31"/>
  <c r="F80" i="31"/>
  <c r="G80" i="31"/>
  <c r="F90" i="31"/>
  <c r="G90" i="31"/>
  <c r="G63" i="31"/>
  <c r="F63" i="31"/>
  <c r="F102" i="31"/>
  <c r="G102" i="31"/>
  <c r="F34" i="31"/>
  <c r="G34" i="31"/>
  <c r="F85" i="31"/>
  <c r="G85" i="31"/>
  <c r="F25" i="31"/>
  <c r="G25" i="31"/>
  <c r="F30" i="31"/>
  <c r="G30" i="31"/>
  <c r="F5" i="31"/>
  <c r="G5" i="31"/>
  <c r="G19" i="31"/>
  <c r="F19" i="31"/>
  <c r="F62" i="23"/>
  <c r="G62" i="23"/>
  <c r="F46" i="23"/>
  <c r="G46" i="23"/>
  <c r="F38" i="23"/>
  <c r="G38" i="23"/>
  <c r="F85" i="23"/>
  <c r="G85" i="23"/>
  <c r="F21" i="23"/>
  <c r="G21" i="23"/>
  <c r="G67" i="23"/>
  <c r="F67" i="23"/>
  <c r="F106" i="23"/>
  <c r="G106" i="23"/>
  <c r="F42" i="23"/>
  <c r="G42" i="23"/>
  <c r="F81" i="23"/>
  <c r="G81" i="23"/>
  <c r="F17" i="23"/>
  <c r="G17" i="23"/>
  <c r="F56" i="23"/>
  <c r="G56" i="23"/>
  <c r="G95" i="23"/>
  <c r="F95" i="23"/>
  <c r="G31" i="23"/>
  <c r="F31" i="23"/>
  <c r="F40" i="15"/>
  <c r="G40" i="15"/>
  <c r="F15" i="15"/>
  <c r="G15" i="15"/>
  <c r="F95" i="15"/>
  <c r="G95" i="15"/>
  <c r="F87" i="15"/>
  <c r="G87" i="15"/>
  <c r="G62" i="15"/>
  <c r="F62" i="15"/>
  <c r="F101" i="15"/>
  <c r="G101" i="15"/>
  <c r="F37" i="15"/>
  <c r="G37" i="15"/>
  <c r="F68" i="15"/>
  <c r="G68" i="15"/>
  <c r="F4" i="15"/>
  <c r="G4" i="15"/>
  <c r="F51" i="15"/>
  <c r="G51" i="15"/>
  <c r="G74" i="15"/>
  <c r="F74" i="15"/>
  <c r="G10" i="15"/>
  <c r="F10" i="15"/>
  <c r="F49" i="15"/>
  <c r="G49" i="15"/>
  <c r="F107" i="28"/>
  <c r="G107" i="28"/>
  <c r="F99" i="28"/>
  <c r="G99" i="28"/>
  <c r="F91" i="28"/>
  <c r="G91" i="28"/>
  <c r="F68" i="28"/>
  <c r="G68" i="28"/>
  <c r="F4" i="28"/>
  <c r="G4" i="28"/>
  <c r="F50" i="28"/>
  <c r="G50" i="28"/>
  <c r="F89" i="28"/>
  <c r="G89" i="28"/>
  <c r="F25" i="28"/>
  <c r="G25" i="28"/>
  <c r="F64" i="28"/>
  <c r="G64" i="28"/>
  <c r="F103" i="28"/>
  <c r="G103" i="28"/>
  <c r="F39" i="28"/>
  <c r="G39" i="28"/>
  <c r="F78" i="28"/>
  <c r="G78" i="28"/>
  <c r="F14" i="28"/>
  <c r="G14" i="28"/>
  <c r="F4" i="25"/>
  <c r="G4" i="25"/>
  <c r="G90" i="25"/>
  <c r="F90" i="25"/>
  <c r="F100" i="25"/>
  <c r="G100" i="25"/>
  <c r="G94" i="25"/>
  <c r="F94" i="25"/>
  <c r="F107" i="25"/>
  <c r="G107" i="25"/>
  <c r="F43" i="25"/>
  <c r="G43" i="25"/>
  <c r="F81" i="25"/>
  <c r="G81" i="25"/>
  <c r="F17" i="25"/>
  <c r="G17" i="25"/>
  <c r="F56" i="25"/>
  <c r="G56" i="25"/>
  <c r="F95" i="25"/>
  <c r="G95" i="25"/>
  <c r="F31" i="25"/>
  <c r="G31" i="25"/>
  <c r="G38" i="25"/>
  <c r="F38" i="25"/>
  <c r="F45" i="25"/>
  <c r="G45" i="25"/>
  <c r="F53" i="17"/>
  <c r="G53" i="17"/>
  <c r="F43" i="17"/>
  <c r="G43" i="17"/>
  <c r="F61" i="17"/>
  <c r="G61" i="17"/>
  <c r="F84" i="17"/>
  <c r="G84" i="17"/>
  <c r="F5" i="17"/>
  <c r="G5" i="17"/>
  <c r="F50" i="17"/>
  <c r="G50" i="17"/>
  <c r="F73" i="17"/>
  <c r="G73" i="17"/>
  <c r="F96" i="17"/>
  <c r="G96" i="17"/>
  <c r="F29" i="17"/>
  <c r="G29" i="17"/>
  <c r="F55" i="17"/>
  <c r="G55" i="17"/>
  <c r="F78" i="17"/>
  <c r="G78" i="17"/>
  <c r="F28" i="17"/>
  <c r="G28" i="17"/>
  <c r="F33" i="17"/>
  <c r="G33" i="17"/>
  <c r="F65" i="30"/>
  <c r="G65" i="30"/>
  <c r="F19" i="30"/>
  <c r="G19" i="30"/>
  <c r="F43" i="30"/>
  <c r="G43" i="30"/>
  <c r="G90" i="30"/>
  <c r="F90" i="30"/>
  <c r="G26" i="30"/>
  <c r="F26" i="30"/>
  <c r="F64" i="30"/>
  <c r="G64" i="30"/>
  <c r="F103" i="30"/>
  <c r="G103" i="30"/>
  <c r="F39" i="30"/>
  <c r="G39" i="30"/>
  <c r="G78" i="30"/>
  <c r="F78" i="30"/>
  <c r="G14" i="30"/>
  <c r="F14" i="30"/>
  <c r="F53" i="30"/>
  <c r="G53" i="30"/>
  <c r="F100" i="30"/>
  <c r="G100" i="30"/>
  <c r="F36" i="30"/>
  <c r="G36" i="30"/>
  <c r="F31" i="22"/>
  <c r="G31" i="22"/>
  <c r="G5" i="22"/>
  <c r="F5" i="22"/>
  <c r="G53" i="22"/>
  <c r="F53" i="22"/>
  <c r="G102" i="22"/>
  <c r="F102" i="22"/>
  <c r="G38" i="22"/>
  <c r="F38" i="22"/>
  <c r="F84" i="22"/>
  <c r="G84" i="22"/>
  <c r="F20" i="22"/>
  <c r="G20" i="22"/>
  <c r="F67" i="22"/>
  <c r="G67" i="22"/>
  <c r="G106" i="22"/>
  <c r="F106" i="22"/>
  <c r="G42" i="22"/>
  <c r="F42" i="22"/>
  <c r="G81" i="22"/>
  <c r="F81" i="22"/>
  <c r="G17" i="22"/>
  <c r="F17" i="22"/>
  <c r="F56" i="22"/>
  <c r="G56" i="22"/>
  <c r="G57" i="14"/>
  <c r="F57" i="14"/>
  <c r="G24" i="14"/>
  <c r="F24" i="14"/>
  <c r="F104" i="14"/>
  <c r="G104" i="14"/>
  <c r="G64" i="14"/>
  <c r="F64" i="14"/>
  <c r="F55" i="14"/>
  <c r="G55" i="14"/>
  <c r="F94" i="14"/>
  <c r="G94" i="14"/>
  <c r="F30" i="14"/>
  <c r="G30" i="14"/>
  <c r="G69" i="14"/>
  <c r="F69" i="14"/>
  <c r="G5" i="14"/>
  <c r="F5" i="14"/>
  <c r="G52" i="14"/>
  <c r="F52" i="14"/>
  <c r="F99" i="14"/>
  <c r="G99" i="14"/>
  <c r="F35" i="14"/>
  <c r="G35" i="14"/>
  <c r="F74" i="14"/>
  <c r="G74" i="14"/>
  <c r="F10" i="14"/>
  <c r="G10" i="14"/>
  <c r="F54" i="27"/>
  <c r="G54" i="27"/>
  <c r="G108" i="27"/>
  <c r="F108" i="27"/>
  <c r="F22" i="27"/>
  <c r="G22" i="27"/>
  <c r="F77" i="27"/>
  <c r="G77" i="27"/>
  <c r="F13" i="27"/>
  <c r="G13" i="27"/>
  <c r="F59" i="27"/>
  <c r="G59" i="27"/>
  <c r="F98" i="27"/>
  <c r="G98" i="27"/>
  <c r="F34" i="27"/>
  <c r="G34" i="27"/>
  <c r="F73" i="27"/>
  <c r="G73" i="27"/>
  <c r="F9" i="27"/>
  <c r="G9" i="27"/>
  <c r="G48" i="27"/>
  <c r="F48" i="27"/>
  <c r="F87" i="27"/>
  <c r="G87" i="27"/>
  <c r="F23" i="27"/>
  <c r="G23" i="27"/>
  <c r="F35" i="19"/>
  <c r="G35" i="19"/>
  <c r="F83" i="19"/>
  <c r="G83" i="19"/>
  <c r="F43" i="19"/>
  <c r="G43" i="19"/>
  <c r="F90" i="19"/>
  <c r="G90" i="19"/>
  <c r="F26" i="19"/>
  <c r="G26" i="19"/>
  <c r="F64" i="19"/>
  <c r="G64" i="19"/>
  <c r="F103" i="19"/>
  <c r="G103" i="19"/>
  <c r="F39" i="19"/>
  <c r="G39" i="19"/>
  <c r="F78" i="19"/>
  <c r="G78" i="19"/>
  <c r="F14" i="19"/>
  <c r="G14" i="19"/>
  <c r="F53" i="19"/>
  <c r="G53" i="19"/>
  <c r="F100" i="19"/>
  <c r="G100" i="19"/>
  <c r="F36" i="19"/>
  <c r="G36" i="19"/>
  <c r="F67" i="32"/>
  <c r="G67" i="32"/>
  <c r="F66" i="32"/>
  <c r="G66" i="32"/>
  <c r="F59" i="32"/>
  <c r="G59" i="32"/>
  <c r="G64" i="32"/>
  <c r="F64" i="32"/>
  <c r="F103" i="32"/>
  <c r="G103" i="32"/>
  <c r="F39" i="32"/>
  <c r="G39" i="32"/>
  <c r="F11" i="32"/>
  <c r="G11" i="32"/>
  <c r="F78" i="32"/>
  <c r="G78" i="32"/>
  <c r="F14" i="32"/>
  <c r="G14" i="32"/>
  <c r="F101" i="32"/>
  <c r="G101" i="32"/>
  <c r="F37" i="32"/>
  <c r="G37" i="32"/>
  <c r="F57" i="32"/>
  <c r="G57" i="32"/>
  <c r="G60" i="32"/>
  <c r="F60" i="32"/>
  <c r="F85" i="24"/>
  <c r="G85" i="24"/>
  <c r="F19" i="24"/>
  <c r="G19" i="24"/>
  <c r="F5" i="24"/>
  <c r="G5" i="24"/>
  <c r="F59" i="24"/>
  <c r="G59" i="24"/>
  <c r="F60" i="24"/>
  <c r="G60" i="24"/>
  <c r="F106" i="24"/>
  <c r="G106" i="24"/>
  <c r="F42" i="24"/>
  <c r="G42" i="24"/>
  <c r="F81" i="24"/>
  <c r="G81" i="24"/>
  <c r="F17" i="24"/>
  <c r="G17" i="24"/>
  <c r="F56" i="24"/>
  <c r="G56" i="24"/>
  <c r="F95" i="24"/>
  <c r="G95" i="24"/>
  <c r="F31" i="24"/>
  <c r="G31" i="24"/>
  <c r="F70" i="24"/>
  <c r="G70" i="24"/>
  <c r="F6" i="24"/>
  <c r="G6" i="24"/>
  <c r="F27" i="16"/>
  <c r="G27" i="16"/>
  <c r="G78" i="16"/>
  <c r="F78" i="16"/>
  <c r="F57" i="16"/>
  <c r="G57" i="16"/>
  <c r="F39" i="16"/>
  <c r="G39" i="16"/>
  <c r="G22" i="16"/>
  <c r="F22" i="16"/>
  <c r="G97" i="16"/>
  <c r="F97" i="16"/>
  <c r="F85" i="16"/>
  <c r="G85" i="16"/>
  <c r="G21" i="16"/>
  <c r="F21" i="16"/>
  <c r="F68" i="16"/>
  <c r="G68" i="16"/>
  <c r="F4" i="16"/>
  <c r="G4" i="16"/>
  <c r="G50" i="16"/>
  <c r="F50" i="16"/>
  <c r="F88" i="16"/>
  <c r="G88" i="16"/>
  <c r="F24" i="16"/>
  <c r="G24" i="16"/>
  <c r="F44" i="29"/>
  <c r="G44" i="29"/>
  <c r="F34" i="29"/>
  <c r="G34" i="29"/>
  <c r="F68" i="29"/>
  <c r="G68" i="29"/>
  <c r="F18" i="29"/>
  <c r="G18" i="29"/>
  <c r="F51" i="29"/>
  <c r="G51" i="29"/>
  <c r="F89" i="29"/>
  <c r="G89" i="29"/>
  <c r="F25" i="29"/>
  <c r="G25" i="29"/>
  <c r="F64" i="29"/>
  <c r="G64" i="29"/>
  <c r="F103" i="29"/>
  <c r="G103" i="29"/>
  <c r="F39" i="29"/>
  <c r="G39" i="29"/>
  <c r="F78" i="29"/>
  <c r="G78" i="29"/>
  <c r="F14" i="29"/>
  <c r="G14" i="29"/>
  <c r="F53" i="29"/>
  <c r="G53" i="29"/>
  <c r="G49" i="21"/>
  <c r="F49" i="21"/>
  <c r="G73" i="21"/>
  <c r="F73" i="21"/>
  <c r="F71" i="21"/>
  <c r="G71" i="21"/>
  <c r="G107" i="21"/>
  <c r="F107" i="21"/>
  <c r="G57" i="21"/>
  <c r="F57" i="21"/>
  <c r="G80" i="21"/>
  <c r="F80" i="21"/>
  <c r="G16" i="21"/>
  <c r="F16" i="21"/>
  <c r="F46" i="21"/>
  <c r="G46" i="21"/>
  <c r="G69" i="21"/>
  <c r="F69" i="21"/>
  <c r="G5" i="21"/>
  <c r="F5" i="21"/>
  <c r="G28" i="21"/>
  <c r="F28" i="21"/>
  <c r="G51" i="21"/>
  <c r="F51" i="21"/>
  <c r="F66" i="21"/>
  <c r="G66" i="21"/>
  <c r="F117" i="29"/>
  <c r="G117" i="29"/>
  <c r="F125" i="29"/>
  <c r="G125" i="29"/>
  <c r="F133" i="29"/>
  <c r="G133" i="29"/>
  <c r="F141" i="29"/>
  <c r="G141" i="29"/>
  <c r="F149" i="29"/>
  <c r="G149" i="29"/>
  <c r="F157" i="29"/>
  <c r="G157" i="29"/>
  <c r="F165" i="29"/>
  <c r="G165" i="29"/>
  <c r="F173" i="29"/>
  <c r="G173" i="29"/>
  <c r="F181" i="29"/>
  <c r="G181" i="29"/>
  <c r="F189" i="29"/>
  <c r="G189" i="29"/>
  <c r="F197" i="29"/>
  <c r="G197" i="29"/>
  <c r="F205" i="29"/>
  <c r="G205" i="29"/>
  <c r="F213" i="29"/>
  <c r="G213" i="29"/>
  <c r="F230" i="29"/>
  <c r="G230" i="29"/>
  <c r="F116" i="28"/>
  <c r="G116" i="28"/>
  <c r="F124" i="28"/>
  <c r="G124" i="28"/>
  <c r="F132" i="28"/>
  <c r="G132" i="28"/>
  <c r="F140" i="28"/>
  <c r="G140" i="28"/>
  <c r="F148" i="28"/>
  <c r="G148" i="28"/>
  <c r="F156" i="28"/>
  <c r="G156" i="28"/>
  <c r="F164" i="28"/>
  <c r="G164" i="28"/>
  <c r="F172" i="28"/>
  <c r="G172" i="28"/>
  <c r="F180" i="28"/>
  <c r="G180" i="28"/>
  <c r="F188" i="28"/>
  <c r="G188" i="28"/>
  <c r="F196" i="28"/>
  <c r="G196" i="28"/>
  <c r="F204" i="28"/>
  <c r="G204" i="28"/>
  <c r="F212" i="28"/>
  <c r="G212" i="28"/>
  <c r="F225" i="28"/>
  <c r="G225" i="28"/>
  <c r="F233" i="28"/>
  <c r="G233" i="28"/>
  <c r="F241" i="28"/>
  <c r="G241" i="28"/>
  <c r="F249" i="28"/>
  <c r="G249" i="28"/>
  <c r="F111" i="27"/>
  <c r="G111" i="27"/>
  <c r="F119" i="27"/>
  <c r="G119" i="27"/>
  <c r="F127" i="27"/>
  <c r="G127" i="27"/>
  <c r="F135" i="27"/>
  <c r="G135" i="27"/>
  <c r="F143" i="27"/>
  <c r="G143" i="27"/>
  <c r="F151" i="27"/>
  <c r="G151" i="27"/>
  <c r="F159" i="27"/>
  <c r="G159" i="27"/>
  <c r="F167" i="27"/>
  <c r="G167" i="27"/>
  <c r="F175" i="27"/>
  <c r="G175" i="27"/>
  <c r="F183" i="27"/>
  <c r="G183" i="27"/>
  <c r="F191" i="27"/>
  <c r="G191" i="27"/>
  <c r="F199" i="27"/>
  <c r="G199" i="27"/>
  <c r="F207" i="27"/>
  <c r="G207" i="27"/>
  <c r="F215" i="27"/>
  <c r="G215" i="27"/>
  <c r="F223" i="27"/>
  <c r="G223" i="27"/>
  <c r="F231" i="27"/>
  <c r="G231" i="27"/>
  <c r="F239" i="27"/>
  <c r="G239" i="27"/>
  <c r="F247" i="27"/>
  <c r="G247" i="27"/>
  <c r="F112" i="26"/>
  <c r="G112" i="26"/>
  <c r="F120" i="26"/>
  <c r="G120" i="26"/>
  <c r="F128" i="26"/>
  <c r="G128" i="26"/>
  <c r="F136" i="26"/>
  <c r="G136" i="26"/>
  <c r="F144" i="26"/>
  <c r="G144" i="26"/>
  <c r="F152" i="26"/>
  <c r="G152" i="26"/>
  <c r="F160" i="26"/>
  <c r="G160" i="26"/>
  <c r="F168" i="26"/>
  <c r="G168" i="26"/>
  <c r="F176" i="26"/>
  <c r="G176" i="26"/>
  <c r="F184" i="26"/>
  <c r="G184" i="26"/>
  <c r="F192" i="26"/>
  <c r="G192" i="26"/>
  <c r="F200" i="26"/>
  <c r="G200" i="26"/>
  <c r="F208" i="26"/>
  <c r="G208" i="26"/>
  <c r="F216" i="26"/>
  <c r="G216" i="26"/>
  <c r="F224" i="26"/>
  <c r="G224" i="26"/>
  <c r="F232" i="26"/>
  <c r="G232" i="26"/>
  <c r="F240" i="26"/>
  <c r="G240" i="26"/>
  <c r="F248" i="26"/>
  <c r="G248" i="26"/>
  <c r="G114" i="25"/>
  <c r="F114" i="25"/>
  <c r="G122" i="25"/>
  <c r="F122" i="25"/>
  <c r="G130" i="25"/>
  <c r="F130" i="25"/>
  <c r="G138" i="25"/>
  <c r="F138" i="25"/>
  <c r="G146" i="25"/>
  <c r="F146" i="25"/>
  <c r="G154" i="25"/>
  <c r="F154" i="25"/>
  <c r="G162" i="25"/>
  <c r="F162" i="25"/>
  <c r="G170" i="25"/>
  <c r="F170" i="25"/>
  <c r="G178" i="25"/>
  <c r="F178" i="25"/>
  <c r="G186" i="25"/>
  <c r="F186" i="25"/>
  <c r="G194" i="25"/>
  <c r="F194" i="25"/>
  <c r="G202" i="25"/>
  <c r="F202" i="25"/>
  <c r="G210" i="25"/>
  <c r="F210" i="25"/>
  <c r="G218" i="25"/>
  <c r="F218" i="25"/>
  <c r="G226" i="25"/>
  <c r="F226" i="25"/>
  <c r="G234" i="25"/>
  <c r="F234" i="25"/>
  <c r="G242" i="25"/>
  <c r="F242" i="25"/>
  <c r="G250" i="25"/>
  <c r="F250" i="25"/>
  <c r="F113" i="24"/>
  <c r="G113" i="24"/>
  <c r="F121" i="24"/>
  <c r="G121" i="24"/>
  <c r="F129" i="24"/>
  <c r="G129" i="24"/>
  <c r="F137" i="24"/>
  <c r="G137" i="24"/>
  <c r="F145" i="24"/>
  <c r="G145" i="24"/>
  <c r="F153" i="24"/>
  <c r="G153" i="24"/>
  <c r="F161" i="24"/>
  <c r="G161" i="24"/>
  <c r="F169" i="24"/>
  <c r="G169" i="24"/>
  <c r="F177" i="24"/>
  <c r="G177" i="24"/>
  <c r="F185" i="24"/>
  <c r="G185" i="24"/>
  <c r="F193" i="24"/>
  <c r="G193" i="24"/>
  <c r="F201" i="24"/>
  <c r="G201" i="24"/>
  <c r="F209" i="24"/>
  <c r="G209" i="24"/>
  <c r="F217" i="24"/>
  <c r="G217" i="24"/>
  <c r="F225" i="24"/>
  <c r="G225" i="24"/>
  <c r="F233" i="24"/>
  <c r="G233" i="24"/>
  <c r="F241" i="24"/>
  <c r="G241" i="24"/>
  <c r="F249" i="24"/>
  <c r="G249" i="24"/>
  <c r="F248" i="22"/>
  <c r="G248" i="22"/>
  <c r="F113" i="23"/>
  <c r="G113" i="23"/>
  <c r="F121" i="23"/>
  <c r="G121" i="23"/>
  <c r="F129" i="23"/>
  <c r="G129" i="23"/>
  <c r="F137" i="23"/>
  <c r="G137" i="23"/>
  <c r="F145" i="23"/>
  <c r="G145" i="23"/>
  <c r="F153" i="23"/>
  <c r="G153" i="23"/>
  <c r="F161" i="23"/>
  <c r="G161" i="23"/>
  <c r="F169" i="23"/>
  <c r="G169" i="23"/>
  <c r="F177" i="23"/>
  <c r="G177" i="23"/>
  <c r="F185" i="23"/>
  <c r="G185" i="23"/>
  <c r="F193" i="23"/>
  <c r="G193" i="23"/>
  <c r="F201" i="23"/>
  <c r="G201" i="23"/>
  <c r="F209" i="23"/>
  <c r="G209" i="23"/>
  <c r="F217" i="23"/>
  <c r="G217" i="23"/>
  <c r="F225" i="23"/>
  <c r="G225" i="23"/>
  <c r="F233" i="23"/>
  <c r="G233" i="23"/>
  <c r="F241" i="23"/>
  <c r="G241" i="23"/>
  <c r="F249" i="23"/>
  <c r="G249" i="23"/>
  <c r="G242" i="22"/>
  <c r="F242" i="22"/>
  <c r="G222" i="22"/>
  <c r="F222" i="22"/>
  <c r="G214" i="22"/>
  <c r="F214" i="22"/>
  <c r="G206" i="22"/>
  <c r="F206" i="22"/>
  <c r="G198" i="22"/>
  <c r="F198" i="22"/>
  <c r="G190" i="22"/>
  <c r="F190" i="22"/>
  <c r="G182" i="22"/>
  <c r="F182" i="22"/>
  <c r="G174" i="22"/>
  <c r="F174" i="22"/>
  <c r="G166" i="22"/>
  <c r="F166" i="22"/>
  <c r="G158" i="22"/>
  <c r="F158" i="22"/>
  <c r="G150" i="22"/>
  <c r="F150" i="22"/>
  <c r="G142" i="22"/>
  <c r="F142" i="22"/>
  <c r="G134" i="22"/>
  <c r="F134" i="22"/>
  <c r="G126" i="22"/>
  <c r="F126" i="22"/>
  <c r="G118" i="22"/>
  <c r="F118" i="22"/>
  <c r="G110" i="22"/>
  <c r="F110" i="22"/>
  <c r="F246" i="20"/>
  <c r="G246" i="20"/>
  <c r="F172" i="20"/>
  <c r="G172" i="20"/>
  <c r="F116" i="20"/>
  <c r="G116" i="20"/>
  <c r="G191" i="20"/>
  <c r="F191" i="20"/>
  <c r="F125" i="20"/>
  <c r="G125" i="20"/>
  <c r="G216" i="20"/>
  <c r="F216" i="20"/>
  <c r="F138" i="20"/>
  <c r="G138" i="20"/>
  <c r="F213" i="20"/>
  <c r="G213" i="20"/>
  <c r="F173" i="20"/>
  <c r="G173" i="20"/>
  <c r="F250" i="20"/>
  <c r="G250" i="20"/>
  <c r="F184" i="20"/>
  <c r="G184" i="20"/>
  <c r="F120" i="20"/>
  <c r="G120" i="20"/>
  <c r="F202" i="21"/>
  <c r="G202" i="21"/>
  <c r="G112" i="21"/>
  <c r="F112" i="21"/>
  <c r="G120" i="21"/>
  <c r="F120" i="21"/>
  <c r="G128" i="21"/>
  <c r="F128" i="21"/>
  <c r="G136" i="21"/>
  <c r="F136" i="21"/>
  <c r="G144" i="21"/>
  <c r="F144" i="21"/>
  <c r="G152" i="21"/>
  <c r="F152" i="21"/>
  <c r="G160" i="21"/>
  <c r="F160" i="21"/>
  <c r="G168" i="21"/>
  <c r="F168" i="21"/>
  <c r="G176" i="21"/>
  <c r="F176" i="21"/>
  <c r="G184" i="21"/>
  <c r="F184" i="21"/>
  <c r="G192" i="21"/>
  <c r="F192" i="21"/>
  <c r="G212" i="21"/>
  <c r="F212" i="21"/>
  <c r="G220" i="21"/>
  <c r="F220" i="21"/>
  <c r="G228" i="21"/>
  <c r="F228" i="21"/>
  <c r="G236" i="21"/>
  <c r="F236" i="21"/>
  <c r="G244" i="21"/>
  <c r="F244" i="21"/>
  <c r="G179" i="20"/>
  <c r="F179" i="20"/>
  <c r="F113" i="20"/>
  <c r="G113" i="20"/>
  <c r="F190" i="20"/>
  <c r="G190" i="20"/>
  <c r="F128" i="20"/>
  <c r="G128" i="20"/>
  <c r="G189" i="18"/>
  <c r="F189" i="18"/>
  <c r="G125" i="18"/>
  <c r="F125" i="18"/>
  <c r="F210" i="18"/>
  <c r="G210" i="18"/>
  <c r="F146" i="18"/>
  <c r="G146" i="18"/>
  <c r="F215" i="18"/>
  <c r="G215" i="18"/>
  <c r="F151" i="18"/>
  <c r="G151" i="18"/>
  <c r="F228" i="18"/>
  <c r="G228" i="18"/>
  <c r="F164" i="18"/>
  <c r="G164" i="18"/>
  <c r="G233" i="18"/>
  <c r="F233" i="18"/>
  <c r="G169" i="18"/>
  <c r="F169" i="18"/>
  <c r="F116" i="19"/>
  <c r="G116" i="19"/>
  <c r="F124" i="19"/>
  <c r="G124" i="19"/>
  <c r="F132" i="19"/>
  <c r="G132" i="19"/>
  <c r="F140" i="19"/>
  <c r="G140" i="19"/>
  <c r="F148" i="19"/>
  <c r="G148" i="19"/>
  <c r="F156" i="19"/>
  <c r="G156" i="19"/>
  <c r="F164" i="19"/>
  <c r="G164" i="19"/>
  <c r="F172" i="19"/>
  <c r="G172" i="19"/>
  <c r="F180" i="19"/>
  <c r="G180" i="19"/>
  <c r="F188" i="19"/>
  <c r="G188" i="19"/>
  <c r="F196" i="19"/>
  <c r="G196" i="19"/>
  <c r="F204" i="19"/>
  <c r="G204" i="19"/>
  <c r="F212" i="19"/>
  <c r="G212" i="19"/>
  <c r="F220" i="19"/>
  <c r="G220" i="19"/>
  <c r="F228" i="19"/>
  <c r="G228" i="19"/>
  <c r="F236" i="19"/>
  <c r="G236" i="19"/>
  <c r="F244" i="19"/>
  <c r="G244" i="19"/>
  <c r="F219" i="18"/>
  <c r="G219" i="18"/>
  <c r="F155" i="18"/>
  <c r="G155" i="18"/>
  <c r="G237" i="16"/>
  <c r="F237" i="16"/>
  <c r="G205" i="16"/>
  <c r="F205" i="16"/>
  <c r="G173" i="16"/>
  <c r="F173" i="16"/>
  <c r="F141" i="16"/>
  <c r="G141" i="16"/>
  <c r="F109" i="16"/>
  <c r="G109" i="16"/>
  <c r="F111" i="17"/>
  <c r="G111" i="17"/>
  <c r="F119" i="17"/>
  <c r="G119" i="17"/>
  <c r="F127" i="17"/>
  <c r="G127" i="17"/>
  <c r="F135" i="17"/>
  <c r="G135" i="17"/>
  <c r="F143" i="17"/>
  <c r="G143" i="17"/>
  <c r="F151" i="17"/>
  <c r="G151" i="17"/>
  <c r="F159" i="17"/>
  <c r="G159" i="17"/>
  <c r="F167" i="17"/>
  <c r="G167" i="17"/>
  <c r="F175" i="17"/>
  <c r="G175" i="17"/>
  <c r="F183" i="17"/>
  <c r="G183" i="17"/>
  <c r="F191" i="17"/>
  <c r="G191" i="17"/>
  <c r="F199" i="17"/>
  <c r="G199" i="17"/>
  <c r="F207" i="17"/>
  <c r="G207" i="17"/>
  <c r="F215" i="17"/>
  <c r="G215" i="17"/>
  <c r="F223" i="17"/>
  <c r="G223" i="17"/>
  <c r="F231" i="17"/>
  <c r="G231" i="17"/>
  <c r="F239" i="17"/>
  <c r="G239" i="17"/>
  <c r="F247" i="17"/>
  <c r="G247" i="17"/>
  <c r="F236" i="16"/>
  <c r="G236" i="16"/>
  <c r="F204" i="16"/>
  <c r="G204" i="16"/>
  <c r="F172" i="16"/>
  <c r="G172" i="16"/>
  <c r="F140" i="16"/>
  <c r="G140" i="16"/>
  <c r="F223" i="16"/>
  <c r="G223" i="16"/>
  <c r="F191" i="16"/>
  <c r="G191" i="16"/>
  <c r="F159" i="16"/>
  <c r="G159" i="16"/>
  <c r="F127" i="16"/>
  <c r="G127" i="16"/>
  <c r="F242" i="16"/>
  <c r="G242" i="16"/>
  <c r="F210" i="16"/>
  <c r="G210" i="16"/>
  <c r="F178" i="16"/>
  <c r="G178" i="16"/>
  <c r="F146" i="16"/>
  <c r="G146" i="16"/>
  <c r="G114" i="16"/>
  <c r="F114" i="16"/>
  <c r="F235" i="14"/>
  <c r="G235" i="14"/>
  <c r="G200" i="14"/>
  <c r="F200" i="14"/>
  <c r="G136" i="14"/>
  <c r="F136" i="14"/>
  <c r="G189" i="14"/>
  <c r="F189" i="14"/>
  <c r="G125" i="14"/>
  <c r="F125" i="14"/>
  <c r="G114" i="15"/>
  <c r="F114" i="15"/>
  <c r="G122" i="15"/>
  <c r="F122" i="15"/>
  <c r="G130" i="15"/>
  <c r="F130" i="15"/>
  <c r="G138" i="15"/>
  <c r="F138" i="15"/>
  <c r="G146" i="15"/>
  <c r="F146" i="15"/>
  <c r="G154" i="15"/>
  <c r="F154" i="15"/>
  <c r="G162" i="15"/>
  <c r="F162" i="15"/>
  <c r="G170" i="15"/>
  <c r="F170" i="15"/>
  <c r="G178" i="15"/>
  <c r="F178" i="15"/>
  <c r="G186" i="15"/>
  <c r="F186" i="15"/>
  <c r="G194" i="15"/>
  <c r="F194" i="15"/>
  <c r="G202" i="15"/>
  <c r="F202" i="15"/>
  <c r="G210" i="15"/>
  <c r="F210" i="15"/>
  <c r="G218" i="15"/>
  <c r="F218" i="15"/>
  <c r="G226" i="15"/>
  <c r="F226" i="15"/>
  <c r="G234" i="15"/>
  <c r="F234" i="15"/>
  <c r="G242" i="15"/>
  <c r="F242" i="15"/>
  <c r="G250" i="15"/>
  <c r="F250" i="15"/>
  <c r="F234" i="14"/>
  <c r="G234" i="14"/>
  <c r="F170" i="14"/>
  <c r="G170" i="14"/>
  <c r="F231" i="14"/>
  <c r="G231" i="14"/>
  <c r="F188" i="14"/>
  <c r="G188" i="14"/>
  <c r="G124" i="14"/>
  <c r="F124" i="14"/>
  <c r="G249" i="14"/>
  <c r="F249" i="14"/>
  <c r="G185" i="14"/>
  <c r="F185" i="14"/>
  <c r="G121" i="14"/>
  <c r="F121" i="14"/>
  <c r="F185" i="20"/>
  <c r="G185" i="20"/>
  <c r="F232" i="18"/>
  <c r="G232" i="18"/>
  <c r="F136" i="31"/>
  <c r="G136" i="31"/>
  <c r="F177" i="20"/>
  <c r="G177" i="20"/>
  <c r="F192" i="18"/>
  <c r="G192" i="18"/>
  <c r="G199" i="31"/>
  <c r="F199" i="31"/>
  <c r="F160" i="31"/>
  <c r="G160" i="31"/>
  <c r="F184" i="31"/>
  <c r="G184" i="31"/>
  <c r="F171" i="14"/>
  <c r="G171" i="14"/>
  <c r="F119" i="14"/>
  <c r="G119" i="14"/>
  <c r="F187" i="14"/>
  <c r="G187" i="14"/>
  <c r="F111" i="14"/>
  <c r="G111" i="14"/>
  <c r="F180" i="31"/>
  <c r="G180" i="31"/>
  <c r="F227" i="22"/>
  <c r="G227" i="22"/>
  <c r="F45" i="26"/>
  <c r="G45" i="26"/>
  <c r="F77" i="26"/>
  <c r="G77" i="26"/>
  <c r="F33" i="26"/>
  <c r="G33" i="26"/>
  <c r="F44" i="26"/>
  <c r="G44" i="26"/>
  <c r="G59" i="26"/>
  <c r="F59" i="26"/>
  <c r="F73" i="26"/>
  <c r="G73" i="26"/>
  <c r="F81" i="26"/>
  <c r="G81" i="26"/>
  <c r="F88" i="26"/>
  <c r="G88" i="26"/>
  <c r="F66" i="26"/>
  <c r="G66" i="26"/>
  <c r="F72" i="26"/>
  <c r="G72" i="26"/>
  <c r="F8" i="26"/>
  <c r="G8" i="26"/>
  <c r="G15" i="26"/>
  <c r="F15" i="26"/>
  <c r="F22" i="26"/>
  <c r="G22" i="26"/>
  <c r="F44" i="18"/>
  <c r="G44" i="18"/>
  <c r="F98" i="18"/>
  <c r="G98" i="18"/>
  <c r="F26" i="18"/>
  <c r="G26" i="18"/>
  <c r="F99" i="18"/>
  <c r="G99" i="18"/>
  <c r="F35" i="18"/>
  <c r="G35" i="18"/>
  <c r="G73" i="18"/>
  <c r="F73" i="18"/>
  <c r="G9" i="18"/>
  <c r="F9" i="18"/>
  <c r="F48" i="18"/>
  <c r="G48" i="18"/>
  <c r="F87" i="18"/>
  <c r="G87" i="18"/>
  <c r="F23" i="18"/>
  <c r="G23" i="18"/>
  <c r="F62" i="18"/>
  <c r="G62" i="18"/>
  <c r="G101" i="18"/>
  <c r="F101" i="18"/>
  <c r="G37" i="18"/>
  <c r="F37" i="18"/>
  <c r="F100" i="31"/>
  <c r="G100" i="31"/>
  <c r="G83" i="31"/>
  <c r="F83" i="31"/>
  <c r="F106" i="31"/>
  <c r="G106" i="31"/>
  <c r="F57" i="31"/>
  <c r="G57" i="31"/>
  <c r="F72" i="31"/>
  <c r="G72" i="31"/>
  <c r="F74" i="31"/>
  <c r="G74" i="31"/>
  <c r="G55" i="31"/>
  <c r="F55" i="31"/>
  <c r="F94" i="31"/>
  <c r="G94" i="31"/>
  <c r="F108" i="31"/>
  <c r="G108" i="31"/>
  <c r="F77" i="31"/>
  <c r="G77" i="31"/>
  <c r="F17" i="31"/>
  <c r="G17" i="31"/>
  <c r="F22" i="31"/>
  <c r="G22" i="31"/>
  <c r="F36" i="31"/>
  <c r="G36" i="31"/>
  <c r="G11" i="31"/>
  <c r="F11" i="31"/>
  <c r="F92" i="23"/>
  <c r="G92" i="23"/>
  <c r="F14" i="23"/>
  <c r="G14" i="23"/>
  <c r="F6" i="23"/>
  <c r="G6" i="23"/>
  <c r="F77" i="23"/>
  <c r="G77" i="23"/>
  <c r="F13" i="23"/>
  <c r="G13" i="23"/>
  <c r="G59" i="23"/>
  <c r="F59" i="23"/>
  <c r="F98" i="23"/>
  <c r="G98" i="23"/>
  <c r="F34" i="23"/>
  <c r="G34" i="23"/>
  <c r="F73" i="23"/>
  <c r="G73" i="23"/>
  <c r="F9" i="23"/>
  <c r="G9" i="23"/>
  <c r="F48" i="23"/>
  <c r="G48" i="23"/>
  <c r="G87" i="23"/>
  <c r="F87" i="23"/>
  <c r="G23" i="23"/>
  <c r="F23" i="23"/>
  <c r="F16" i="15"/>
  <c r="G16" i="15"/>
  <c r="G98" i="15"/>
  <c r="F98" i="15"/>
  <c r="F63" i="15"/>
  <c r="G63" i="15"/>
  <c r="F55" i="15"/>
  <c r="G55" i="15"/>
  <c r="G54" i="15"/>
  <c r="F54" i="15"/>
  <c r="F93" i="15"/>
  <c r="G93" i="15"/>
  <c r="F29" i="15"/>
  <c r="G29" i="15"/>
  <c r="F60" i="15"/>
  <c r="G60" i="15"/>
  <c r="F107" i="15"/>
  <c r="G107" i="15"/>
  <c r="F43" i="15"/>
  <c r="G43" i="15"/>
  <c r="G66" i="15"/>
  <c r="F66" i="15"/>
  <c r="F105" i="15"/>
  <c r="G105" i="15"/>
  <c r="F41" i="15"/>
  <c r="G41" i="15"/>
  <c r="F85" i="28"/>
  <c r="G85" i="28"/>
  <c r="F75" i="28"/>
  <c r="G75" i="28"/>
  <c r="F67" i="28"/>
  <c r="G67" i="28"/>
  <c r="F59" i="28"/>
  <c r="G59" i="28"/>
  <c r="F60" i="28"/>
  <c r="G60" i="28"/>
  <c r="F106" i="28"/>
  <c r="G106" i="28"/>
  <c r="F42" i="28"/>
  <c r="G42" i="28"/>
  <c r="F81" i="28"/>
  <c r="G81" i="28"/>
  <c r="F17" i="28"/>
  <c r="G17" i="28"/>
  <c r="F56" i="28"/>
  <c r="G56" i="28"/>
  <c r="F95" i="28"/>
  <c r="G95" i="28"/>
  <c r="F31" i="28"/>
  <c r="G31" i="28"/>
  <c r="F70" i="28"/>
  <c r="G70" i="28"/>
  <c r="F6" i="28"/>
  <c r="G6" i="28"/>
  <c r="G86" i="25"/>
  <c r="F86" i="25"/>
  <c r="G74" i="25"/>
  <c r="F74" i="25"/>
  <c r="F84" i="25"/>
  <c r="G84" i="25"/>
  <c r="G78" i="25"/>
  <c r="F78" i="25"/>
  <c r="F99" i="25"/>
  <c r="G99" i="25"/>
  <c r="F35" i="25"/>
  <c r="G35" i="25"/>
  <c r="F73" i="25"/>
  <c r="G73" i="25"/>
  <c r="F9" i="25"/>
  <c r="G9" i="25"/>
  <c r="F48" i="25"/>
  <c r="G48" i="25"/>
  <c r="F87" i="25"/>
  <c r="G87" i="25"/>
  <c r="F23" i="25"/>
  <c r="G23" i="25"/>
  <c r="G30" i="25"/>
  <c r="F30" i="25"/>
  <c r="F37" i="25"/>
  <c r="G37" i="25"/>
  <c r="F77" i="17"/>
  <c r="G77" i="17"/>
  <c r="F101" i="17"/>
  <c r="G101" i="17"/>
  <c r="F22" i="17"/>
  <c r="G22" i="17"/>
  <c r="F76" i="17"/>
  <c r="G76" i="17"/>
  <c r="F106" i="17"/>
  <c r="G106" i="17"/>
  <c r="F42" i="17"/>
  <c r="G42" i="17"/>
  <c r="F65" i="17"/>
  <c r="G65" i="17"/>
  <c r="F88" i="17"/>
  <c r="G88" i="17"/>
  <c r="F13" i="17"/>
  <c r="G13" i="17"/>
  <c r="F47" i="17"/>
  <c r="G47" i="17"/>
  <c r="F70" i="17"/>
  <c r="G70" i="17"/>
  <c r="F20" i="17"/>
  <c r="G20" i="17"/>
  <c r="F25" i="17"/>
  <c r="G25" i="17"/>
  <c r="F33" i="30"/>
  <c r="G33" i="30"/>
  <c r="F27" i="30"/>
  <c r="G27" i="30"/>
  <c r="F11" i="30"/>
  <c r="G11" i="30"/>
  <c r="G82" i="30"/>
  <c r="F82" i="30"/>
  <c r="G18" i="30"/>
  <c r="F18" i="30"/>
  <c r="F56" i="30"/>
  <c r="G56" i="30"/>
  <c r="F95" i="30"/>
  <c r="G95" i="30"/>
  <c r="F31" i="30"/>
  <c r="G31" i="30"/>
  <c r="G70" i="30"/>
  <c r="F70" i="30"/>
  <c r="G6" i="30"/>
  <c r="F6" i="30"/>
  <c r="F45" i="30"/>
  <c r="G45" i="30"/>
  <c r="F92" i="30"/>
  <c r="G92" i="30"/>
  <c r="F28" i="30"/>
  <c r="G28" i="30"/>
  <c r="F7" i="22"/>
  <c r="G7" i="22"/>
  <c r="G93" i="22"/>
  <c r="F93" i="22"/>
  <c r="G21" i="22"/>
  <c r="F21" i="22"/>
  <c r="G94" i="22"/>
  <c r="F94" i="22"/>
  <c r="G30" i="22"/>
  <c r="F30" i="22"/>
  <c r="F76" i="22"/>
  <c r="G76" i="22"/>
  <c r="F12" i="22"/>
  <c r="G12" i="22"/>
  <c r="F59" i="22"/>
  <c r="G59" i="22"/>
  <c r="G98" i="22"/>
  <c r="F98" i="22"/>
  <c r="G34" i="22"/>
  <c r="F34" i="22"/>
  <c r="G73" i="22"/>
  <c r="F73" i="22"/>
  <c r="G9" i="22"/>
  <c r="F9" i="22"/>
  <c r="F48" i="22"/>
  <c r="G48" i="22"/>
  <c r="G25" i="14"/>
  <c r="F25" i="14"/>
  <c r="F80" i="14"/>
  <c r="G80" i="14"/>
  <c r="G72" i="14"/>
  <c r="F72" i="14"/>
  <c r="G32" i="14"/>
  <c r="F32" i="14"/>
  <c r="F47" i="14"/>
  <c r="G47" i="14"/>
  <c r="F86" i="14"/>
  <c r="G86" i="14"/>
  <c r="F22" i="14"/>
  <c r="G22" i="14"/>
  <c r="G61" i="14"/>
  <c r="F61" i="14"/>
  <c r="F108" i="14"/>
  <c r="G108" i="14"/>
  <c r="F44" i="14"/>
  <c r="G44" i="14"/>
  <c r="F91" i="14"/>
  <c r="G91" i="14"/>
  <c r="F27" i="14"/>
  <c r="G27" i="14"/>
  <c r="F66" i="14"/>
  <c r="G66" i="14"/>
  <c r="F214" i="14"/>
  <c r="G214" i="14"/>
  <c r="G84" i="27"/>
  <c r="F84" i="27"/>
  <c r="G76" i="27"/>
  <c r="F76" i="27"/>
  <c r="G100" i="27"/>
  <c r="F100" i="27"/>
  <c r="F69" i="27"/>
  <c r="G69" i="27"/>
  <c r="F5" i="27"/>
  <c r="G5" i="27"/>
  <c r="F51" i="27"/>
  <c r="G51" i="27"/>
  <c r="F90" i="27"/>
  <c r="G90" i="27"/>
  <c r="F26" i="27"/>
  <c r="G26" i="27"/>
  <c r="F65" i="27"/>
  <c r="G65" i="27"/>
  <c r="G104" i="27"/>
  <c r="F104" i="27"/>
  <c r="G40" i="27"/>
  <c r="F40" i="27"/>
  <c r="F79" i="27"/>
  <c r="G79" i="27"/>
  <c r="F15" i="27"/>
  <c r="G15" i="27"/>
  <c r="F27" i="19"/>
  <c r="G27" i="19"/>
  <c r="F51" i="19"/>
  <c r="G51" i="19"/>
  <c r="F11" i="19"/>
  <c r="G11" i="19"/>
  <c r="F82" i="19"/>
  <c r="G82" i="19"/>
  <c r="F18" i="19"/>
  <c r="G18" i="19"/>
  <c r="F56" i="19"/>
  <c r="G56" i="19"/>
  <c r="F95" i="19"/>
  <c r="G95" i="19"/>
  <c r="F31" i="19"/>
  <c r="G31" i="19"/>
  <c r="F70" i="19"/>
  <c r="G70" i="19"/>
  <c r="F6" i="19"/>
  <c r="G6" i="19"/>
  <c r="F45" i="19"/>
  <c r="G45" i="19"/>
  <c r="F92" i="19"/>
  <c r="G92" i="19"/>
  <c r="F28" i="19"/>
  <c r="G28" i="19"/>
  <c r="F35" i="32"/>
  <c r="G35" i="32"/>
  <c r="F58" i="32"/>
  <c r="G58" i="32"/>
  <c r="F89" i="32"/>
  <c r="G89" i="32"/>
  <c r="G56" i="32"/>
  <c r="F56" i="32"/>
  <c r="F95" i="32"/>
  <c r="G95" i="32"/>
  <c r="F31" i="32"/>
  <c r="G31" i="32"/>
  <c r="F105" i="32"/>
  <c r="G105" i="32"/>
  <c r="F70" i="32"/>
  <c r="G70" i="32"/>
  <c r="F6" i="32"/>
  <c r="G6" i="32"/>
  <c r="F93" i="32"/>
  <c r="G93" i="32"/>
  <c r="F29" i="32"/>
  <c r="G29" i="32"/>
  <c r="F25" i="32"/>
  <c r="G25" i="32"/>
  <c r="G52" i="32"/>
  <c r="F52" i="32"/>
  <c r="F77" i="24"/>
  <c r="G77" i="24"/>
  <c r="F107" i="24"/>
  <c r="G107" i="24"/>
  <c r="F99" i="24"/>
  <c r="G99" i="24"/>
  <c r="F27" i="24"/>
  <c r="G27" i="24"/>
  <c r="F52" i="24"/>
  <c r="G52" i="24"/>
  <c r="F98" i="24"/>
  <c r="G98" i="24"/>
  <c r="F34" i="24"/>
  <c r="G34" i="24"/>
  <c r="F73" i="24"/>
  <c r="G73" i="24"/>
  <c r="F9" i="24"/>
  <c r="G9" i="24"/>
  <c r="F48" i="24"/>
  <c r="G48" i="24"/>
  <c r="F87" i="24"/>
  <c r="G87" i="24"/>
  <c r="F23" i="24"/>
  <c r="G23" i="24"/>
  <c r="F62" i="24"/>
  <c r="G62" i="24"/>
  <c r="F79" i="16"/>
  <c r="G79" i="16"/>
  <c r="G62" i="16"/>
  <c r="F62" i="16"/>
  <c r="F41" i="16"/>
  <c r="G41" i="16"/>
  <c r="F23" i="16"/>
  <c r="G23" i="16"/>
  <c r="G6" i="16"/>
  <c r="F6" i="16"/>
  <c r="F81" i="16"/>
  <c r="G81" i="16"/>
  <c r="F77" i="16"/>
  <c r="G77" i="16"/>
  <c r="F13" i="16"/>
  <c r="G13" i="16"/>
  <c r="F60" i="16"/>
  <c r="G60" i="16"/>
  <c r="G106" i="16"/>
  <c r="F106" i="16"/>
  <c r="G42" i="16"/>
  <c r="F42" i="16"/>
  <c r="F80" i="16"/>
  <c r="G80" i="16"/>
  <c r="F16" i="16"/>
  <c r="G16" i="16"/>
  <c r="F12" i="29"/>
  <c r="G12" i="29"/>
  <c r="F92" i="29"/>
  <c r="G92" i="29"/>
  <c r="F84" i="29"/>
  <c r="G84" i="29"/>
  <c r="F107" i="29"/>
  <c r="G107" i="29"/>
  <c r="F43" i="29"/>
  <c r="G43" i="29"/>
  <c r="F81" i="29"/>
  <c r="G81" i="29"/>
  <c r="F17" i="29"/>
  <c r="G17" i="29"/>
  <c r="F56" i="29"/>
  <c r="G56" i="29"/>
  <c r="F95" i="29"/>
  <c r="G95" i="29"/>
  <c r="F31" i="29"/>
  <c r="G31" i="29"/>
  <c r="F70" i="29"/>
  <c r="G70" i="29"/>
  <c r="F6" i="29"/>
  <c r="G6" i="29"/>
  <c r="F45" i="29"/>
  <c r="G45" i="29"/>
  <c r="G17" i="21"/>
  <c r="F17" i="21"/>
  <c r="G103" i="21"/>
  <c r="F103" i="21"/>
  <c r="F39" i="21"/>
  <c r="G39" i="21"/>
  <c r="G99" i="21"/>
  <c r="F99" i="21"/>
  <c r="G25" i="21"/>
  <c r="F25" i="21"/>
  <c r="G72" i="21"/>
  <c r="F72" i="21"/>
  <c r="G8" i="21"/>
  <c r="F8" i="21"/>
  <c r="F38" i="21"/>
  <c r="G38" i="21"/>
  <c r="G61" i="21"/>
  <c r="F61" i="21"/>
  <c r="G84" i="21"/>
  <c r="F84" i="21"/>
  <c r="G20" i="21"/>
  <c r="F20" i="21"/>
  <c r="G43" i="21"/>
  <c r="F43" i="21"/>
  <c r="F58" i="21"/>
  <c r="G58" i="21"/>
  <c r="F205" i="28"/>
  <c r="G205" i="28"/>
  <c r="F213" i="28"/>
  <c r="G213" i="28"/>
  <c r="F226" i="28"/>
  <c r="G226" i="28"/>
  <c r="F234" i="28"/>
  <c r="G234" i="28"/>
  <c r="F242" i="28"/>
  <c r="G242" i="28"/>
  <c r="F250" i="28"/>
  <c r="G250" i="28"/>
  <c r="G112" i="27"/>
  <c r="F112" i="27"/>
  <c r="G120" i="27"/>
  <c r="F120" i="27"/>
  <c r="G128" i="27"/>
  <c r="F128" i="27"/>
  <c r="G136" i="27"/>
  <c r="F136" i="27"/>
  <c r="G144" i="27"/>
  <c r="F144" i="27"/>
  <c r="G152" i="27"/>
  <c r="F152" i="27"/>
  <c r="G160" i="27"/>
  <c r="F160" i="27"/>
  <c r="G168" i="27"/>
  <c r="F168" i="27"/>
  <c r="G176" i="27"/>
  <c r="F176" i="27"/>
  <c r="G184" i="27"/>
  <c r="F184" i="27"/>
  <c r="F192" i="27"/>
  <c r="G192" i="27"/>
  <c r="F200" i="27"/>
  <c r="G200" i="27"/>
  <c r="F208" i="27"/>
  <c r="G208" i="27"/>
  <c r="F216" i="27"/>
  <c r="G216" i="27"/>
  <c r="F224" i="27"/>
  <c r="G224" i="27"/>
  <c r="F232" i="27"/>
  <c r="G232" i="27"/>
  <c r="F240" i="27"/>
  <c r="G240" i="27"/>
  <c r="F248" i="27"/>
  <c r="G248" i="27"/>
  <c r="F113" i="26"/>
  <c r="G113" i="26"/>
  <c r="F121" i="26"/>
  <c r="G121" i="26"/>
  <c r="F129" i="26"/>
  <c r="G129" i="26"/>
  <c r="F137" i="26"/>
  <c r="G137" i="26"/>
  <c r="F145" i="26"/>
  <c r="G145" i="26"/>
  <c r="F153" i="26"/>
  <c r="G153" i="26"/>
  <c r="F161" i="26"/>
  <c r="G161" i="26"/>
  <c r="F169" i="26"/>
  <c r="G169" i="26"/>
  <c r="F177" i="26"/>
  <c r="G177" i="26"/>
  <c r="F185" i="26"/>
  <c r="G185" i="26"/>
  <c r="F193" i="26"/>
  <c r="G193" i="26"/>
  <c r="F201" i="26"/>
  <c r="G201" i="26"/>
  <c r="F209" i="26"/>
  <c r="G209" i="26"/>
  <c r="F217" i="26"/>
  <c r="G217" i="26"/>
  <c r="F225" i="26"/>
  <c r="G225" i="26"/>
  <c r="F233" i="26"/>
  <c r="G233" i="26"/>
  <c r="F241" i="26"/>
  <c r="G241" i="26"/>
  <c r="F249" i="26"/>
  <c r="G249" i="26"/>
  <c r="F115" i="25"/>
  <c r="G115" i="25"/>
  <c r="F123" i="25"/>
  <c r="G123" i="25"/>
  <c r="F131" i="25"/>
  <c r="G131" i="25"/>
  <c r="F139" i="25"/>
  <c r="G139" i="25"/>
  <c r="F147" i="25"/>
  <c r="G147" i="25"/>
  <c r="F155" i="25"/>
  <c r="G155" i="25"/>
  <c r="F163" i="25"/>
  <c r="G163" i="25"/>
  <c r="F171" i="25"/>
  <c r="G171" i="25"/>
  <c r="F179" i="25"/>
  <c r="G179" i="25"/>
  <c r="F187" i="25"/>
  <c r="G187" i="25"/>
  <c r="F195" i="25"/>
  <c r="G195" i="25"/>
  <c r="F203" i="25"/>
  <c r="G203" i="25"/>
  <c r="F211" i="25"/>
  <c r="G211" i="25"/>
  <c r="F219" i="25"/>
  <c r="G219" i="25"/>
  <c r="F227" i="25"/>
  <c r="G227" i="25"/>
  <c r="F235" i="25"/>
  <c r="G235" i="25"/>
  <c r="F243" i="25"/>
  <c r="G243" i="25"/>
  <c r="F251" i="25"/>
  <c r="G251" i="25"/>
  <c r="F114" i="24"/>
  <c r="G114" i="24"/>
  <c r="F122" i="24"/>
  <c r="G122" i="24"/>
  <c r="F130" i="24"/>
  <c r="G130" i="24"/>
  <c r="F138" i="24"/>
  <c r="G138" i="24"/>
  <c r="F146" i="24"/>
  <c r="G146" i="24"/>
  <c r="F154" i="24"/>
  <c r="G154" i="24"/>
  <c r="F162" i="24"/>
  <c r="G162" i="24"/>
  <c r="F170" i="24"/>
  <c r="G170" i="24"/>
  <c r="F178" i="24"/>
  <c r="G178" i="24"/>
  <c r="F186" i="24"/>
  <c r="G186" i="24"/>
  <c r="F194" i="24"/>
  <c r="G194" i="24"/>
  <c r="F202" i="24"/>
  <c r="G202" i="24"/>
  <c r="F210" i="24"/>
  <c r="G210" i="24"/>
  <c r="F218" i="24"/>
  <c r="G218" i="24"/>
  <c r="F226" i="24"/>
  <c r="G226" i="24"/>
  <c r="F234" i="24"/>
  <c r="G234" i="24"/>
  <c r="F242" i="24"/>
  <c r="G242" i="24"/>
  <c r="F250" i="24"/>
  <c r="G250" i="24"/>
  <c r="F244" i="22"/>
  <c r="G244" i="22"/>
  <c r="F114" i="23"/>
  <c r="G114" i="23"/>
  <c r="F122" i="23"/>
  <c r="G122" i="23"/>
  <c r="F130" i="23"/>
  <c r="G130" i="23"/>
  <c r="F138" i="23"/>
  <c r="G138" i="23"/>
  <c r="F146" i="23"/>
  <c r="G146" i="23"/>
  <c r="F154" i="23"/>
  <c r="G154" i="23"/>
  <c r="F162" i="23"/>
  <c r="G162" i="23"/>
  <c r="F170" i="23"/>
  <c r="G170" i="23"/>
  <c r="F178" i="23"/>
  <c r="G178" i="23"/>
  <c r="F186" i="23"/>
  <c r="G186" i="23"/>
  <c r="F194" i="23"/>
  <c r="G194" i="23"/>
  <c r="F202" i="23"/>
  <c r="G202" i="23"/>
  <c r="F210" i="23"/>
  <c r="G210" i="23"/>
  <c r="F218" i="23"/>
  <c r="G218" i="23"/>
  <c r="F226" i="23"/>
  <c r="G226" i="23"/>
  <c r="F234" i="23"/>
  <c r="G234" i="23"/>
  <c r="F242" i="23"/>
  <c r="G242" i="23"/>
  <c r="F250" i="23"/>
  <c r="G250" i="23"/>
  <c r="G238" i="22"/>
  <c r="F238" i="22"/>
  <c r="G221" i="22"/>
  <c r="F221" i="22"/>
  <c r="G213" i="22"/>
  <c r="F213" i="22"/>
  <c r="G205" i="22"/>
  <c r="F205" i="22"/>
  <c r="G197" i="22"/>
  <c r="F197" i="22"/>
  <c r="G189" i="22"/>
  <c r="F189" i="22"/>
  <c r="G181" i="22"/>
  <c r="F181" i="22"/>
  <c r="G173" i="22"/>
  <c r="F173" i="22"/>
  <c r="G165" i="22"/>
  <c r="F165" i="22"/>
  <c r="G157" i="22"/>
  <c r="F157" i="22"/>
  <c r="G149" i="22"/>
  <c r="F149" i="22"/>
  <c r="G141" i="22"/>
  <c r="F141" i="22"/>
  <c r="G133" i="22"/>
  <c r="F133" i="22"/>
  <c r="G125" i="22"/>
  <c r="F125" i="22"/>
  <c r="G117" i="22"/>
  <c r="F117" i="22"/>
  <c r="G109" i="22"/>
  <c r="F109" i="22"/>
  <c r="F238" i="20"/>
  <c r="G238" i="20"/>
  <c r="F164" i="20"/>
  <c r="G164" i="20"/>
  <c r="G251" i="20"/>
  <c r="F251" i="20"/>
  <c r="G183" i="20"/>
  <c r="F183" i="20"/>
  <c r="F117" i="20"/>
  <c r="G117" i="20"/>
  <c r="F194" i="20"/>
  <c r="G194" i="20"/>
  <c r="F130" i="20"/>
  <c r="G130" i="20"/>
  <c r="G208" i="20"/>
  <c r="F208" i="20"/>
  <c r="F165" i="20"/>
  <c r="G165" i="20"/>
  <c r="F242" i="20"/>
  <c r="G242" i="20"/>
  <c r="F176" i="20"/>
  <c r="G176" i="20"/>
  <c r="F112" i="20"/>
  <c r="G112" i="20"/>
  <c r="F193" i="21"/>
  <c r="G193" i="21"/>
  <c r="F113" i="21"/>
  <c r="G113" i="21"/>
  <c r="F121" i="21"/>
  <c r="G121" i="21"/>
  <c r="F129" i="21"/>
  <c r="G129" i="21"/>
  <c r="F137" i="21"/>
  <c r="G137" i="21"/>
  <c r="F145" i="21"/>
  <c r="G145" i="21"/>
  <c r="F153" i="21"/>
  <c r="G153" i="21"/>
  <c r="F161" i="21"/>
  <c r="G161" i="21"/>
  <c r="F169" i="21"/>
  <c r="G169" i="21"/>
  <c r="F177" i="21"/>
  <c r="G177" i="21"/>
  <c r="F185" i="21"/>
  <c r="G185" i="21"/>
  <c r="F205" i="21"/>
  <c r="G205" i="21"/>
  <c r="F213" i="21"/>
  <c r="G213" i="21"/>
  <c r="F221" i="21"/>
  <c r="G221" i="21"/>
  <c r="F229" i="21"/>
  <c r="G229" i="21"/>
  <c r="F237" i="21"/>
  <c r="G237" i="21"/>
  <c r="F245" i="21"/>
  <c r="G245" i="21"/>
  <c r="G247" i="20"/>
  <c r="F247" i="20"/>
  <c r="G171" i="20"/>
  <c r="F171" i="20"/>
  <c r="G182" i="20"/>
  <c r="F182" i="20"/>
  <c r="F122" i="20"/>
  <c r="G122" i="20"/>
  <c r="G245" i="18"/>
  <c r="F245" i="18"/>
  <c r="G181" i="18"/>
  <c r="F181" i="18"/>
  <c r="G117" i="18"/>
  <c r="F117" i="18"/>
  <c r="F202" i="18"/>
  <c r="G202" i="18"/>
  <c r="F138" i="18"/>
  <c r="G138" i="18"/>
  <c r="F207" i="18"/>
  <c r="G207" i="18"/>
  <c r="F143" i="18"/>
  <c r="G143" i="18"/>
  <c r="F220" i="18"/>
  <c r="G220" i="18"/>
  <c r="F156" i="18"/>
  <c r="G156" i="18"/>
  <c r="G225" i="18"/>
  <c r="F225" i="18"/>
  <c r="G161" i="18"/>
  <c r="F161" i="18"/>
  <c r="F109" i="19"/>
  <c r="G109" i="19"/>
  <c r="F117" i="19"/>
  <c r="G117" i="19"/>
  <c r="F125" i="19"/>
  <c r="G125" i="19"/>
  <c r="F133" i="19"/>
  <c r="G133" i="19"/>
  <c r="F141" i="19"/>
  <c r="G141" i="19"/>
  <c r="F149" i="19"/>
  <c r="G149" i="19"/>
  <c r="F157" i="19"/>
  <c r="G157" i="19"/>
  <c r="F165" i="19"/>
  <c r="G165" i="19"/>
  <c r="F173" i="19"/>
  <c r="G173" i="19"/>
  <c r="F181" i="19"/>
  <c r="G181" i="19"/>
  <c r="F189" i="19"/>
  <c r="G189" i="19"/>
  <c r="F197" i="19"/>
  <c r="G197" i="19"/>
  <c r="F205" i="19"/>
  <c r="G205" i="19"/>
  <c r="F213" i="19"/>
  <c r="G213" i="19"/>
  <c r="F221" i="19"/>
  <c r="G221" i="19"/>
  <c r="F229" i="19"/>
  <c r="G229" i="19"/>
  <c r="F237" i="19"/>
  <c r="G237" i="19"/>
  <c r="F245" i="19"/>
  <c r="G245" i="19"/>
  <c r="F211" i="18"/>
  <c r="G211" i="18"/>
  <c r="F147" i="18"/>
  <c r="G147" i="18"/>
  <c r="G233" i="16"/>
  <c r="F233" i="16"/>
  <c r="G201" i="16"/>
  <c r="F201" i="16"/>
  <c r="G169" i="16"/>
  <c r="F169" i="16"/>
  <c r="F137" i="16"/>
  <c r="G137" i="16"/>
  <c r="F112" i="17"/>
  <c r="G112" i="17"/>
  <c r="F120" i="17"/>
  <c r="G120" i="17"/>
  <c r="F128" i="17"/>
  <c r="G128" i="17"/>
  <c r="F136" i="17"/>
  <c r="G136" i="17"/>
  <c r="F144" i="17"/>
  <c r="G144" i="17"/>
  <c r="F152" i="17"/>
  <c r="G152" i="17"/>
  <c r="F160" i="17"/>
  <c r="G160" i="17"/>
  <c r="F168" i="17"/>
  <c r="G168" i="17"/>
  <c r="F176" i="17"/>
  <c r="G176" i="17"/>
  <c r="F184" i="17"/>
  <c r="G184" i="17"/>
  <c r="F192" i="17"/>
  <c r="G192" i="17"/>
  <c r="F200" i="17"/>
  <c r="G200" i="17"/>
  <c r="F208" i="17"/>
  <c r="G208" i="17"/>
  <c r="F216" i="17"/>
  <c r="G216" i="17"/>
  <c r="F224" i="17"/>
  <c r="G224" i="17"/>
  <c r="F232" i="17"/>
  <c r="G232" i="17"/>
  <c r="F240" i="17"/>
  <c r="G240" i="17"/>
  <c r="F248" i="17"/>
  <c r="G248" i="17"/>
  <c r="F232" i="16"/>
  <c r="G232" i="16"/>
  <c r="F200" i="16"/>
  <c r="G200" i="16"/>
  <c r="F168" i="16"/>
  <c r="G168" i="16"/>
  <c r="F136" i="16"/>
  <c r="G136" i="16"/>
  <c r="F251" i="16"/>
  <c r="G251" i="16"/>
  <c r="F219" i="16"/>
  <c r="G219" i="16"/>
  <c r="F187" i="16"/>
  <c r="G187" i="16"/>
  <c r="F155" i="16"/>
  <c r="G155" i="16"/>
  <c r="F123" i="16"/>
  <c r="G123" i="16"/>
  <c r="F238" i="16"/>
  <c r="G238" i="16"/>
  <c r="F206" i="16"/>
  <c r="G206" i="16"/>
  <c r="F174" i="16"/>
  <c r="G174" i="16"/>
  <c r="G142" i="16"/>
  <c r="F142" i="16"/>
  <c r="G110" i="16"/>
  <c r="F110" i="16"/>
  <c r="F227" i="14"/>
  <c r="G227" i="14"/>
  <c r="F192" i="14"/>
  <c r="G192" i="14"/>
  <c r="G128" i="14"/>
  <c r="F128" i="14"/>
  <c r="G245" i="14"/>
  <c r="F245" i="14"/>
  <c r="G181" i="14"/>
  <c r="F181" i="14"/>
  <c r="G117" i="14"/>
  <c r="F117" i="14"/>
  <c r="F115" i="15"/>
  <c r="G115" i="15"/>
  <c r="F123" i="15"/>
  <c r="G123" i="15"/>
  <c r="F131" i="15"/>
  <c r="G131" i="15"/>
  <c r="F139" i="15"/>
  <c r="G139" i="15"/>
  <c r="F147" i="15"/>
  <c r="G147" i="15"/>
  <c r="F155" i="15"/>
  <c r="G155" i="15"/>
  <c r="F163" i="15"/>
  <c r="G163" i="15"/>
  <c r="F171" i="15"/>
  <c r="G171" i="15"/>
  <c r="F179" i="15"/>
  <c r="G179" i="15"/>
  <c r="F187" i="15"/>
  <c r="G187" i="15"/>
  <c r="F195" i="15"/>
  <c r="G195" i="15"/>
  <c r="F203" i="15"/>
  <c r="G203" i="15"/>
  <c r="F211" i="15"/>
  <c r="G211" i="15"/>
  <c r="F219" i="15"/>
  <c r="G219" i="15"/>
  <c r="F227" i="15"/>
  <c r="G227" i="15"/>
  <c r="F235" i="15"/>
  <c r="G235" i="15"/>
  <c r="F243" i="15"/>
  <c r="G243" i="15"/>
  <c r="F251" i="15"/>
  <c r="G251" i="15"/>
  <c r="F226" i="14"/>
  <c r="G226" i="14"/>
  <c r="F162" i="14"/>
  <c r="G162" i="14"/>
  <c r="F223" i="14"/>
  <c r="G223" i="14"/>
  <c r="G244" i="14"/>
  <c r="F244" i="14"/>
  <c r="G180" i="14"/>
  <c r="F180" i="14"/>
  <c r="G116" i="14"/>
  <c r="F116" i="14"/>
  <c r="G241" i="14"/>
  <c r="F241" i="14"/>
  <c r="G177" i="14"/>
  <c r="F177" i="14"/>
  <c r="G113" i="14"/>
  <c r="F113" i="14"/>
  <c r="G115" i="20"/>
  <c r="F115" i="20"/>
  <c r="F198" i="18"/>
  <c r="G198" i="18"/>
  <c r="F160" i="18"/>
  <c r="G160" i="18"/>
  <c r="F164" i="31"/>
  <c r="G164" i="31"/>
  <c r="F128" i="31"/>
  <c r="G128" i="31"/>
  <c r="G207" i="20"/>
  <c r="F207" i="20"/>
  <c r="F216" i="18"/>
  <c r="G216" i="18"/>
  <c r="G247" i="31"/>
  <c r="F247" i="31"/>
  <c r="F152" i="31"/>
  <c r="G152" i="31"/>
  <c r="F249" i="20"/>
  <c r="G249" i="20"/>
  <c r="F127" i="14"/>
  <c r="G127" i="14"/>
  <c r="F142" i="14"/>
  <c r="G142" i="14"/>
  <c r="F230" i="14"/>
  <c r="G230" i="14"/>
  <c r="F191" i="14"/>
  <c r="G191" i="14"/>
  <c r="F182" i="14"/>
  <c r="G182" i="14"/>
  <c r="F153" i="20"/>
  <c r="G153" i="20"/>
  <c r="F148" i="31"/>
  <c r="G148" i="31"/>
  <c r="F175" i="14"/>
  <c r="G175" i="14"/>
  <c r="G87" i="26"/>
  <c r="F87" i="26"/>
  <c r="F13" i="26"/>
  <c r="G13" i="26"/>
  <c r="F17" i="26"/>
  <c r="G17" i="26"/>
  <c r="F28" i="26"/>
  <c r="G28" i="26"/>
  <c r="G43" i="26"/>
  <c r="F43" i="26"/>
  <c r="F57" i="26"/>
  <c r="G57" i="26"/>
  <c r="F69" i="26"/>
  <c r="G69" i="26"/>
  <c r="F80" i="26"/>
  <c r="G80" i="26"/>
  <c r="F58" i="26"/>
  <c r="G58" i="26"/>
  <c r="F64" i="26"/>
  <c r="G64" i="26"/>
  <c r="G71" i="26"/>
  <c r="F71" i="26"/>
  <c r="G7" i="26"/>
  <c r="F7" i="26"/>
  <c r="F14" i="26"/>
  <c r="G14" i="26"/>
  <c r="F36" i="18"/>
  <c r="G36" i="18"/>
  <c r="F66" i="18"/>
  <c r="G66" i="18"/>
  <c r="F84" i="18"/>
  <c r="G84" i="18"/>
  <c r="F91" i="18"/>
  <c r="G91" i="18"/>
  <c r="F27" i="18"/>
  <c r="G27" i="18"/>
  <c r="G65" i="18"/>
  <c r="F65" i="18"/>
  <c r="F104" i="18"/>
  <c r="G104" i="18"/>
  <c r="F40" i="18"/>
  <c r="G40" i="18"/>
  <c r="F79" i="18"/>
  <c r="G79" i="18"/>
  <c r="F15" i="18"/>
  <c r="G15" i="18"/>
  <c r="F54" i="18"/>
  <c r="G54" i="18"/>
  <c r="G93" i="18"/>
  <c r="F93" i="18"/>
  <c r="G29" i="18"/>
  <c r="F29" i="18"/>
  <c r="F92" i="31"/>
  <c r="G92" i="31"/>
  <c r="G75" i="31"/>
  <c r="F75" i="31"/>
  <c r="F50" i="31"/>
  <c r="G50" i="31"/>
  <c r="F49" i="31"/>
  <c r="G49" i="31"/>
  <c r="F64" i="31"/>
  <c r="G64" i="31"/>
  <c r="F42" i="31"/>
  <c r="G42" i="31"/>
  <c r="G47" i="31"/>
  <c r="F47" i="31"/>
  <c r="F86" i="31"/>
  <c r="G86" i="31"/>
  <c r="F26" i="31"/>
  <c r="G26" i="31"/>
  <c r="F69" i="31"/>
  <c r="G69" i="31"/>
  <c r="F9" i="31"/>
  <c r="G9" i="31"/>
  <c r="F14" i="31"/>
  <c r="G14" i="31"/>
  <c r="F28" i="31"/>
  <c r="G28" i="31"/>
  <c r="F60" i="23"/>
  <c r="G60" i="23"/>
  <c r="F108" i="23"/>
  <c r="G108" i="23"/>
  <c r="F100" i="23"/>
  <c r="G100" i="23"/>
  <c r="F69" i="23"/>
  <c r="G69" i="23"/>
  <c r="F5" i="23"/>
  <c r="G5" i="23"/>
  <c r="G51" i="23"/>
  <c r="F51" i="23"/>
  <c r="F90" i="23"/>
  <c r="G90" i="23"/>
  <c r="F26" i="23"/>
  <c r="G26" i="23"/>
  <c r="F65" i="23"/>
  <c r="G65" i="23"/>
  <c r="F104" i="23"/>
  <c r="G104" i="23"/>
  <c r="F40" i="23"/>
  <c r="G40" i="23"/>
  <c r="G79" i="23"/>
  <c r="F79" i="23"/>
  <c r="G15" i="23"/>
  <c r="F15" i="23"/>
  <c r="F8" i="15"/>
  <c r="G8" i="15"/>
  <c r="F71" i="15"/>
  <c r="G71" i="15"/>
  <c r="F31" i="15"/>
  <c r="G31" i="15"/>
  <c r="F23" i="15"/>
  <c r="G23" i="15"/>
  <c r="G46" i="15"/>
  <c r="F46" i="15"/>
  <c r="F85" i="15"/>
  <c r="G85" i="15"/>
  <c r="F21" i="15"/>
  <c r="G21" i="15"/>
  <c r="F52" i="15"/>
  <c r="G52" i="15"/>
  <c r="F99" i="15"/>
  <c r="G99" i="15"/>
  <c r="F35" i="15"/>
  <c r="G35" i="15"/>
  <c r="G58" i="15"/>
  <c r="F58" i="15"/>
  <c r="F97" i="15"/>
  <c r="G97" i="15"/>
  <c r="F33" i="15"/>
  <c r="G33" i="15"/>
  <c r="F53" i="28"/>
  <c r="G53" i="28"/>
  <c r="F43" i="28"/>
  <c r="G43" i="28"/>
  <c r="F35" i="28"/>
  <c r="G35" i="28"/>
  <c r="F27" i="28"/>
  <c r="G27" i="28"/>
  <c r="F52" i="28"/>
  <c r="G52" i="28"/>
  <c r="F98" i="28"/>
  <c r="G98" i="28"/>
  <c r="F34" i="28"/>
  <c r="G34" i="28"/>
  <c r="F73" i="28"/>
  <c r="G73" i="28"/>
  <c r="F9" i="28"/>
  <c r="G9" i="28"/>
  <c r="F48" i="28"/>
  <c r="G48" i="28"/>
  <c r="F87" i="28"/>
  <c r="G87" i="28"/>
  <c r="F23" i="28"/>
  <c r="G23" i="28"/>
  <c r="F62" i="28"/>
  <c r="G62" i="28"/>
  <c r="F215" i="28"/>
  <c r="G215" i="28"/>
  <c r="F76" i="25"/>
  <c r="G76" i="25"/>
  <c r="G42" i="25"/>
  <c r="F42" i="25"/>
  <c r="F60" i="25"/>
  <c r="G60" i="25"/>
  <c r="F52" i="25"/>
  <c r="G52" i="25"/>
  <c r="F91" i="25"/>
  <c r="G91" i="25"/>
  <c r="F27" i="25"/>
  <c r="G27" i="25"/>
  <c r="F65" i="25"/>
  <c r="G65" i="25"/>
  <c r="F104" i="25"/>
  <c r="G104" i="25"/>
  <c r="F40" i="25"/>
  <c r="G40" i="25"/>
  <c r="F79" i="25"/>
  <c r="G79" i="25"/>
  <c r="F15" i="25"/>
  <c r="G15" i="25"/>
  <c r="G22" i="25"/>
  <c r="F22" i="25"/>
  <c r="F29" i="25"/>
  <c r="G29" i="25"/>
  <c r="F45" i="17"/>
  <c r="G45" i="17"/>
  <c r="F69" i="17"/>
  <c r="G69" i="17"/>
  <c r="F91" i="17"/>
  <c r="G91" i="17"/>
  <c r="F68" i="17"/>
  <c r="G68" i="17"/>
  <c r="F98" i="17"/>
  <c r="G98" i="17"/>
  <c r="F32" i="17"/>
  <c r="G32" i="17"/>
  <c r="F57" i="17"/>
  <c r="G57" i="17"/>
  <c r="F80" i="17"/>
  <c r="G80" i="17"/>
  <c r="F103" i="17"/>
  <c r="G103" i="17"/>
  <c r="F39" i="17"/>
  <c r="G39" i="17"/>
  <c r="F62" i="17"/>
  <c r="G62" i="17"/>
  <c r="F12" i="17"/>
  <c r="G12" i="17"/>
  <c r="F17" i="17"/>
  <c r="G17" i="17"/>
  <c r="F59" i="30"/>
  <c r="G59" i="30"/>
  <c r="F81" i="30"/>
  <c r="G81" i="30"/>
  <c r="F105" i="30"/>
  <c r="G105" i="30"/>
  <c r="G74" i="30"/>
  <c r="F74" i="30"/>
  <c r="G10" i="30"/>
  <c r="F10" i="30"/>
  <c r="F48" i="30"/>
  <c r="G48" i="30"/>
  <c r="F87" i="30"/>
  <c r="G87" i="30"/>
  <c r="F23" i="30"/>
  <c r="G23" i="30"/>
  <c r="G62" i="30"/>
  <c r="F62" i="30"/>
  <c r="F101" i="30"/>
  <c r="G101" i="30"/>
  <c r="F37" i="30"/>
  <c r="G37" i="30"/>
  <c r="F84" i="30"/>
  <c r="G84" i="30"/>
  <c r="F20" i="30"/>
  <c r="G20" i="30"/>
  <c r="F103" i="22"/>
  <c r="G103" i="22"/>
  <c r="G61" i="22"/>
  <c r="F61" i="22"/>
  <c r="F79" i="22"/>
  <c r="G79" i="22"/>
  <c r="G86" i="22"/>
  <c r="F86" i="22"/>
  <c r="G22" i="22"/>
  <c r="F22" i="22"/>
  <c r="F68" i="22"/>
  <c r="G68" i="22"/>
  <c r="F4" i="22"/>
  <c r="G4" i="22"/>
  <c r="F51" i="22"/>
  <c r="G51" i="22"/>
  <c r="G90" i="22"/>
  <c r="F90" i="22"/>
  <c r="G26" i="22"/>
  <c r="F26" i="22"/>
  <c r="G65" i="22"/>
  <c r="F65" i="22"/>
  <c r="F104" i="22"/>
  <c r="G104" i="22"/>
  <c r="F40" i="22"/>
  <c r="G40" i="22"/>
  <c r="G49" i="14"/>
  <c r="F49" i="14"/>
  <c r="G48" i="14"/>
  <c r="F48" i="14"/>
  <c r="G40" i="14"/>
  <c r="F40" i="14"/>
  <c r="F103" i="14"/>
  <c r="G103" i="14"/>
  <c r="F39" i="14"/>
  <c r="G39" i="14"/>
  <c r="F78" i="14"/>
  <c r="G78" i="14"/>
  <c r="F14" i="14"/>
  <c r="G14" i="14"/>
  <c r="G53" i="14"/>
  <c r="F53" i="14"/>
  <c r="G100" i="14"/>
  <c r="F100" i="14"/>
  <c r="G36" i="14"/>
  <c r="F36" i="14"/>
  <c r="F83" i="14"/>
  <c r="G83" i="14"/>
  <c r="F19" i="14"/>
  <c r="G19" i="14"/>
  <c r="F58" i="14"/>
  <c r="G58" i="14"/>
  <c r="F94" i="27"/>
  <c r="G94" i="27"/>
  <c r="G52" i="27"/>
  <c r="F52" i="27"/>
  <c r="G44" i="27"/>
  <c r="F44" i="27"/>
  <c r="G68" i="27"/>
  <c r="F68" i="27"/>
  <c r="F61" i="27"/>
  <c r="G61" i="27"/>
  <c r="F107" i="27"/>
  <c r="G107" i="27"/>
  <c r="F43" i="27"/>
  <c r="G43" i="27"/>
  <c r="F82" i="27"/>
  <c r="G82" i="27"/>
  <c r="F18" i="27"/>
  <c r="G18" i="27"/>
  <c r="F57" i="27"/>
  <c r="G57" i="27"/>
  <c r="G96" i="27"/>
  <c r="F96" i="27"/>
  <c r="G32" i="27"/>
  <c r="F32" i="27"/>
  <c r="F71" i="27"/>
  <c r="G71" i="27"/>
  <c r="F7" i="27"/>
  <c r="G7" i="27"/>
  <c r="F97" i="19"/>
  <c r="G97" i="19"/>
  <c r="F19" i="19"/>
  <c r="G19" i="19"/>
  <c r="F105" i="19"/>
  <c r="G105" i="19"/>
  <c r="F74" i="19"/>
  <c r="G74" i="19"/>
  <c r="F10" i="19"/>
  <c r="G10" i="19"/>
  <c r="F48" i="19"/>
  <c r="G48" i="19"/>
  <c r="F87" i="19"/>
  <c r="G87" i="19"/>
  <c r="F23" i="19"/>
  <c r="G23" i="19"/>
  <c r="F62" i="19"/>
  <c r="G62" i="19"/>
  <c r="F101" i="19"/>
  <c r="G101" i="19"/>
  <c r="F37" i="19"/>
  <c r="G37" i="19"/>
  <c r="F84" i="19"/>
  <c r="G84" i="19"/>
  <c r="F20" i="19"/>
  <c r="G20" i="19"/>
  <c r="F19" i="32"/>
  <c r="G19" i="32"/>
  <c r="F50" i="32"/>
  <c r="G50" i="32"/>
  <c r="F33" i="32"/>
  <c r="G33" i="32"/>
  <c r="G48" i="32"/>
  <c r="F48" i="32"/>
  <c r="F87" i="32"/>
  <c r="G87" i="32"/>
  <c r="F23" i="32"/>
  <c r="G23" i="32"/>
  <c r="F65" i="32"/>
  <c r="G65" i="32"/>
  <c r="F62" i="32"/>
  <c r="G62" i="32"/>
  <c r="F99" i="32"/>
  <c r="G99" i="32"/>
  <c r="F85" i="32"/>
  <c r="G85" i="32"/>
  <c r="F21" i="32"/>
  <c r="G21" i="32"/>
  <c r="G108" i="32"/>
  <c r="F108" i="32"/>
  <c r="G44" i="32"/>
  <c r="F44" i="32"/>
  <c r="F53" i="24"/>
  <c r="G53" i="24"/>
  <c r="F75" i="24"/>
  <c r="G75" i="24"/>
  <c r="F67" i="24"/>
  <c r="G67" i="24"/>
  <c r="F108" i="24"/>
  <c r="G108" i="24"/>
  <c r="F44" i="24"/>
  <c r="G44" i="24"/>
  <c r="F90" i="24"/>
  <c r="G90" i="24"/>
  <c r="F26" i="24"/>
  <c r="G26" i="24"/>
  <c r="F65" i="24"/>
  <c r="G65" i="24"/>
  <c r="F104" i="24"/>
  <c r="G104" i="24"/>
  <c r="F40" i="24"/>
  <c r="G40" i="24"/>
  <c r="F79" i="24"/>
  <c r="G79" i="24"/>
  <c r="F15" i="24"/>
  <c r="G15" i="24"/>
  <c r="F54" i="24"/>
  <c r="G54" i="24"/>
  <c r="F95" i="16"/>
  <c r="G95" i="16"/>
  <c r="F15" i="16"/>
  <c r="G15" i="16"/>
  <c r="G46" i="16"/>
  <c r="F46" i="16"/>
  <c r="F25" i="16"/>
  <c r="G25" i="16"/>
  <c r="F7" i="16"/>
  <c r="G7" i="16"/>
  <c r="F99" i="16"/>
  <c r="G99" i="16"/>
  <c r="G65" i="16"/>
  <c r="F65" i="16"/>
  <c r="F69" i="16"/>
  <c r="G69" i="16"/>
  <c r="F5" i="16"/>
  <c r="G5" i="16"/>
  <c r="F52" i="16"/>
  <c r="G52" i="16"/>
  <c r="G98" i="16"/>
  <c r="F98" i="16"/>
  <c r="G34" i="16"/>
  <c r="F34" i="16"/>
  <c r="F72" i="16"/>
  <c r="G72" i="16"/>
  <c r="F8" i="16"/>
  <c r="G8" i="16"/>
  <c r="F106" i="29"/>
  <c r="G106" i="29"/>
  <c r="F60" i="29"/>
  <c r="G60" i="29"/>
  <c r="F52" i="29"/>
  <c r="G52" i="29"/>
  <c r="F99" i="29"/>
  <c r="G99" i="29"/>
  <c r="F35" i="29"/>
  <c r="G35" i="29"/>
  <c r="F73" i="29"/>
  <c r="G73" i="29"/>
  <c r="F9" i="29"/>
  <c r="G9" i="29"/>
  <c r="F48" i="29"/>
  <c r="G48" i="29"/>
  <c r="F87" i="29"/>
  <c r="G87" i="29"/>
  <c r="F23" i="29"/>
  <c r="G23" i="29"/>
  <c r="F62" i="29"/>
  <c r="G62" i="29"/>
  <c r="F101" i="29"/>
  <c r="G101" i="29"/>
  <c r="F37" i="29"/>
  <c r="G37" i="29"/>
  <c r="G41" i="21"/>
  <c r="F41" i="21"/>
  <c r="G95" i="21"/>
  <c r="F95" i="21"/>
  <c r="F7" i="21"/>
  <c r="G7" i="21"/>
  <c r="F90" i="21"/>
  <c r="G90" i="21"/>
  <c r="F105" i="21"/>
  <c r="G105" i="21"/>
  <c r="G64" i="21"/>
  <c r="F64" i="21"/>
  <c r="F94" i="21"/>
  <c r="G94" i="21"/>
  <c r="F30" i="21"/>
  <c r="G30" i="21"/>
  <c r="G53" i="21"/>
  <c r="F53" i="21"/>
  <c r="G76" i="21"/>
  <c r="F76" i="21"/>
  <c r="G12" i="21"/>
  <c r="F12" i="21"/>
  <c r="F35" i="21"/>
  <c r="G35" i="21"/>
  <c r="F50" i="21"/>
  <c r="G50" i="21"/>
  <c r="G234" i="22"/>
  <c r="F234" i="22"/>
  <c r="F220" i="22"/>
  <c r="G220" i="22"/>
  <c r="F212" i="22"/>
  <c r="G212" i="22"/>
  <c r="F204" i="22"/>
  <c r="G204" i="22"/>
  <c r="F196" i="22"/>
  <c r="G196" i="22"/>
  <c r="F188" i="22"/>
  <c r="G188" i="22"/>
  <c r="F180" i="22"/>
  <c r="G180" i="22"/>
  <c r="F172" i="22"/>
  <c r="G172" i="22"/>
  <c r="F164" i="22"/>
  <c r="G164" i="22"/>
  <c r="F156" i="22"/>
  <c r="G156" i="22"/>
  <c r="F148" i="22"/>
  <c r="G148" i="22"/>
  <c r="F140" i="22"/>
  <c r="G140" i="22"/>
  <c r="F132" i="22"/>
  <c r="G132" i="22"/>
  <c r="F124" i="22"/>
  <c r="G124" i="22"/>
  <c r="F116" i="22"/>
  <c r="G116" i="22"/>
  <c r="F230" i="20"/>
  <c r="G230" i="20"/>
  <c r="F156" i="20"/>
  <c r="G156" i="20"/>
  <c r="G243" i="20"/>
  <c r="F243" i="20"/>
  <c r="G175" i="20"/>
  <c r="F175" i="20"/>
  <c r="F109" i="20"/>
  <c r="G109" i="20"/>
  <c r="F186" i="20"/>
  <c r="G186" i="20"/>
  <c r="F126" i="20"/>
  <c r="G126" i="20"/>
  <c r="F206" i="20"/>
  <c r="G206" i="20"/>
  <c r="F157" i="20"/>
  <c r="G157" i="20"/>
  <c r="F234" i="20"/>
  <c r="G234" i="20"/>
  <c r="F168" i="20"/>
  <c r="G168" i="20"/>
  <c r="G200" i="21"/>
  <c r="F200" i="21"/>
  <c r="F197" i="21"/>
  <c r="G197" i="21"/>
  <c r="F114" i="21"/>
  <c r="G114" i="21"/>
  <c r="F122" i="21"/>
  <c r="G122" i="21"/>
  <c r="F130" i="21"/>
  <c r="G130" i="21"/>
  <c r="F138" i="21"/>
  <c r="G138" i="21"/>
  <c r="F146" i="21"/>
  <c r="G146" i="21"/>
  <c r="F154" i="21"/>
  <c r="G154" i="21"/>
  <c r="F162" i="21"/>
  <c r="G162" i="21"/>
  <c r="F170" i="21"/>
  <c r="G170" i="21"/>
  <c r="F178" i="21"/>
  <c r="G178" i="21"/>
  <c r="F186" i="21"/>
  <c r="G186" i="21"/>
  <c r="F206" i="21"/>
  <c r="G206" i="21"/>
  <c r="F214" i="21"/>
  <c r="G214" i="21"/>
  <c r="F222" i="21"/>
  <c r="G222" i="21"/>
  <c r="F230" i="21"/>
  <c r="G230" i="21"/>
  <c r="F238" i="21"/>
  <c r="G238" i="21"/>
  <c r="F246" i="21"/>
  <c r="G246" i="21"/>
  <c r="G239" i="20"/>
  <c r="F239" i="20"/>
  <c r="G163" i="20"/>
  <c r="F163" i="20"/>
  <c r="G244" i="20"/>
  <c r="F244" i="20"/>
  <c r="G174" i="20"/>
  <c r="F174" i="20"/>
  <c r="F114" i="20"/>
  <c r="G114" i="20"/>
  <c r="G237" i="18"/>
  <c r="F237" i="18"/>
  <c r="G173" i="18"/>
  <c r="F173" i="18"/>
  <c r="G109" i="18"/>
  <c r="F109" i="18"/>
  <c r="F194" i="18"/>
  <c r="G194" i="18"/>
  <c r="F130" i="18"/>
  <c r="G130" i="18"/>
  <c r="F199" i="18"/>
  <c r="G199" i="18"/>
  <c r="F135" i="18"/>
  <c r="G135" i="18"/>
  <c r="F212" i="18"/>
  <c r="G212" i="18"/>
  <c r="F148" i="18"/>
  <c r="G148" i="18"/>
  <c r="G217" i="18"/>
  <c r="F217" i="18"/>
  <c r="G153" i="18"/>
  <c r="F153" i="18"/>
  <c r="F110" i="19"/>
  <c r="G110" i="19"/>
  <c r="F118" i="19"/>
  <c r="G118" i="19"/>
  <c r="F126" i="19"/>
  <c r="G126" i="19"/>
  <c r="F134" i="19"/>
  <c r="G134" i="19"/>
  <c r="F142" i="19"/>
  <c r="G142" i="19"/>
  <c r="F150" i="19"/>
  <c r="G150" i="19"/>
  <c r="F158" i="19"/>
  <c r="G158" i="19"/>
  <c r="F166" i="19"/>
  <c r="G166" i="19"/>
  <c r="F174" i="19"/>
  <c r="G174" i="19"/>
  <c r="F182" i="19"/>
  <c r="G182" i="19"/>
  <c r="F190" i="19"/>
  <c r="G190" i="19"/>
  <c r="F198" i="19"/>
  <c r="G198" i="19"/>
  <c r="F206" i="19"/>
  <c r="G206" i="19"/>
  <c r="F214" i="19"/>
  <c r="G214" i="19"/>
  <c r="F222" i="19"/>
  <c r="G222" i="19"/>
  <c r="F230" i="19"/>
  <c r="G230" i="19"/>
  <c r="F238" i="19"/>
  <c r="G238" i="19"/>
  <c r="F246" i="19"/>
  <c r="G246" i="19"/>
  <c r="F246" i="18"/>
  <c r="G246" i="18"/>
  <c r="F203" i="18"/>
  <c r="G203" i="18"/>
  <c r="F139" i="18"/>
  <c r="G139" i="18"/>
  <c r="G229" i="16"/>
  <c r="F229" i="16"/>
  <c r="G197" i="16"/>
  <c r="F197" i="16"/>
  <c r="G165" i="16"/>
  <c r="F165" i="16"/>
  <c r="F133" i="16"/>
  <c r="G133" i="16"/>
  <c r="F113" i="17"/>
  <c r="G113" i="17"/>
  <c r="F121" i="17"/>
  <c r="G121" i="17"/>
  <c r="F129" i="17"/>
  <c r="G129" i="17"/>
  <c r="F137" i="17"/>
  <c r="G137" i="17"/>
  <c r="F145" i="17"/>
  <c r="G145" i="17"/>
  <c r="F153" i="17"/>
  <c r="G153" i="17"/>
  <c r="F161" i="17"/>
  <c r="G161" i="17"/>
  <c r="F169" i="17"/>
  <c r="G169" i="17"/>
  <c r="F177" i="17"/>
  <c r="G177" i="17"/>
  <c r="F185" i="17"/>
  <c r="G185" i="17"/>
  <c r="F193" i="17"/>
  <c r="G193" i="17"/>
  <c r="F201" i="17"/>
  <c r="G201" i="17"/>
  <c r="F209" i="17"/>
  <c r="G209" i="17"/>
  <c r="F217" i="17"/>
  <c r="G217" i="17"/>
  <c r="F225" i="17"/>
  <c r="G225" i="17"/>
  <c r="F233" i="17"/>
  <c r="G233" i="17"/>
  <c r="F241" i="17"/>
  <c r="G241" i="17"/>
  <c r="F249" i="17"/>
  <c r="G249" i="17"/>
  <c r="F228" i="16"/>
  <c r="G228" i="16"/>
  <c r="F196" i="16"/>
  <c r="G196" i="16"/>
  <c r="F164" i="16"/>
  <c r="G164" i="16"/>
  <c r="F132" i="16"/>
  <c r="G132" i="16"/>
  <c r="F247" i="16"/>
  <c r="G247" i="16"/>
  <c r="F215" i="16"/>
  <c r="G215" i="16"/>
  <c r="F183" i="16"/>
  <c r="G183" i="16"/>
  <c r="F151" i="16"/>
  <c r="G151" i="16"/>
  <c r="F119" i="16"/>
  <c r="G119" i="16"/>
  <c r="F234" i="16"/>
  <c r="G234" i="16"/>
  <c r="F202" i="16"/>
  <c r="G202" i="16"/>
  <c r="F170" i="16"/>
  <c r="G170" i="16"/>
  <c r="G138" i="16"/>
  <c r="F138" i="16"/>
  <c r="F219" i="14"/>
  <c r="G219" i="14"/>
  <c r="G248" i="14"/>
  <c r="F248" i="14"/>
  <c r="G184" i="14"/>
  <c r="F184" i="14"/>
  <c r="F120" i="14"/>
  <c r="G120" i="14"/>
  <c r="G237" i="14"/>
  <c r="F237" i="14"/>
  <c r="G173" i="14"/>
  <c r="F173" i="14"/>
  <c r="G109" i="14"/>
  <c r="F109" i="14"/>
  <c r="F116" i="15"/>
  <c r="G116" i="15"/>
  <c r="F124" i="15"/>
  <c r="G124" i="15"/>
  <c r="F132" i="15"/>
  <c r="G132" i="15"/>
  <c r="F140" i="15"/>
  <c r="G140" i="15"/>
  <c r="F148" i="15"/>
  <c r="G148" i="15"/>
  <c r="F156" i="15"/>
  <c r="G156" i="15"/>
  <c r="F164" i="15"/>
  <c r="G164" i="15"/>
  <c r="F172" i="15"/>
  <c r="G172" i="15"/>
  <c r="F180" i="15"/>
  <c r="G180" i="15"/>
  <c r="F188" i="15"/>
  <c r="G188" i="15"/>
  <c r="F196" i="15"/>
  <c r="G196" i="15"/>
  <c r="F204" i="15"/>
  <c r="G204" i="15"/>
  <c r="F212" i="15"/>
  <c r="G212" i="15"/>
  <c r="F220" i="15"/>
  <c r="G220" i="15"/>
  <c r="F228" i="15"/>
  <c r="G228" i="15"/>
  <c r="F236" i="15"/>
  <c r="G236" i="15"/>
  <c r="F244" i="15"/>
  <c r="G244" i="15"/>
  <c r="F218" i="14"/>
  <c r="G218" i="14"/>
  <c r="F154" i="14"/>
  <c r="G154" i="14"/>
  <c r="F215" i="14"/>
  <c r="G215" i="14"/>
  <c r="G236" i="14"/>
  <c r="F236" i="14"/>
  <c r="G172" i="14"/>
  <c r="F172" i="14"/>
  <c r="G233" i="14"/>
  <c r="F233" i="14"/>
  <c r="G169" i="14"/>
  <c r="F169" i="14"/>
  <c r="G223" i="31"/>
  <c r="F223" i="31"/>
  <c r="F166" i="18"/>
  <c r="G166" i="18"/>
  <c r="F128" i="18"/>
  <c r="G128" i="18"/>
  <c r="F132" i="31"/>
  <c r="G132" i="31"/>
  <c r="F209" i="20"/>
  <c r="G209" i="20"/>
  <c r="F222" i="18"/>
  <c r="G222" i="18"/>
  <c r="F161" i="20"/>
  <c r="G161" i="20"/>
  <c r="F184" i="18"/>
  <c r="G184" i="18"/>
  <c r="F188" i="31"/>
  <c r="G188" i="31"/>
  <c r="F120" i="31"/>
  <c r="G120" i="31"/>
  <c r="G203" i="20"/>
  <c r="F203" i="20"/>
  <c r="F208" i="18"/>
  <c r="G208" i="18"/>
  <c r="F115" i="14"/>
  <c r="G115" i="14"/>
  <c r="F163" i="14"/>
  <c r="G163" i="14"/>
  <c r="F126" i="14"/>
  <c r="G126" i="14"/>
  <c r="F150" i="14"/>
  <c r="G150" i="14"/>
  <c r="F243" i="22"/>
  <c r="G243" i="22"/>
  <c r="F239" i="22"/>
  <c r="G239" i="22"/>
  <c r="F137" i="20"/>
  <c r="G137" i="20"/>
  <c r="F174" i="18"/>
  <c r="G174" i="18"/>
  <c r="G103" i="26"/>
  <c r="F103" i="26"/>
  <c r="G35" i="26"/>
  <c r="F35" i="26"/>
  <c r="F102" i="26"/>
  <c r="G102" i="26"/>
  <c r="F108" i="26"/>
  <c r="G108" i="26"/>
  <c r="F12" i="26"/>
  <c r="G12" i="26"/>
  <c r="G27" i="26"/>
  <c r="F27" i="26"/>
  <c r="F41" i="26"/>
  <c r="G41" i="26"/>
  <c r="F53" i="26"/>
  <c r="G53" i="26"/>
  <c r="F68" i="26"/>
  <c r="G68" i="26"/>
  <c r="F50" i="26"/>
  <c r="G50" i="26"/>
  <c r="F56" i="26"/>
  <c r="G56" i="26"/>
  <c r="G63" i="26"/>
  <c r="F63" i="26"/>
  <c r="F70" i="26"/>
  <c r="G70" i="26"/>
  <c r="F6" i="26"/>
  <c r="G6" i="26"/>
  <c r="F12" i="18"/>
  <c r="G12" i="18"/>
  <c r="F34" i="18"/>
  <c r="G34" i="18"/>
  <c r="F52" i="18"/>
  <c r="G52" i="18"/>
  <c r="F83" i="18"/>
  <c r="G83" i="18"/>
  <c r="F19" i="18"/>
  <c r="G19" i="18"/>
  <c r="G57" i="18"/>
  <c r="F57" i="18"/>
  <c r="F96" i="18"/>
  <c r="G96" i="18"/>
  <c r="F32" i="18"/>
  <c r="G32" i="18"/>
  <c r="F71" i="18"/>
  <c r="G71" i="18"/>
  <c r="F7" i="18"/>
  <c r="G7" i="18"/>
  <c r="F46" i="18"/>
  <c r="G46" i="18"/>
  <c r="G85" i="18"/>
  <c r="F85" i="18"/>
  <c r="G21" i="18"/>
  <c r="F21" i="18"/>
  <c r="F84" i="31"/>
  <c r="G84" i="31"/>
  <c r="G67" i="31"/>
  <c r="F67" i="31"/>
  <c r="F105" i="31"/>
  <c r="G105" i="31"/>
  <c r="F41" i="31"/>
  <c r="G41" i="31"/>
  <c r="F56" i="31"/>
  <c r="G56" i="31"/>
  <c r="G103" i="31"/>
  <c r="F103" i="31"/>
  <c r="F38" i="31"/>
  <c r="G38" i="31"/>
  <c r="F78" i="31"/>
  <c r="G78" i="31"/>
  <c r="F98" i="31"/>
  <c r="G98" i="31"/>
  <c r="F61" i="31"/>
  <c r="G61" i="31"/>
  <c r="G39" i="31"/>
  <c r="F39" i="31"/>
  <c r="F6" i="31"/>
  <c r="G6" i="31"/>
  <c r="F20" i="31"/>
  <c r="G20" i="31"/>
  <c r="F94" i="23"/>
  <c r="G94" i="23"/>
  <c r="F28" i="23"/>
  <c r="G28" i="23"/>
  <c r="F76" i="23"/>
  <c r="G76" i="23"/>
  <c r="F68" i="23"/>
  <c r="G68" i="23"/>
  <c r="F61" i="23"/>
  <c r="G61" i="23"/>
  <c r="G107" i="23"/>
  <c r="F107" i="23"/>
  <c r="G43" i="23"/>
  <c r="F43" i="23"/>
  <c r="F82" i="23"/>
  <c r="G82" i="23"/>
  <c r="F18" i="23"/>
  <c r="G18" i="23"/>
  <c r="F57" i="23"/>
  <c r="G57" i="23"/>
  <c r="F96" i="23"/>
  <c r="G96" i="23"/>
  <c r="F32" i="23"/>
  <c r="G32" i="23"/>
  <c r="G71" i="23"/>
  <c r="F71" i="23"/>
  <c r="G7" i="23"/>
  <c r="F7" i="23"/>
  <c r="F104" i="15"/>
  <c r="G104" i="15"/>
  <c r="F39" i="15"/>
  <c r="G39" i="15"/>
  <c r="F108" i="15"/>
  <c r="G108" i="15"/>
  <c r="G102" i="15"/>
  <c r="F102" i="15"/>
  <c r="G38" i="15"/>
  <c r="F38" i="15"/>
  <c r="F77" i="15"/>
  <c r="G77" i="15"/>
  <c r="F13" i="15"/>
  <c r="G13" i="15"/>
  <c r="F44" i="15"/>
  <c r="G44" i="15"/>
  <c r="F91" i="15"/>
  <c r="G91" i="15"/>
  <c r="F27" i="15"/>
  <c r="G27" i="15"/>
  <c r="G50" i="15"/>
  <c r="F50" i="15"/>
  <c r="F89" i="15"/>
  <c r="G89" i="15"/>
  <c r="F25" i="15"/>
  <c r="G25" i="15"/>
  <c r="F21" i="28"/>
  <c r="G21" i="28"/>
  <c r="F11" i="28"/>
  <c r="G11" i="28"/>
  <c r="F45" i="28"/>
  <c r="G45" i="28"/>
  <c r="F108" i="28"/>
  <c r="G108" i="28"/>
  <c r="F44" i="28"/>
  <c r="G44" i="28"/>
  <c r="F90" i="28"/>
  <c r="G90" i="28"/>
  <c r="F26" i="28"/>
  <c r="G26" i="28"/>
  <c r="F65" i="28"/>
  <c r="G65" i="28"/>
  <c r="F104" i="28"/>
  <c r="G104" i="28"/>
  <c r="F40" i="28"/>
  <c r="G40" i="28"/>
  <c r="F79" i="28"/>
  <c r="G79" i="28"/>
  <c r="F15" i="28"/>
  <c r="G15" i="28"/>
  <c r="F54" i="28"/>
  <c r="G54" i="28"/>
  <c r="F68" i="25"/>
  <c r="G68" i="25"/>
  <c r="G10" i="25"/>
  <c r="F10" i="25"/>
  <c r="F28" i="25"/>
  <c r="G28" i="25"/>
  <c r="F20" i="25"/>
  <c r="G20" i="25"/>
  <c r="F83" i="25"/>
  <c r="G83" i="25"/>
  <c r="F19" i="25"/>
  <c r="G19" i="25"/>
  <c r="F57" i="25"/>
  <c r="G57" i="25"/>
  <c r="F96" i="25"/>
  <c r="G96" i="25"/>
  <c r="F32" i="25"/>
  <c r="G32" i="25"/>
  <c r="F71" i="25"/>
  <c r="G71" i="25"/>
  <c r="F7" i="25"/>
  <c r="G7" i="25"/>
  <c r="G14" i="25"/>
  <c r="F14" i="25"/>
  <c r="F21" i="25"/>
  <c r="G21" i="25"/>
  <c r="F6" i="17"/>
  <c r="G6" i="17"/>
  <c r="F37" i="17"/>
  <c r="G37" i="17"/>
  <c r="F59" i="17"/>
  <c r="G59" i="17"/>
  <c r="F60" i="17"/>
  <c r="G60" i="17"/>
  <c r="F90" i="17"/>
  <c r="G90" i="17"/>
  <c r="F16" i="17"/>
  <c r="G16" i="17"/>
  <c r="F49" i="17"/>
  <c r="G49" i="17"/>
  <c r="F72" i="17"/>
  <c r="G72" i="17"/>
  <c r="F95" i="17"/>
  <c r="G95" i="17"/>
  <c r="F26" i="17"/>
  <c r="G26" i="17"/>
  <c r="F54" i="17"/>
  <c r="G54" i="17"/>
  <c r="F4" i="17"/>
  <c r="G4" i="17"/>
  <c r="F9" i="17"/>
  <c r="G9" i="17"/>
  <c r="F89" i="30"/>
  <c r="G89" i="30"/>
  <c r="F49" i="30"/>
  <c r="G49" i="30"/>
  <c r="F73" i="30"/>
  <c r="G73" i="30"/>
  <c r="G66" i="30"/>
  <c r="F66" i="30"/>
  <c r="F104" i="30"/>
  <c r="G104" i="30"/>
  <c r="F40" i="30"/>
  <c r="G40" i="30"/>
  <c r="F79" i="30"/>
  <c r="G79" i="30"/>
  <c r="F15" i="30"/>
  <c r="G15" i="30"/>
  <c r="G54" i="30"/>
  <c r="F54" i="30"/>
  <c r="F93" i="30"/>
  <c r="G93" i="30"/>
  <c r="F29" i="30"/>
  <c r="G29" i="30"/>
  <c r="F76" i="30"/>
  <c r="G76" i="30"/>
  <c r="F12" i="30"/>
  <c r="G12" i="30"/>
  <c r="F39" i="22"/>
  <c r="G39" i="22"/>
  <c r="G29" i="22"/>
  <c r="F29" i="22"/>
  <c r="F47" i="22"/>
  <c r="G47" i="22"/>
  <c r="G78" i="22"/>
  <c r="F78" i="22"/>
  <c r="G14" i="22"/>
  <c r="F14" i="22"/>
  <c r="F60" i="22"/>
  <c r="G60" i="22"/>
  <c r="F107" i="22"/>
  <c r="G107" i="22"/>
  <c r="F43" i="22"/>
  <c r="G43" i="22"/>
  <c r="G82" i="22"/>
  <c r="F82" i="22"/>
  <c r="G18" i="22"/>
  <c r="F18" i="22"/>
  <c r="G57" i="22"/>
  <c r="F57" i="22"/>
  <c r="F96" i="22"/>
  <c r="G96" i="22"/>
  <c r="F32" i="22"/>
  <c r="G32" i="22"/>
  <c r="G17" i="14"/>
  <c r="F17" i="14"/>
  <c r="G16" i="14"/>
  <c r="F16" i="14"/>
  <c r="G8" i="14"/>
  <c r="F8" i="14"/>
  <c r="F95" i="14"/>
  <c r="G95" i="14"/>
  <c r="F31" i="14"/>
  <c r="G31" i="14"/>
  <c r="F70" i="14"/>
  <c r="G70" i="14"/>
  <c r="F6" i="14"/>
  <c r="G6" i="14"/>
  <c r="G45" i="14"/>
  <c r="F45" i="14"/>
  <c r="G92" i="14"/>
  <c r="F92" i="14"/>
  <c r="F28" i="14"/>
  <c r="G28" i="14"/>
  <c r="F75" i="14"/>
  <c r="G75" i="14"/>
  <c r="F11" i="14"/>
  <c r="G11" i="14"/>
  <c r="F50" i="14"/>
  <c r="G50" i="14"/>
  <c r="F62" i="27"/>
  <c r="G62" i="27"/>
  <c r="G20" i="27"/>
  <c r="F20" i="27"/>
  <c r="G12" i="27"/>
  <c r="F12" i="27"/>
  <c r="G36" i="27"/>
  <c r="F36" i="27"/>
  <c r="F53" i="27"/>
  <c r="G53" i="27"/>
  <c r="F99" i="27"/>
  <c r="G99" i="27"/>
  <c r="F35" i="27"/>
  <c r="G35" i="27"/>
  <c r="F74" i="27"/>
  <c r="G74" i="27"/>
  <c r="F10" i="27"/>
  <c r="G10" i="27"/>
  <c r="F49" i="27"/>
  <c r="G49" i="27"/>
  <c r="G88" i="27"/>
  <c r="F88" i="27"/>
  <c r="G24" i="27"/>
  <c r="F24" i="27"/>
  <c r="F63" i="27"/>
  <c r="G63" i="27"/>
  <c r="F65" i="19"/>
  <c r="G65" i="19"/>
  <c r="F81" i="19"/>
  <c r="G81" i="19"/>
  <c r="F73" i="19"/>
  <c r="G73" i="19"/>
  <c r="F66" i="19"/>
  <c r="G66" i="19"/>
  <c r="F104" i="19"/>
  <c r="G104" i="19"/>
  <c r="F40" i="19"/>
  <c r="G40" i="19"/>
  <c r="F79" i="19"/>
  <c r="G79" i="19"/>
  <c r="F15" i="19"/>
  <c r="G15" i="19"/>
  <c r="F54" i="19"/>
  <c r="G54" i="19"/>
  <c r="F93" i="19"/>
  <c r="G93" i="19"/>
  <c r="F29" i="19"/>
  <c r="G29" i="19"/>
  <c r="F76" i="19"/>
  <c r="G76" i="19"/>
  <c r="F12" i="19"/>
  <c r="G12" i="19"/>
  <c r="F106" i="32"/>
  <c r="G106" i="32"/>
  <c r="F42" i="32"/>
  <c r="G42" i="32"/>
  <c r="G104" i="32"/>
  <c r="F104" i="32"/>
  <c r="G40" i="32"/>
  <c r="F40" i="32"/>
  <c r="F79" i="32"/>
  <c r="G79" i="32"/>
  <c r="F15" i="32"/>
  <c r="G15" i="32"/>
  <c r="F41" i="32"/>
  <c r="G41" i="32"/>
  <c r="F54" i="32"/>
  <c r="G54" i="32"/>
  <c r="F43" i="32"/>
  <c r="G43" i="32"/>
  <c r="F77" i="32"/>
  <c r="G77" i="32"/>
  <c r="F13" i="32"/>
  <c r="G13" i="32"/>
  <c r="G100" i="32"/>
  <c r="F100" i="32"/>
  <c r="G36" i="32"/>
  <c r="F36" i="32"/>
  <c r="F45" i="24"/>
  <c r="G45" i="24"/>
  <c r="F43" i="24"/>
  <c r="G43" i="24"/>
  <c r="F35" i="24"/>
  <c r="G35" i="24"/>
  <c r="F100" i="24"/>
  <c r="G100" i="24"/>
  <c r="F36" i="24"/>
  <c r="G36" i="24"/>
  <c r="F82" i="24"/>
  <c r="G82" i="24"/>
  <c r="F18" i="24"/>
  <c r="G18" i="24"/>
  <c r="F57" i="24"/>
  <c r="G57" i="24"/>
  <c r="F96" i="24"/>
  <c r="G96" i="24"/>
  <c r="F32" i="24"/>
  <c r="G32" i="24"/>
  <c r="F71" i="24"/>
  <c r="G71" i="24"/>
  <c r="F7" i="24"/>
  <c r="G7" i="24"/>
  <c r="F46" i="24"/>
  <c r="G46" i="24"/>
  <c r="F47" i="16"/>
  <c r="G47" i="16"/>
  <c r="F75" i="16"/>
  <c r="G75" i="16"/>
  <c r="G30" i="16"/>
  <c r="F30" i="16"/>
  <c r="F9" i="16"/>
  <c r="G9" i="16"/>
  <c r="G102" i="16"/>
  <c r="F102" i="16"/>
  <c r="F83" i="16"/>
  <c r="G83" i="16"/>
  <c r="F49" i="16"/>
  <c r="G49" i="16"/>
  <c r="F61" i="16"/>
  <c r="G61" i="16"/>
  <c r="F108" i="16"/>
  <c r="G108" i="16"/>
  <c r="F44" i="16"/>
  <c r="G44" i="16"/>
  <c r="G90" i="16"/>
  <c r="F90" i="16"/>
  <c r="G26" i="16"/>
  <c r="F26" i="16"/>
  <c r="F64" i="16"/>
  <c r="G64" i="16"/>
  <c r="F74" i="29"/>
  <c r="G74" i="29"/>
  <c r="F28" i="29"/>
  <c r="G28" i="29"/>
  <c r="F20" i="29"/>
  <c r="G20" i="29"/>
  <c r="F91" i="29"/>
  <c r="G91" i="29"/>
  <c r="F27" i="29"/>
  <c r="G27" i="29"/>
  <c r="F65" i="29"/>
  <c r="G65" i="29"/>
  <c r="F104" i="29"/>
  <c r="G104" i="29"/>
  <c r="F40" i="29"/>
  <c r="G40" i="29"/>
  <c r="F79" i="29"/>
  <c r="G79" i="29"/>
  <c r="F15" i="29"/>
  <c r="G15" i="29"/>
  <c r="F54" i="29"/>
  <c r="G54" i="29"/>
  <c r="F93" i="29"/>
  <c r="G93" i="29"/>
  <c r="F29" i="29"/>
  <c r="G29" i="29"/>
  <c r="F102" i="21"/>
  <c r="G102" i="21"/>
  <c r="G79" i="21"/>
  <c r="F79" i="21"/>
  <c r="G108" i="21"/>
  <c r="F108" i="21"/>
  <c r="F63" i="21"/>
  <c r="G63" i="21"/>
  <c r="F97" i="21"/>
  <c r="G97" i="21"/>
  <c r="G56" i="21"/>
  <c r="F56" i="21"/>
  <c r="F86" i="21"/>
  <c r="G86" i="21"/>
  <c r="F22" i="21"/>
  <c r="G22" i="21"/>
  <c r="G45" i="21"/>
  <c r="F45" i="21"/>
  <c r="G68" i="21"/>
  <c r="F68" i="21"/>
  <c r="G4" i="21"/>
  <c r="F4" i="21"/>
  <c r="F27" i="21"/>
  <c r="G27" i="21"/>
  <c r="F42" i="21"/>
  <c r="G42" i="21"/>
  <c r="F120" i="29"/>
  <c r="G120" i="29"/>
  <c r="F128" i="29"/>
  <c r="G128" i="29"/>
  <c r="F136" i="29"/>
  <c r="G136" i="29"/>
  <c r="F144" i="29"/>
  <c r="G144" i="29"/>
  <c r="F152" i="29"/>
  <c r="G152" i="29"/>
  <c r="F160" i="29"/>
  <c r="G160" i="29"/>
  <c r="F168" i="29"/>
  <c r="G168" i="29"/>
  <c r="F176" i="29"/>
  <c r="G176" i="29"/>
  <c r="F184" i="29"/>
  <c r="G184" i="29"/>
  <c r="F192" i="29"/>
  <c r="G192" i="29"/>
  <c r="F200" i="29"/>
  <c r="G200" i="29"/>
  <c r="F208" i="29"/>
  <c r="G208" i="29"/>
  <c r="F216" i="29"/>
  <c r="G216" i="29"/>
  <c r="F111" i="28"/>
  <c r="G111" i="28"/>
  <c r="F119" i="28"/>
  <c r="G119" i="28"/>
  <c r="F127" i="28"/>
  <c r="G127" i="28"/>
  <c r="F135" i="28"/>
  <c r="G135" i="28"/>
  <c r="F143" i="28"/>
  <c r="G143" i="28"/>
  <c r="F151" i="28"/>
  <c r="G151" i="28"/>
  <c r="F159" i="28"/>
  <c r="G159" i="28"/>
  <c r="F167" i="28"/>
  <c r="G167" i="28"/>
  <c r="F175" i="28"/>
  <c r="G175" i="28"/>
  <c r="F183" i="28"/>
  <c r="G183" i="28"/>
  <c r="F191" i="28"/>
  <c r="G191" i="28"/>
  <c r="F199" i="28"/>
  <c r="G199" i="28"/>
  <c r="F207" i="28"/>
  <c r="G207" i="28"/>
  <c r="F221" i="28"/>
  <c r="G221" i="28"/>
  <c r="F228" i="28"/>
  <c r="G228" i="28"/>
  <c r="F236" i="28"/>
  <c r="G236" i="28"/>
  <c r="F244" i="28"/>
  <c r="G244" i="28"/>
  <c r="F114" i="27"/>
  <c r="G114" i="27"/>
  <c r="F122" i="27"/>
  <c r="G122" i="27"/>
  <c r="F130" i="27"/>
  <c r="G130" i="27"/>
  <c r="F138" i="27"/>
  <c r="G138" i="27"/>
  <c r="F146" i="27"/>
  <c r="G146" i="27"/>
  <c r="F154" i="27"/>
  <c r="G154" i="27"/>
  <c r="F162" i="27"/>
  <c r="G162" i="27"/>
  <c r="F170" i="27"/>
  <c r="G170" i="27"/>
  <c r="F178" i="27"/>
  <c r="G178" i="27"/>
  <c r="F186" i="27"/>
  <c r="G186" i="27"/>
  <c r="F194" i="27"/>
  <c r="G194" i="27"/>
  <c r="F202" i="27"/>
  <c r="G202" i="27"/>
  <c r="F210" i="27"/>
  <c r="G210" i="27"/>
  <c r="F218" i="27"/>
  <c r="G218" i="27"/>
  <c r="F226" i="27"/>
  <c r="G226" i="27"/>
  <c r="F234" i="27"/>
  <c r="G234" i="27"/>
  <c r="F242" i="27"/>
  <c r="G242" i="27"/>
  <c r="F250" i="27"/>
  <c r="G250" i="27"/>
  <c r="G115" i="26"/>
  <c r="F115" i="26"/>
  <c r="G123" i="26"/>
  <c r="F123" i="26"/>
  <c r="G131" i="26"/>
  <c r="F131" i="26"/>
  <c r="G139" i="26"/>
  <c r="F139" i="26"/>
  <c r="G147" i="26"/>
  <c r="F147" i="26"/>
  <c r="G155" i="26"/>
  <c r="F155" i="26"/>
  <c r="G163" i="26"/>
  <c r="F163" i="26"/>
  <c r="G171" i="26"/>
  <c r="F171" i="26"/>
  <c r="G179" i="26"/>
  <c r="F179" i="26"/>
  <c r="G187" i="26"/>
  <c r="F187" i="26"/>
  <c r="G195" i="26"/>
  <c r="F195" i="26"/>
  <c r="G203" i="26"/>
  <c r="F203" i="26"/>
  <c r="G211" i="26"/>
  <c r="F211" i="26"/>
  <c r="G219" i="26"/>
  <c r="F219" i="26"/>
  <c r="G227" i="26"/>
  <c r="F227" i="26"/>
  <c r="G235" i="26"/>
  <c r="F235" i="26"/>
  <c r="G243" i="26"/>
  <c r="F243" i="26"/>
  <c r="G251" i="26"/>
  <c r="F251" i="26"/>
  <c r="F109" i="25"/>
  <c r="G109" i="25"/>
  <c r="F117" i="25"/>
  <c r="G117" i="25"/>
  <c r="F125" i="25"/>
  <c r="G125" i="25"/>
  <c r="F133" i="25"/>
  <c r="G133" i="25"/>
  <c r="F141" i="25"/>
  <c r="G141" i="25"/>
  <c r="F149" i="25"/>
  <c r="G149" i="25"/>
  <c r="F157" i="25"/>
  <c r="G157" i="25"/>
  <c r="F165" i="25"/>
  <c r="G165" i="25"/>
  <c r="F173" i="25"/>
  <c r="G173" i="25"/>
  <c r="F181" i="25"/>
  <c r="G181" i="25"/>
  <c r="F189" i="25"/>
  <c r="G189" i="25"/>
  <c r="F197" i="25"/>
  <c r="G197" i="25"/>
  <c r="F205" i="25"/>
  <c r="G205" i="25"/>
  <c r="F213" i="25"/>
  <c r="G213" i="25"/>
  <c r="F221" i="25"/>
  <c r="G221" i="25"/>
  <c r="F229" i="25"/>
  <c r="G229" i="25"/>
  <c r="F237" i="25"/>
  <c r="G237" i="25"/>
  <c r="F245" i="25"/>
  <c r="G245" i="25"/>
  <c r="F116" i="24"/>
  <c r="G116" i="24"/>
  <c r="F124" i="24"/>
  <c r="G124" i="24"/>
  <c r="F132" i="24"/>
  <c r="G132" i="24"/>
  <c r="F140" i="24"/>
  <c r="G140" i="24"/>
  <c r="F148" i="24"/>
  <c r="G148" i="24"/>
  <c r="F156" i="24"/>
  <c r="G156" i="24"/>
  <c r="F164" i="24"/>
  <c r="G164" i="24"/>
  <c r="F172" i="24"/>
  <c r="G172" i="24"/>
  <c r="F180" i="24"/>
  <c r="G180" i="24"/>
  <c r="F188" i="24"/>
  <c r="G188" i="24"/>
  <c r="F196" i="24"/>
  <c r="G196" i="24"/>
  <c r="F204" i="24"/>
  <c r="G204" i="24"/>
  <c r="F212" i="24"/>
  <c r="G212" i="24"/>
  <c r="F220" i="24"/>
  <c r="G220" i="24"/>
  <c r="F228" i="24"/>
  <c r="G228" i="24"/>
  <c r="F236" i="24"/>
  <c r="G236" i="24"/>
  <c r="F244" i="24"/>
  <c r="G244" i="24"/>
  <c r="F236" i="22"/>
  <c r="G236" i="22"/>
  <c r="G245" i="22"/>
  <c r="F245" i="22"/>
  <c r="F116" i="23"/>
  <c r="G116" i="23"/>
  <c r="F124" i="23"/>
  <c r="G124" i="23"/>
  <c r="F132" i="23"/>
  <c r="G132" i="23"/>
  <c r="F140" i="23"/>
  <c r="G140" i="23"/>
  <c r="F148" i="23"/>
  <c r="G148" i="23"/>
  <c r="F156" i="23"/>
  <c r="G156" i="23"/>
  <c r="F164" i="23"/>
  <c r="G164" i="23"/>
  <c r="F172" i="23"/>
  <c r="G172" i="23"/>
  <c r="F180" i="23"/>
  <c r="G180" i="23"/>
  <c r="F188" i="23"/>
  <c r="G188" i="23"/>
  <c r="F196" i="23"/>
  <c r="G196" i="23"/>
  <c r="F204" i="23"/>
  <c r="G204" i="23"/>
  <c r="F212" i="23"/>
  <c r="G212" i="23"/>
  <c r="F220" i="23"/>
  <c r="G220" i="23"/>
  <c r="F228" i="23"/>
  <c r="G228" i="23"/>
  <c r="F236" i="23"/>
  <c r="G236" i="23"/>
  <c r="F244" i="23"/>
  <c r="G244" i="23"/>
  <c r="G230" i="22"/>
  <c r="F230" i="22"/>
  <c r="F219" i="22"/>
  <c r="G219" i="22"/>
  <c r="F211" i="22"/>
  <c r="G211" i="22"/>
  <c r="F203" i="22"/>
  <c r="G203" i="22"/>
  <c r="F195" i="22"/>
  <c r="G195" i="22"/>
  <c r="F187" i="22"/>
  <c r="G187" i="22"/>
  <c r="F179" i="22"/>
  <c r="G179" i="22"/>
  <c r="F171" i="22"/>
  <c r="G171" i="22"/>
  <c r="F163" i="22"/>
  <c r="G163" i="22"/>
  <c r="F155" i="22"/>
  <c r="G155" i="22"/>
  <c r="F147" i="22"/>
  <c r="G147" i="22"/>
  <c r="F139" i="22"/>
  <c r="G139" i="22"/>
  <c r="F131" i="22"/>
  <c r="G131" i="22"/>
  <c r="F123" i="22"/>
  <c r="G123" i="22"/>
  <c r="F115" i="22"/>
  <c r="G115" i="22"/>
  <c r="F222" i="20"/>
  <c r="G222" i="20"/>
  <c r="F148" i="20"/>
  <c r="G148" i="20"/>
  <c r="G235" i="20"/>
  <c r="F235" i="20"/>
  <c r="G167" i="20"/>
  <c r="F167" i="20"/>
  <c r="G204" i="21"/>
  <c r="F204" i="21"/>
  <c r="F178" i="20"/>
  <c r="G178" i="20"/>
  <c r="G118" i="20"/>
  <c r="F118" i="20"/>
  <c r="G204" i="20"/>
  <c r="F204" i="20"/>
  <c r="F149" i="20"/>
  <c r="G149" i="20"/>
  <c r="G226" i="20"/>
  <c r="F226" i="20"/>
  <c r="F160" i="20"/>
  <c r="G160" i="20"/>
  <c r="G195" i="21"/>
  <c r="F195" i="21"/>
  <c r="F201" i="21"/>
  <c r="G201" i="21"/>
  <c r="G115" i="21"/>
  <c r="F115" i="21"/>
  <c r="G123" i="21"/>
  <c r="F123" i="21"/>
  <c r="G131" i="21"/>
  <c r="F131" i="21"/>
  <c r="G139" i="21"/>
  <c r="F139" i="21"/>
  <c r="G147" i="21"/>
  <c r="F147" i="21"/>
  <c r="G155" i="21"/>
  <c r="F155" i="21"/>
  <c r="G163" i="21"/>
  <c r="F163" i="21"/>
  <c r="G171" i="21"/>
  <c r="F171" i="21"/>
  <c r="G179" i="21"/>
  <c r="F179" i="21"/>
  <c r="G187" i="21"/>
  <c r="F187" i="21"/>
  <c r="G207" i="21"/>
  <c r="F207" i="21"/>
  <c r="G215" i="21"/>
  <c r="F215" i="21"/>
  <c r="G223" i="21"/>
  <c r="F223" i="21"/>
  <c r="G231" i="21"/>
  <c r="F231" i="21"/>
  <c r="G239" i="21"/>
  <c r="F239" i="21"/>
  <c r="G247" i="21"/>
  <c r="F247" i="21"/>
  <c r="G231" i="20"/>
  <c r="F231" i="20"/>
  <c r="G155" i="20"/>
  <c r="F155" i="20"/>
  <c r="G236" i="20"/>
  <c r="F236" i="20"/>
  <c r="F166" i="20"/>
  <c r="G166" i="20"/>
  <c r="G229" i="18"/>
  <c r="F229" i="18"/>
  <c r="G165" i="18"/>
  <c r="F165" i="18"/>
  <c r="F250" i="18"/>
  <c r="G250" i="18"/>
  <c r="F186" i="18"/>
  <c r="G186" i="18"/>
  <c r="F122" i="18"/>
  <c r="G122" i="18"/>
  <c r="F191" i="18"/>
  <c r="G191" i="18"/>
  <c r="F127" i="18"/>
  <c r="G127" i="18"/>
  <c r="F204" i="18"/>
  <c r="G204" i="18"/>
  <c r="F140" i="18"/>
  <c r="G140" i="18"/>
  <c r="G209" i="18"/>
  <c r="F209" i="18"/>
  <c r="G145" i="18"/>
  <c r="F145" i="18"/>
  <c r="F111" i="19"/>
  <c r="G111" i="19"/>
  <c r="F119" i="19"/>
  <c r="G119" i="19"/>
  <c r="F127" i="19"/>
  <c r="G127" i="19"/>
  <c r="F135" i="19"/>
  <c r="G135" i="19"/>
  <c r="F143" i="19"/>
  <c r="G143" i="19"/>
  <c r="F151" i="19"/>
  <c r="G151" i="19"/>
  <c r="F159" i="19"/>
  <c r="G159" i="19"/>
  <c r="F167" i="19"/>
  <c r="G167" i="19"/>
  <c r="F175" i="19"/>
  <c r="G175" i="19"/>
  <c r="F183" i="19"/>
  <c r="G183" i="19"/>
  <c r="F191" i="19"/>
  <c r="G191" i="19"/>
  <c r="F199" i="19"/>
  <c r="G199" i="19"/>
  <c r="F207" i="19"/>
  <c r="G207" i="19"/>
  <c r="F215" i="19"/>
  <c r="G215" i="19"/>
  <c r="F223" i="19"/>
  <c r="G223" i="19"/>
  <c r="F231" i="19"/>
  <c r="G231" i="19"/>
  <c r="F239" i="19"/>
  <c r="G239" i="19"/>
  <c r="F247" i="19"/>
  <c r="G247" i="19"/>
  <c r="F238" i="18"/>
  <c r="G238" i="18"/>
  <c r="F195" i="18"/>
  <c r="G195" i="18"/>
  <c r="F131" i="18"/>
  <c r="G131" i="18"/>
  <c r="G225" i="16"/>
  <c r="F225" i="16"/>
  <c r="G193" i="16"/>
  <c r="F193" i="16"/>
  <c r="G161" i="16"/>
  <c r="F161" i="16"/>
  <c r="G129" i="16"/>
  <c r="F129" i="16"/>
  <c r="F114" i="17"/>
  <c r="G114" i="17"/>
  <c r="F122" i="17"/>
  <c r="G122" i="17"/>
  <c r="F130" i="17"/>
  <c r="G130" i="17"/>
  <c r="F138" i="17"/>
  <c r="G138" i="17"/>
  <c r="F146" i="17"/>
  <c r="G146" i="17"/>
  <c r="F154" i="17"/>
  <c r="G154" i="17"/>
  <c r="F162" i="17"/>
  <c r="G162" i="17"/>
  <c r="F170" i="17"/>
  <c r="G170" i="17"/>
  <c r="F178" i="17"/>
  <c r="G178" i="17"/>
  <c r="F186" i="17"/>
  <c r="G186" i="17"/>
  <c r="F194" i="17"/>
  <c r="G194" i="17"/>
  <c r="F202" i="17"/>
  <c r="G202" i="17"/>
  <c r="F210" i="17"/>
  <c r="G210" i="17"/>
  <c r="F218" i="17"/>
  <c r="G218" i="17"/>
  <c r="F226" i="17"/>
  <c r="G226" i="17"/>
  <c r="F234" i="17"/>
  <c r="G234" i="17"/>
  <c r="F242" i="17"/>
  <c r="G242" i="17"/>
  <c r="F250" i="17"/>
  <c r="G250" i="17"/>
  <c r="F224" i="16"/>
  <c r="G224" i="16"/>
  <c r="F192" i="16"/>
  <c r="G192" i="16"/>
  <c r="F160" i="16"/>
  <c r="G160" i="16"/>
  <c r="F128" i="16"/>
  <c r="G128" i="16"/>
  <c r="F243" i="16"/>
  <c r="G243" i="16"/>
  <c r="F211" i="16"/>
  <c r="G211" i="16"/>
  <c r="F179" i="16"/>
  <c r="G179" i="16"/>
  <c r="F147" i="16"/>
  <c r="G147" i="16"/>
  <c r="F115" i="16"/>
  <c r="G115" i="16"/>
  <c r="F230" i="16"/>
  <c r="G230" i="16"/>
  <c r="F198" i="16"/>
  <c r="G198" i="16"/>
  <c r="F166" i="16"/>
  <c r="G166" i="16"/>
  <c r="G134" i="16"/>
  <c r="F134" i="16"/>
  <c r="F211" i="14"/>
  <c r="G211" i="14"/>
  <c r="F240" i="14"/>
  <c r="G240" i="14"/>
  <c r="G176" i="14"/>
  <c r="F176" i="14"/>
  <c r="G112" i="14"/>
  <c r="F112" i="14"/>
  <c r="G229" i="14"/>
  <c r="F229" i="14"/>
  <c r="G165" i="14"/>
  <c r="F165" i="14"/>
  <c r="F109" i="15"/>
  <c r="G109" i="15"/>
  <c r="F117" i="15"/>
  <c r="G117" i="15"/>
  <c r="F125" i="15"/>
  <c r="G125" i="15"/>
  <c r="F133" i="15"/>
  <c r="G133" i="15"/>
  <c r="F141" i="15"/>
  <c r="G141" i="15"/>
  <c r="F149" i="15"/>
  <c r="G149" i="15"/>
  <c r="F157" i="15"/>
  <c r="G157" i="15"/>
  <c r="F165" i="15"/>
  <c r="G165" i="15"/>
  <c r="F173" i="15"/>
  <c r="G173" i="15"/>
  <c r="F181" i="15"/>
  <c r="G181" i="15"/>
  <c r="F189" i="15"/>
  <c r="G189" i="15"/>
  <c r="F197" i="15"/>
  <c r="G197" i="15"/>
  <c r="F205" i="15"/>
  <c r="G205" i="15"/>
  <c r="F213" i="15"/>
  <c r="G213" i="15"/>
  <c r="F221" i="15"/>
  <c r="G221" i="15"/>
  <c r="F229" i="15"/>
  <c r="G229" i="15"/>
  <c r="F237" i="15"/>
  <c r="G237" i="15"/>
  <c r="F245" i="15"/>
  <c r="G245" i="15"/>
  <c r="F210" i="14"/>
  <c r="G210" i="14"/>
  <c r="F146" i="14"/>
  <c r="G146" i="14"/>
  <c r="F207" i="14"/>
  <c r="G207" i="14"/>
  <c r="G228" i="14"/>
  <c r="F228" i="14"/>
  <c r="F164" i="14"/>
  <c r="G164" i="14"/>
  <c r="G225" i="14"/>
  <c r="F225" i="14"/>
  <c r="G161" i="14"/>
  <c r="F161" i="14"/>
  <c r="F176" i="31"/>
  <c r="G176" i="31"/>
  <c r="F233" i="20"/>
  <c r="G233" i="20"/>
  <c r="F134" i="18"/>
  <c r="G134" i="18"/>
  <c r="F169" i="20"/>
  <c r="G169" i="20"/>
  <c r="F190" i="18"/>
  <c r="G190" i="18"/>
  <c r="F152" i="18"/>
  <c r="G152" i="18"/>
  <c r="F156" i="31"/>
  <c r="G156" i="31"/>
  <c r="F219" i="28"/>
  <c r="G219" i="28"/>
  <c r="F145" i="20"/>
  <c r="G145" i="20"/>
  <c r="F176" i="18"/>
  <c r="G176" i="18"/>
  <c r="F135" i="14"/>
  <c r="G135" i="14"/>
  <c r="F183" i="14"/>
  <c r="G183" i="14"/>
  <c r="F147" i="14"/>
  <c r="G147" i="14"/>
  <c r="F235" i="22"/>
  <c r="G235" i="22"/>
  <c r="F214" i="18"/>
  <c r="G214" i="18"/>
  <c r="G67" i="26"/>
  <c r="F67" i="26"/>
  <c r="F85" i="26"/>
  <c r="G85" i="26"/>
  <c r="F94" i="26"/>
  <c r="G94" i="26"/>
  <c r="F100" i="26"/>
  <c r="G100" i="26"/>
  <c r="G107" i="26"/>
  <c r="F107" i="26"/>
  <c r="G11" i="26"/>
  <c r="F11" i="26"/>
  <c r="F25" i="26"/>
  <c r="G25" i="26"/>
  <c r="F37" i="26"/>
  <c r="G37" i="26"/>
  <c r="F52" i="26"/>
  <c r="G52" i="26"/>
  <c r="F42" i="26"/>
  <c r="G42" i="26"/>
  <c r="F48" i="26"/>
  <c r="G48" i="26"/>
  <c r="G55" i="26"/>
  <c r="F55" i="26"/>
  <c r="F62" i="26"/>
  <c r="G62" i="26"/>
  <c r="F4" i="18"/>
  <c r="G4" i="18"/>
  <c r="F92" i="18"/>
  <c r="G92" i="18"/>
  <c r="F20" i="18"/>
  <c r="G20" i="18"/>
  <c r="F75" i="18"/>
  <c r="G75" i="18"/>
  <c r="F11" i="18"/>
  <c r="G11" i="18"/>
  <c r="G49" i="18"/>
  <c r="F49" i="18"/>
  <c r="F88" i="18"/>
  <c r="G88" i="18"/>
  <c r="F24" i="18"/>
  <c r="G24" i="18"/>
  <c r="F63" i="18"/>
  <c r="G63" i="18"/>
  <c r="F102" i="18"/>
  <c r="G102" i="18"/>
  <c r="F38" i="18"/>
  <c r="G38" i="18"/>
  <c r="G77" i="18"/>
  <c r="F77" i="18"/>
  <c r="G13" i="18"/>
  <c r="F13" i="18"/>
  <c r="F76" i="31"/>
  <c r="G76" i="31"/>
  <c r="G59" i="31"/>
  <c r="F59" i="31"/>
  <c r="F97" i="31"/>
  <c r="G97" i="31"/>
  <c r="F16" i="31"/>
  <c r="G16" i="31"/>
  <c r="F48" i="31"/>
  <c r="G48" i="31"/>
  <c r="G95" i="31"/>
  <c r="F95" i="31"/>
  <c r="F8" i="31"/>
  <c r="G8" i="31"/>
  <c r="F70" i="31"/>
  <c r="G70" i="31"/>
  <c r="F66" i="31"/>
  <c r="G66" i="31"/>
  <c r="F53" i="31"/>
  <c r="G53" i="31"/>
  <c r="G31" i="31"/>
  <c r="F31" i="31"/>
  <c r="F37" i="31"/>
  <c r="G37" i="31"/>
  <c r="F12" i="31"/>
  <c r="G12" i="31"/>
  <c r="F86" i="23"/>
  <c r="G86" i="23"/>
  <c r="F84" i="23"/>
  <c r="G84" i="23"/>
  <c r="F44" i="23"/>
  <c r="G44" i="23"/>
  <c r="F36" i="23"/>
  <c r="G36" i="23"/>
  <c r="F53" i="23"/>
  <c r="G53" i="23"/>
  <c r="G99" i="23"/>
  <c r="F99" i="23"/>
  <c r="G35" i="23"/>
  <c r="F35" i="23"/>
  <c r="F74" i="23"/>
  <c r="G74" i="23"/>
  <c r="F10" i="23"/>
  <c r="G10" i="23"/>
  <c r="F49" i="23"/>
  <c r="G49" i="23"/>
  <c r="F88" i="23"/>
  <c r="G88" i="23"/>
  <c r="F24" i="23"/>
  <c r="G24" i="23"/>
  <c r="G63" i="23"/>
  <c r="F63" i="23"/>
  <c r="F100" i="15"/>
  <c r="G100" i="15"/>
  <c r="F7" i="15"/>
  <c r="G7" i="15"/>
  <c r="F88" i="15"/>
  <c r="G88" i="15"/>
  <c r="G94" i="15"/>
  <c r="F94" i="15"/>
  <c r="G30" i="15"/>
  <c r="F30" i="15"/>
  <c r="F69" i="15"/>
  <c r="G69" i="15"/>
  <c r="F5" i="15"/>
  <c r="G5" i="15"/>
  <c r="F36" i="15"/>
  <c r="G36" i="15"/>
  <c r="F83" i="15"/>
  <c r="G83" i="15"/>
  <c r="F19" i="15"/>
  <c r="G19" i="15"/>
  <c r="G42" i="15"/>
  <c r="F42" i="15"/>
  <c r="F81" i="15"/>
  <c r="G81" i="15"/>
  <c r="F17" i="15"/>
  <c r="G17" i="15"/>
  <c r="F83" i="28"/>
  <c r="G83" i="28"/>
  <c r="F101" i="28"/>
  <c r="G101" i="28"/>
  <c r="F13" i="28"/>
  <c r="G13" i="28"/>
  <c r="F100" i="28"/>
  <c r="G100" i="28"/>
  <c r="F36" i="28"/>
  <c r="G36" i="28"/>
  <c r="F82" i="28"/>
  <c r="G82" i="28"/>
  <c r="F18" i="28"/>
  <c r="G18" i="28"/>
  <c r="F57" i="28"/>
  <c r="G57" i="28"/>
  <c r="F96" i="28"/>
  <c r="G96" i="28"/>
  <c r="F32" i="28"/>
  <c r="G32" i="28"/>
  <c r="F71" i="28"/>
  <c r="G71" i="28"/>
  <c r="F7" i="28"/>
  <c r="G7" i="28"/>
  <c r="F46" i="28"/>
  <c r="G46" i="28"/>
  <c r="F92" i="25"/>
  <c r="G92" i="25"/>
  <c r="F101" i="25"/>
  <c r="G101" i="25"/>
  <c r="G98" i="25"/>
  <c r="F98" i="25"/>
  <c r="F93" i="25"/>
  <c r="G93" i="25"/>
  <c r="F75" i="25"/>
  <c r="G75" i="25"/>
  <c r="F11" i="25"/>
  <c r="G11" i="25"/>
  <c r="F49" i="25"/>
  <c r="G49" i="25"/>
  <c r="F88" i="25"/>
  <c r="G88" i="25"/>
  <c r="F24" i="25"/>
  <c r="G24" i="25"/>
  <c r="F63" i="25"/>
  <c r="G63" i="25"/>
  <c r="G70" i="25"/>
  <c r="F70" i="25"/>
  <c r="G6" i="25"/>
  <c r="F6" i="25"/>
  <c r="F13" i="25"/>
  <c r="G13" i="25"/>
  <c r="F83" i="17"/>
  <c r="G83" i="17"/>
  <c r="F99" i="17"/>
  <c r="G99" i="17"/>
  <c r="F18" i="17"/>
  <c r="G18" i="17"/>
  <c r="F52" i="17"/>
  <c r="G52" i="17"/>
  <c r="F82" i="17"/>
  <c r="G82" i="17"/>
  <c r="F105" i="17"/>
  <c r="G105" i="17"/>
  <c r="F41" i="17"/>
  <c r="G41" i="17"/>
  <c r="F64" i="17"/>
  <c r="G64" i="17"/>
  <c r="F87" i="17"/>
  <c r="G87" i="17"/>
  <c r="F10" i="17"/>
  <c r="G10" i="17"/>
  <c r="F46" i="17"/>
  <c r="G46" i="17"/>
  <c r="F35" i="17"/>
  <c r="G35" i="17"/>
  <c r="F31" i="17"/>
  <c r="G31" i="17"/>
  <c r="F99" i="30"/>
  <c r="G99" i="30"/>
  <c r="F57" i="30"/>
  <c r="G57" i="30"/>
  <c r="F17" i="30"/>
  <c r="G17" i="30"/>
  <c r="F41" i="30"/>
  <c r="G41" i="30"/>
  <c r="G58" i="30"/>
  <c r="F58" i="30"/>
  <c r="F96" i="30"/>
  <c r="G96" i="30"/>
  <c r="F32" i="30"/>
  <c r="G32" i="30"/>
  <c r="F71" i="30"/>
  <c r="G71" i="30"/>
  <c r="F7" i="30"/>
  <c r="G7" i="30"/>
  <c r="G46" i="30"/>
  <c r="F46" i="30"/>
  <c r="F85" i="30"/>
  <c r="G85" i="30"/>
  <c r="F21" i="30"/>
  <c r="G21" i="30"/>
  <c r="F68" i="30"/>
  <c r="G68" i="30"/>
  <c r="F4" i="30"/>
  <c r="G4" i="30"/>
  <c r="F95" i="22"/>
  <c r="G95" i="22"/>
  <c r="F87" i="22"/>
  <c r="G87" i="22"/>
  <c r="F15" i="22"/>
  <c r="G15" i="22"/>
  <c r="G70" i="22"/>
  <c r="F70" i="22"/>
  <c r="G6" i="22"/>
  <c r="F6" i="22"/>
  <c r="F52" i="22"/>
  <c r="G52" i="22"/>
  <c r="F99" i="22"/>
  <c r="G99" i="22"/>
  <c r="F35" i="22"/>
  <c r="G35" i="22"/>
  <c r="G74" i="22"/>
  <c r="F74" i="22"/>
  <c r="G10" i="22"/>
  <c r="F10" i="22"/>
  <c r="G49" i="22"/>
  <c r="F49" i="22"/>
  <c r="F88" i="22"/>
  <c r="G88" i="22"/>
  <c r="F24" i="22"/>
  <c r="G24" i="22"/>
  <c r="G89" i="14"/>
  <c r="F89" i="14"/>
  <c r="G105" i="14"/>
  <c r="F105" i="14"/>
  <c r="G97" i="14"/>
  <c r="F97" i="14"/>
  <c r="F87" i="14"/>
  <c r="G87" i="14"/>
  <c r="F23" i="14"/>
  <c r="G23" i="14"/>
  <c r="F62" i="14"/>
  <c r="G62" i="14"/>
  <c r="G101" i="14"/>
  <c r="F101" i="14"/>
  <c r="G37" i="14"/>
  <c r="F37" i="14"/>
  <c r="G84" i="14"/>
  <c r="F84" i="14"/>
  <c r="F20" i="14"/>
  <c r="G20" i="14"/>
  <c r="F67" i="14"/>
  <c r="G67" i="14"/>
  <c r="F106" i="14"/>
  <c r="G106" i="14"/>
  <c r="F42" i="14"/>
  <c r="G42" i="14"/>
  <c r="F30" i="27"/>
  <c r="G30" i="27"/>
  <c r="F78" i="27"/>
  <c r="G78" i="27"/>
  <c r="F102" i="27"/>
  <c r="G102" i="27"/>
  <c r="G4" i="27"/>
  <c r="F4" i="27"/>
  <c r="F45" i="27"/>
  <c r="G45" i="27"/>
  <c r="F91" i="27"/>
  <c r="G91" i="27"/>
  <c r="F27" i="27"/>
  <c r="G27" i="27"/>
  <c r="F66" i="27"/>
  <c r="G66" i="27"/>
  <c r="F105" i="27"/>
  <c r="G105" i="27"/>
  <c r="F41" i="27"/>
  <c r="G41" i="27"/>
  <c r="G80" i="27"/>
  <c r="F80" i="27"/>
  <c r="G16" i="27"/>
  <c r="F16" i="27"/>
  <c r="F55" i="27"/>
  <c r="G55" i="27"/>
  <c r="F99" i="19"/>
  <c r="G99" i="19"/>
  <c r="F33" i="19"/>
  <c r="G33" i="19"/>
  <c r="F49" i="19"/>
  <c r="G49" i="19"/>
  <c r="F41" i="19"/>
  <c r="G41" i="19"/>
  <c r="F58" i="19"/>
  <c r="G58" i="19"/>
  <c r="F96" i="19"/>
  <c r="G96" i="19"/>
  <c r="F32" i="19"/>
  <c r="G32" i="19"/>
  <c r="F71" i="19"/>
  <c r="G71" i="19"/>
  <c r="F7" i="19"/>
  <c r="G7" i="19"/>
  <c r="F46" i="19"/>
  <c r="G46" i="19"/>
  <c r="F85" i="19"/>
  <c r="G85" i="19"/>
  <c r="F21" i="19"/>
  <c r="G21" i="19"/>
  <c r="F68" i="19"/>
  <c r="G68" i="19"/>
  <c r="F4" i="19"/>
  <c r="G4" i="19"/>
  <c r="F98" i="32"/>
  <c r="G98" i="32"/>
  <c r="F34" i="32"/>
  <c r="G34" i="32"/>
  <c r="G96" i="32"/>
  <c r="F96" i="32"/>
  <c r="G32" i="32"/>
  <c r="F32" i="32"/>
  <c r="F71" i="32"/>
  <c r="G71" i="32"/>
  <c r="F7" i="32"/>
  <c r="G7" i="32"/>
  <c r="F9" i="32"/>
  <c r="G9" i="32"/>
  <c r="F46" i="32"/>
  <c r="G46" i="32"/>
  <c r="F97" i="32"/>
  <c r="G97" i="32"/>
  <c r="F69" i="32"/>
  <c r="G69" i="32"/>
  <c r="F5" i="32"/>
  <c r="G5" i="32"/>
  <c r="G92" i="32"/>
  <c r="F92" i="32"/>
  <c r="G28" i="32"/>
  <c r="F28" i="32"/>
  <c r="F21" i="24"/>
  <c r="G21" i="24"/>
  <c r="F11" i="24"/>
  <c r="G11" i="24"/>
  <c r="F93" i="24"/>
  <c r="G93" i="24"/>
  <c r="F92" i="24"/>
  <c r="G92" i="24"/>
  <c r="F28" i="24"/>
  <c r="G28" i="24"/>
  <c r="F74" i="24"/>
  <c r="G74" i="24"/>
  <c r="F10" i="24"/>
  <c r="G10" i="24"/>
  <c r="F49" i="24"/>
  <c r="G49" i="24"/>
  <c r="F88" i="24"/>
  <c r="G88" i="24"/>
  <c r="F24" i="24"/>
  <c r="G24" i="24"/>
  <c r="F63" i="24"/>
  <c r="G63" i="24"/>
  <c r="F102" i="24"/>
  <c r="G102" i="24"/>
  <c r="F38" i="24"/>
  <c r="G38" i="24"/>
  <c r="F31" i="16"/>
  <c r="G31" i="16"/>
  <c r="F11" i="16"/>
  <c r="G11" i="16"/>
  <c r="G14" i="16"/>
  <c r="F14" i="16"/>
  <c r="F103" i="16"/>
  <c r="G103" i="16"/>
  <c r="G86" i="16"/>
  <c r="F86" i="16"/>
  <c r="F67" i="16"/>
  <c r="G67" i="16"/>
  <c r="G33" i="16"/>
  <c r="F33" i="16"/>
  <c r="F53" i="16"/>
  <c r="G53" i="16"/>
  <c r="F100" i="16"/>
  <c r="G100" i="16"/>
  <c r="F36" i="16"/>
  <c r="G36" i="16"/>
  <c r="G82" i="16"/>
  <c r="F82" i="16"/>
  <c r="G18" i="16"/>
  <c r="F18" i="16"/>
  <c r="F56" i="16"/>
  <c r="G56" i="16"/>
  <c r="F42" i="29"/>
  <c r="G42" i="29"/>
  <c r="F36" i="29"/>
  <c r="G36" i="29"/>
  <c r="F100" i="29"/>
  <c r="G100" i="29"/>
  <c r="F83" i="29"/>
  <c r="G83" i="29"/>
  <c r="F19" i="29"/>
  <c r="G19" i="29"/>
  <c r="F57" i="29"/>
  <c r="G57" i="29"/>
  <c r="F96" i="29"/>
  <c r="G96" i="29"/>
  <c r="F32" i="29"/>
  <c r="G32" i="29"/>
  <c r="F71" i="29"/>
  <c r="G71" i="29"/>
  <c r="F7" i="29"/>
  <c r="G7" i="29"/>
  <c r="F46" i="29"/>
  <c r="G46" i="29"/>
  <c r="F85" i="29"/>
  <c r="G85" i="29"/>
  <c r="F21" i="29"/>
  <c r="G21" i="29"/>
  <c r="G9" i="21"/>
  <c r="F9" i="21"/>
  <c r="F47" i="21"/>
  <c r="G47" i="21"/>
  <c r="G100" i="21"/>
  <c r="F100" i="21"/>
  <c r="F31" i="21"/>
  <c r="G31" i="21"/>
  <c r="G87" i="21"/>
  <c r="F87" i="21"/>
  <c r="G48" i="21"/>
  <c r="F48" i="21"/>
  <c r="F78" i="21"/>
  <c r="G78" i="21"/>
  <c r="F14" i="21"/>
  <c r="G14" i="21"/>
  <c r="G37" i="21"/>
  <c r="F37" i="21"/>
  <c r="G60" i="21"/>
  <c r="F60" i="21"/>
  <c r="G83" i="21"/>
  <c r="F83" i="21"/>
  <c r="F19" i="21"/>
  <c r="G19" i="21"/>
  <c r="F34" i="21"/>
  <c r="G34" i="21"/>
  <c r="F121" i="29"/>
  <c r="G121" i="29"/>
  <c r="F129" i="29"/>
  <c r="G129" i="29"/>
  <c r="F137" i="29"/>
  <c r="G137" i="29"/>
  <c r="F145" i="29"/>
  <c r="G145" i="29"/>
  <c r="F153" i="29"/>
  <c r="G153" i="29"/>
  <c r="F161" i="29"/>
  <c r="G161" i="29"/>
  <c r="F169" i="29"/>
  <c r="G169" i="29"/>
  <c r="F177" i="29"/>
  <c r="G177" i="29"/>
  <c r="F185" i="29"/>
  <c r="G185" i="29"/>
  <c r="F193" i="29"/>
  <c r="G193" i="29"/>
  <c r="F201" i="29"/>
  <c r="G201" i="29"/>
  <c r="F209" i="29"/>
  <c r="G209" i="29"/>
  <c r="F217" i="29"/>
  <c r="G217" i="29"/>
  <c r="F112" i="28"/>
  <c r="G112" i="28"/>
  <c r="F120" i="28"/>
  <c r="G120" i="28"/>
  <c r="F128" i="28"/>
  <c r="G128" i="28"/>
  <c r="F136" i="28"/>
  <c r="G136" i="28"/>
  <c r="F144" i="28"/>
  <c r="G144" i="28"/>
  <c r="F152" i="28"/>
  <c r="G152" i="28"/>
  <c r="F160" i="28"/>
  <c r="G160" i="28"/>
  <c r="F168" i="28"/>
  <c r="G168" i="28"/>
  <c r="F176" i="28"/>
  <c r="G176" i="28"/>
  <c r="F184" i="28"/>
  <c r="G184" i="28"/>
  <c r="F192" i="28"/>
  <c r="G192" i="28"/>
  <c r="F200" i="28"/>
  <c r="G200" i="28"/>
  <c r="F208" i="28"/>
  <c r="G208" i="28"/>
  <c r="F224" i="28"/>
  <c r="G224" i="28"/>
  <c r="F229" i="28"/>
  <c r="G229" i="28"/>
  <c r="F237" i="28"/>
  <c r="G237" i="28"/>
  <c r="F245" i="28"/>
  <c r="G245" i="28"/>
  <c r="F115" i="27"/>
  <c r="G115" i="27"/>
  <c r="F123" i="27"/>
  <c r="G123" i="27"/>
  <c r="F131" i="27"/>
  <c r="G131" i="27"/>
  <c r="F139" i="27"/>
  <c r="G139" i="27"/>
  <c r="F147" i="27"/>
  <c r="G147" i="27"/>
  <c r="F155" i="27"/>
  <c r="G155" i="27"/>
  <c r="F163" i="27"/>
  <c r="G163" i="27"/>
  <c r="F171" i="27"/>
  <c r="G171" i="27"/>
  <c r="F179" i="27"/>
  <c r="G179" i="27"/>
  <c r="F187" i="27"/>
  <c r="G187" i="27"/>
  <c r="F195" i="27"/>
  <c r="G195" i="27"/>
  <c r="F203" i="27"/>
  <c r="G203" i="27"/>
  <c r="F211" i="27"/>
  <c r="G211" i="27"/>
  <c r="F219" i="27"/>
  <c r="G219" i="27"/>
  <c r="F227" i="27"/>
  <c r="G227" i="27"/>
  <c r="F235" i="27"/>
  <c r="G235" i="27"/>
  <c r="F243" i="27"/>
  <c r="G243" i="27"/>
  <c r="F251" i="27"/>
  <c r="G251" i="27"/>
  <c r="F116" i="26"/>
  <c r="G116" i="26"/>
  <c r="F124" i="26"/>
  <c r="G124" i="26"/>
  <c r="F132" i="26"/>
  <c r="G132" i="26"/>
  <c r="F140" i="26"/>
  <c r="G140" i="26"/>
  <c r="F148" i="26"/>
  <c r="G148" i="26"/>
  <c r="F156" i="26"/>
  <c r="G156" i="26"/>
  <c r="F164" i="26"/>
  <c r="G164" i="26"/>
  <c r="F172" i="26"/>
  <c r="G172" i="26"/>
  <c r="F180" i="26"/>
  <c r="G180" i="26"/>
  <c r="F188" i="26"/>
  <c r="G188" i="26"/>
  <c r="F196" i="26"/>
  <c r="G196" i="26"/>
  <c r="F204" i="26"/>
  <c r="G204" i="26"/>
  <c r="F212" i="26"/>
  <c r="G212" i="26"/>
  <c r="F220" i="26"/>
  <c r="G220" i="26"/>
  <c r="F228" i="26"/>
  <c r="G228" i="26"/>
  <c r="F236" i="26"/>
  <c r="G236" i="26"/>
  <c r="F244" i="26"/>
  <c r="G244" i="26"/>
  <c r="G110" i="25"/>
  <c r="F110" i="25"/>
  <c r="G118" i="25"/>
  <c r="F118" i="25"/>
  <c r="G126" i="25"/>
  <c r="F126" i="25"/>
  <c r="G134" i="25"/>
  <c r="F134" i="25"/>
  <c r="G142" i="25"/>
  <c r="F142" i="25"/>
  <c r="G150" i="25"/>
  <c r="F150" i="25"/>
  <c r="G158" i="25"/>
  <c r="F158" i="25"/>
  <c r="G166" i="25"/>
  <c r="F166" i="25"/>
  <c r="G174" i="25"/>
  <c r="F174" i="25"/>
  <c r="G182" i="25"/>
  <c r="F182" i="25"/>
  <c r="G190" i="25"/>
  <c r="F190" i="25"/>
  <c r="G198" i="25"/>
  <c r="F198" i="25"/>
  <c r="G206" i="25"/>
  <c r="F206" i="25"/>
  <c r="G214" i="25"/>
  <c r="F214" i="25"/>
  <c r="G222" i="25"/>
  <c r="F222" i="25"/>
  <c r="G230" i="25"/>
  <c r="F230" i="25"/>
  <c r="G238" i="25"/>
  <c r="F238" i="25"/>
  <c r="G246" i="25"/>
  <c r="F246" i="25"/>
  <c r="F109" i="24"/>
  <c r="G109" i="24"/>
  <c r="F117" i="24"/>
  <c r="G117" i="24"/>
  <c r="F125" i="24"/>
  <c r="G125" i="24"/>
  <c r="F133" i="24"/>
  <c r="G133" i="24"/>
  <c r="F141" i="24"/>
  <c r="G141" i="24"/>
  <c r="F149" i="24"/>
  <c r="G149" i="24"/>
  <c r="F157" i="24"/>
  <c r="G157" i="24"/>
  <c r="F165" i="24"/>
  <c r="G165" i="24"/>
  <c r="F173" i="24"/>
  <c r="G173" i="24"/>
  <c r="F181" i="24"/>
  <c r="G181" i="24"/>
  <c r="F189" i="24"/>
  <c r="G189" i="24"/>
  <c r="F197" i="24"/>
  <c r="G197" i="24"/>
  <c r="F205" i="24"/>
  <c r="G205" i="24"/>
  <c r="F213" i="24"/>
  <c r="G213" i="24"/>
  <c r="F221" i="24"/>
  <c r="G221" i="24"/>
  <c r="F229" i="24"/>
  <c r="G229" i="24"/>
  <c r="F237" i="24"/>
  <c r="G237" i="24"/>
  <c r="F245" i="24"/>
  <c r="G245" i="24"/>
  <c r="F232" i="22"/>
  <c r="G232" i="22"/>
  <c r="G241" i="22"/>
  <c r="F241" i="22"/>
  <c r="F109" i="23"/>
  <c r="G109" i="23"/>
  <c r="F117" i="23"/>
  <c r="G117" i="23"/>
  <c r="F125" i="23"/>
  <c r="G125" i="23"/>
  <c r="F133" i="23"/>
  <c r="G133" i="23"/>
  <c r="F141" i="23"/>
  <c r="G141" i="23"/>
  <c r="F149" i="23"/>
  <c r="G149" i="23"/>
  <c r="F157" i="23"/>
  <c r="G157" i="23"/>
  <c r="F165" i="23"/>
  <c r="G165" i="23"/>
  <c r="F173" i="23"/>
  <c r="G173" i="23"/>
  <c r="F181" i="23"/>
  <c r="G181" i="23"/>
  <c r="F189" i="23"/>
  <c r="G189" i="23"/>
  <c r="F197" i="23"/>
  <c r="G197" i="23"/>
  <c r="F205" i="23"/>
  <c r="G205" i="23"/>
  <c r="F213" i="23"/>
  <c r="G213" i="23"/>
  <c r="F221" i="23"/>
  <c r="G221" i="23"/>
  <c r="F229" i="23"/>
  <c r="G229" i="23"/>
  <c r="F237" i="23"/>
  <c r="G237" i="23"/>
  <c r="F245" i="23"/>
  <c r="G245" i="23"/>
  <c r="G226" i="22"/>
  <c r="F226" i="22"/>
  <c r="G218" i="22"/>
  <c r="F218" i="22"/>
  <c r="G210" i="22"/>
  <c r="F210" i="22"/>
  <c r="G202" i="22"/>
  <c r="F202" i="22"/>
  <c r="G194" i="22"/>
  <c r="F194" i="22"/>
  <c r="G186" i="22"/>
  <c r="F186" i="22"/>
  <c r="G178" i="22"/>
  <c r="F178" i="22"/>
  <c r="G170" i="22"/>
  <c r="F170" i="22"/>
  <c r="G162" i="22"/>
  <c r="F162" i="22"/>
  <c r="G154" i="22"/>
  <c r="F154" i="22"/>
  <c r="G146" i="22"/>
  <c r="F146" i="22"/>
  <c r="G138" i="22"/>
  <c r="F138" i="22"/>
  <c r="G130" i="22"/>
  <c r="F130" i="22"/>
  <c r="G122" i="22"/>
  <c r="F122" i="22"/>
  <c r="G114" i="22"/>
  <c r="F114" i="22"/>
  <c r="F214" i="20"/>
  <c r="G214" i="20"/>
  <c r="F140" i="20"/>
  <c r="G140" i="20"/>
  <c r="G227" i="20"/>
  <c r="F227" i="20"/>
  <c r="G159" i="20"/>
  <c r="F159" i="20"/>
  <c r="G248" i="20"/>
  <c r="F248" i="20"/>
  <c r="F170" i="20"/>
  <c r="G170" i="20"/>
  <c r="G110" i="20"/>
  <c r="F110" i="20"/>
  <c r="F245" i="20"/>
  <c r="G245" i="20"/>
  <c r="F202" i="20"/>
  <c r="G202" i="20"/>
  <c r="F141" i="20"/>
  <c r="G141" i="20"/>
  <c r="F218" i="20"/>
  <c r="G218" i="20"/>
  <c r="F152" i="20"/>
  <c r="G152" i="20"/>
  <c r="G199" i="21"/>
  <c r="F199" i="21"/>
  <c r="G116" i="21"/>
  <c r="F116" i="21"/>
  <c r="G124" i="21"/>
  <c r="F124" i="21"/>
  <c r="G132" i="21"/>
  <c r="F132" i="21"/>
  <c r="G140" i="21"/>
  <c r="F140" i="21"/>
  <c r="G148" i="21"/>
  <c r="F148" i="21"/>
  <c r="G156" i="21"/>
  <c r="F156" i="21"/>
  <c r="G164" i="21"/>
  <c r="F164" i="21"/>
  <c r="G172" i="21"/>
  <c r="F172" i="21"/>
  <c r="G180" i="21"/>
  <c r="F180" i="21"/>
  <c r="G188" i="21"/>
  <c r="F188" i="21"/>
  <c r="G208" i="21"/>
  <c r="F208" i="21"/>
  <c r="G216" i="21"/>
  <c r="F216" i="21"/>
  <c r="G224" i="21"/>
  <c r="F224" i="21"/>
  <c r="G232" i="21"/>
  <c r="F232" i="21"/>
  <c r="G240" i="21"/>
  <c r="F240" i="21"/>
  <c r="G248" i="21"/>
  <c r="F248" i="21"/>
  <c r="G223" i="20"/>
  <c r="F223" i="20"/>
  <c r="G147" i="20"/>
  <c r="F147" i="20"/>
  <c r="G228" i="20"/>
  <c r="F228" i="20"/>
  <c r="F158" i="20"/>
  <c r="G158" i="20"/>
  <c r="G221" i="18"/>
  <c r="F221" i="18"/>
  <c r="G157" i="18"/>
  <c r="F157" i="18"/>
  <c r="F242" i="18"/>
  <c r="G242" i="18"/>
  <c r="F178" i="18"/>
  <c r="G178" i="18"/>
  <c r="F114" i="18"/>
  <c r="G114" i="18"/>
  <c r="F247" i="18"/>
  <c r="G247" i="18"/>
  <c r="F183" i="18"/>
  <c r="G183" i="18"/>
  <c r="F119" i="18"/>
  <c r="G119" i="18"/>
  <c r="F196" i="18"/>
  <c r="G196" i="18"/>
  <c r="F132" i="18"/>
  <c r="G132" i="18"/>
  <c r="G201" i="18"/>
  <c r="F201" i="18"/>
  <c r="G137" i="18"/>
  <c r="F137" i="18"/>
  <c r="F112" i="19"/>
  <c r="G112" i="19"/>
  <c r="F120" i="19"/>
  <c r="G120" i="19"/>
  <c r="F128" i="19"/>
  <c r="G128" i="19"/>
  <c r="F136" i="19"/>
  <c r="G136" i="19"/>
  <c r="F144" i="19"/>
  <c r="G144" i="19"/>
  <c r="F152" i="19"/>
  <c r="G152" i="19"/>
  <c r="F160" i="19"/>
  <c r="G160" i="19"/>
  <c r="F168" i="19"/>
  <c r="G168" i="19"/>
  <c r="F176" i="19"/>
  <c r="G176" i="19"/>
  <c r="F184" i="19"/>
  <c r="G184" i="19"/>
  <c r="F192" i="19"/>
  <c r="G192" i="19"/>
  <c r="F200" i="19"/>
  <c r="G200" i="19"/>
  <c r="F208" i="19"/>
  <c r="G208" i="19"/>
  <c r="F216" i="19"/>
  <c r="G216" i="19"/>
  <c r="F224" i="19"/>
  <c r="G224" i="19"/>
  <c r="F232" i="19"/>
  <c r="G232" i="19"/>
  <c r="F240" i="19"/>
  <c r="G240" i="19"/>
  <c r="F248" i="19"/>
  <c r="G248" i="19"/>
  <c r="F230" i="18"/>
  <c r="G230" i="18"/>
  <c r="F251" i="18"/>
  <c r="G251" i="18"/>
  <c r="F187" i="18"/>
  <c r="G187" i="18"/>
  <c r="F123" i="18"/>
  <c r="G123" i="18"/>
  <c r="G221" i="16"/>
  <c r="F221" i="16"/>
  <c r="G189" i="16"/>
  <c r="F189" i="16"/>
  <c r="G157" i="16"/>
  <c r="F157" i="16"/>
  <c r="F125" i="16"/>
  <c r="G125" i="16"/>
  <c r="F115" i="17"/>
  <c r="G115" i="17"/>
  <c r="F123" i="17"/>
  <c r="G123" i="17"/>
  <c r="F131" i="17"/>
  <c r="G131" i="17"/>
  <c r="F139" i="17"/>
  <c r="G139" i="17"/>
  <c r="F147" i="17"/>
  <c r="G147" i="17"/>
  <c r="F155" i="17"/>
  <c r="G155" i="17"/>
  <c r="F163" i="17"/>
  <c r="G163" i="17"/>
  <c r="F171" i="17"/>
  <c r="G171" i="17"/>
  <c r="F179" i="17"/>
  <c r="G179" i="17"/>
  <c r="F187" i="17"/>
  <c r="G187" i="17"/>
  <c r="F195" i="17"/>
  <c r="G195" i="17"/>
  <c r="F203" i="17"/>
  <c r="G203" i="17"/>
  <c r="F211" i="17"/>
  <c r="G211" i="17"/>
  <c r="F219" i="17"/>
  <c r="G219" i="17"/>
  <c r="F227" i="17"/>
  <c r="G227" i="17"/>
  <c r="F235" i="17"/>
  <c r="G235" i="17"/>
  <c r="F243" i="17"/>
  <c r="G243" i="17"/>
  <c r="F251" i="17"/>
  <c r="G251" i="17"/>
  <c r="F220" i="16"/>
  <c r="G220" i="16"/>
  <c r="F188" i="16"/>
  <c r="G188" i="16"/>
  <c r="F156" i="16"/>
  <c r="G156" i="16"/>
  <c r="F124" i="16"/>
  <c r="G124" i="16"/>
  <c r="F239" i="16"/>
  <c r="G239" i="16"/>
  <c r="F207" i="16"/>
  <c r="G207" i="16"/>
  <c r="F175" i="16"/>
  <c r="G175" i="16"/>
  <c r="F143" i="16"/>
  <c r="G143" i="16"/>
  <c r="F111" i="16"/>
  <c r="G111" i="16"/>
  <c r="F226" i="16"/>
  <c r="G226" i="16"/>
  <c r="F194" i="16"/>
  <c r="G194" i="16"/>
  <c r="F162" i="16"/>
  <c r="G162" i="16"/>
  <c r="G130" i="16"/>
  <c r="F130" i="16"/>
  <c r="F203" i="14"/>
  <c r="G203" i="14"/>
  <c r="G232" i="14"/>
  <c r="F232" i="14"/>
  <c r="F168" i="14"/>
  <c r="G168" i="14"/>
  <c r="G221" i="14"/>
  <c r="F221" i="14"/>
  <c r="G157" i="14"/>
  <c r="F157" i="14"/>
  <c r="G110" i="15"/>
  <c r="F110" i="15"/>
  <c r="G118" i="15"/>
  <c r="F118" i="15"/>
  <c r="G126" i="15"/>
  <c r="F126" i="15"/>
  <c r="G134" i="15"/>
  <c r="F134" i="15"/>
  <c r="G142" i="15"/>
  <c r="F142" i="15"/>
  <c r="G150" i="15"/>
  <c r="F150" i="15"/>
  <c r="G158" i="15"/>
  <c r="F158" i="15"/>
  <c r="G166" i="15"/>
  <c r="F166" i="15"/>
  <c r="G174" i="15"/>
  <c r="F174" i="15"/>
  <c r="G182" i="15"/>
  <c r="F182" i="15"/>
  <c r="G190" i="15"/>
  <c r="F190" i="15"/>
  <c r="G198" i="15"/>
  <c r="F198" i="15"/>
  <c r="G206" i="15"/>
  <c r="F206" i="15"/>
  <c r="G214" i="15"/>
  <c r="F214" i="15"/>
  <c r="G222" i="15"/>
  <c r="F222" i="15"/>
  <c r="G230" i="15"/>
  <c r="F230" i="15"/>
  <c r="G238" i="15"/>
  <c r="F238" i="15"/>
  <c r="G246" i="15"/>
  <c r="F246" i="15"/>
  <c r="F202" i="14"/>
  <c r="G202" i="14"/>
  <c r="F138" i="14"/>
  <c r="G138" i="14"/>
  <c r="F199" i="14"/>
  <c r="G199" i="14"/>
  <c r="G220" i="14"/>
  <c r="F220" i="14"/>
  <c r="G156" i="14"/>
  <c r="F156" i="14"/>
  <c r="G217" i="14"/>
  <c r="F217" i="14"/>
  <c r="G153" i="14"/>
  <c r="F153" i="14"/>
  <c r="F144" i="31"/>
  <c r="G144" i="31"/>
  <c r="F193" i="20"/>
  <c r="G193" i="20"/>
  <c r="F240" i="18"/>
  <c r="G240" i="18"/>
  <c r="F251" i="22"/>
  <c r="G251" i="22"/>
  <c r="F158" i="18"/>
  <c r="G158" i="18"/>
  <c r="F120" i="18"/>
  <c r="G120" i="18"/>
  <c r="F124" i="31"/>
  <c r="G124" i="31"/>
  <c r="F144" i="18"/>
  <c r="G144" i="18"/>
  <c r="F158" i="14"/>
  <c r="G158" i="14"/>
  <c r="F222" i="14"/>
  <c r="G222" i="14"/>
  <c r="F167" i="14"/>
  <c r="G167" i="14"/>
  <c r="F241" i="20"/>
  <c r="G241" i="20"/>
  <c r="F205" i="20"/>
  <c r="G205" i="20"/>
  <c r="F206" i="18"/>
  <c r="G206" i="18"/>
  <c r="F182" i="18"/>
  <c r="G182" i="18"/>
  <c r="F150" i="18"/>
  <c r="G150" i="18"/>
  <c r="F101" i="26"/>
  <c r="G101" i="26"/>
  <c r="F29" i="26"/>
  <c r="G29" i="26"/>
  <c r="F86" i="26"/>
  <c r="G86" i="26"/>
  <c r="F92" i="26"/>
  <c r="G92" i="26"/>
  <c r="G99" i="26"/>
  <c r="F99" i="26"/>
  <c r="F106" i="26"/>
  <c r="G106" i="26"/>
  <c r="F9" i="26"/>
  <c r="G9" i="26"/>
  <c r="F21" i="26"/>
  <c r="G21" i="26"/>
  <c r="F36" i="26"/>
  <c r="G36" i="26"/>
  <c r="F34" i="26"/>
  <c r="G34" i="26"/>
  <c r="F40" i="26"/>
  <c r="G40" i="26"/>
  <c r="G47" i="26"/>
  <c r="F47" i="26"/>
  <c r="F54" i="26"/>
  <c r="G54" i="26"/>
  <c r="F76" i="18"/>
  <c r="G76" i="18"/>
  <c r="F106" i="18"/>
  <c r="G106" i="18"/>
  <c r="F60" i="18"/>
  <c r="G60" i="18"/>
  <c r="F82" i="18"/>
  <c r="G82" i="18"/>
  <c r="F67" i="18"/>
  <c r="G67" i="18"/>
  <c r="G105" i="18"/>
  <c r="F105" i="18"/>
  <c r="G41" i="18"/>
  <c r="F41" i="18"/>
  <c r="F80" i="18"/>
  <c r="G80" i="18"/>
  <c r="F16" i="18"/>
  <c r="G16" i="18"/>
  <c r="F55" i="18"/>
  <c r="G55" i="18"/>
  <c r="F94" i="18"/>
  <c r="G94" i="18"/>
  <c r="F30" i="18"/>
  <c r="G30" i="18"/>
  <c r="G69" i="18"/>
  <c r="F69" i="18"/>
  <c r="G5" i="18"/>
  <c r="F5" i="18"/>
  <c r="F60" i="31"/>
  <c r="G60" i="31"/>
  <c r="G51" i="31"/>
  <c r="F51" i="31"/>
  <c r="F89" i="31"/>
  <c r="G89" i="31"/>
  <c r="F104" i="31"/>
  <c r="G104" i="31"/>
  <c r="F40" i="31"/>
  <c r="G40" i="31"/>
  <c r="G87" i="31"/>
  <c r="F87" i="31"/>
  <c r="F52" i="31"/>
  <c r="G52" i="31"/>
  <c r="F62" i="31"/>
  <c r="G62" i="31"/>
  <c r="F18" i="31"/>
  <c r="G18" i="31"/>
  <c r="F45" i="31"/>
  <c r="G45" i="31"/>
  <c r="G23" i="31"/>
  <c r="F23" i="31"/>
  <c r="F29" i="31"/>
  <c r="G29" i="31"/>
  <c r="F4" i="31"/>
  <c r="G4" i="31"/>
  <c r="F54" i="23"/>
  <c r="G54" i="23"/>
  <c r="F52" i="23"/>
  <c r="G52" i="23"/>
  <c r="F12" i="23"/>
  <c r="G12" i="23"/>
  <c r="F4" i="23"/>
  <c r="G4" i="23"/>
  <c r="F45" i="23"/>
  <c r="G45" i="23"/>
  <c r="G91" i="23"/>
  <c r="F91" i="23"/>
  <c r="G27" i="23"/>
  <c r="F27" i="23"/>
  <c r="F66" i="23"/>
  <c r="G66" i="23"/>
  <c r="F105" i="23"/>
  <c r="G105" i="23"/>
  <c r="F41" i="23"/>
  <c r="G41" i="23"/>
  <c r="F80" i="23"/>
  <c r="G80" i="23"/>
  <c r="F16" i="23"/>
  <c r="G16" i="23"/>
  <c r="G55" i="23"/>
  <c r="F55" i="23"/>
  <c r="F80" i="15"/>
  <c r="G80" i="15"/>
  <c r="F103" i="15"/>
  <c r="G103" i="15"/>
  <c r="F96" i="15"/>
  <c r="G96" i="15"/>
  <c r="F56" i="15"/>
  <c r="G56" i="15"/>
  <c r="G86" i="15"/>
  <c r="F86" i="15"/>
  <c r="G22" i="15"/>
  <c r="F22" i="15"/>
  <c r="F61" i="15"/>
  <c r="G61" i="15"/>
  <c r="F92" i="15"/>
  <c r="G92" i="15"/>
  <c r="F28" i="15"/>
  <c r="G28" i="15"/>
  <c r="F75" i="15"/>
  <c r="G75" i="15"/>
  <c r="F11" i="15"/>
  <c r="G11" i="15"/>
  <c r="G34" i="15"/>
  <c r="F34" i="15"/>
  <c r="F73" i="15"/>
  <c r="G73" i="15"/>
  <c r="F9" i="15"/>
  <c r="G9" i="15"/>
  <c r="F51" i="28"/>
  <c r="G51" i="28"/>
  <c r="F69" i="28"/>
  <c r="G69" i="28"/>
  <c r="F93" i="28"/>
  <c r="G93" i="28"/>
  <c r="F92" i="28"/>
  <c r="G92" i="28"/>
  <c r="F28" i="28"/>
  <c r="G28" i="28"/>
  <c r="F74" i="28"/>
  <c r="G74" i="28"/>
  <c r="F10" i="28"/>
  <c r="G10" i="28"/>
  <c r="F49" i="28"/>
  <c r="G49" i="28"/>
  <c r="F88" i="28"/>
  <c r="G88" i="28"/>
  <c r="F24" i="28"/>
  <c r="G24" i="28"/>
  <c r="F63" i="28"/>
  <c r="G63" i="28"/>
  <c r="F102" i="28"/>
  <c r="G102" i="28"/>
  <c r="F38" i="28"/>
  <c r="G38" i="28"/>
  <c r="F108" i="25"/>
  <c r="G108" i="25"/>
  <c r="F44" i="25"/>
  <c r="G44" i="25"/>
  <c r="F85" i="25"/>
  <c r="G85" i="25"/>
  <c r="G82" i="25"/>
  <c r="F82" i="25"/>
  <c r="F77" i="25"/>
  <c r="G77" i="25"/>
  <c r="F67" i="25"/>
  <c r="G67" i="25"/>
  <c r="F105" i="25"/>
  <c r="G105" i="25"/>
  <c r="F41" i="25"/>
  <c r="G41" i="25"/>
  <c r="F80" i="25"/>
  <c r="G80" i="25"/>
  <c r="F16" i="25"/>
  <c r="G16" i="25"/>
  <c r="F55" i="25"/>
  <c r="G55" i="25"/>
  <c r="G62" i="25"/>
  <c r="F62" i="25"/>
  <c r="F69" i="25"/>
  <c r="G69" i="25"/>
  <c r="F5" i="25"/>
  <c r="G5" i="25"/>
  <c r="F51" i="17"/>
  <c r="G51" i="17"/>
  <c r="F67" i="17"/>
  <c r="G67" i="17"/>
  <c r="F108" i="17"/>
  <c r="G108" i="17"/>
  <c r="F44" i="17"/>
  <c r="G44" i="17"/>
  <c r="F74" i="17"/>
  <c r="G74" i="17"/>
  <c r="F97" i="17"/>
  <c r="G97" i="17"/>
  <c r="F30" i="17"/>
  <c r="G30" i="17"/>
  <c r="F56" i="17"/>
  <c r="G56" i="17"/>
  <c r="F79" i="17"/>
  <c r="G79" i="17"/>
  <c r="F102" i="17"/>
  <c r="G102" i="17"/>
  <c r="F38" i="17"/>
  <c r="G38" i="17"/>
  <c r="F27" i="17"/>
  <c r="G27" i="17"/>
  <c r="F23" i="17"/>
  <c r="G23" i="17"/>
  <c r="F67" i="30"/>
  <c r="G67" i="30"/>
  <c r="F25" i="30"/>
  <c r="G25" i="30"/>
  <c r="F91" i="30"/>
  <c r="G91" i="30"/>
  <c r="F9" i="30"/>
  <c r="G9" i="30"/>
  <c r="G50" i="30"/>
  <c r="F50" i="30"/>
  <c r="F88" i="30"/>
  <c r="G88" i="30"/>
  <c r="F24" i="30"/>
  <c r="G24" i="30"/>
  <c r="F63" i="30"/>
  <c r="G63" i="30"/>
  <c r="G102" i="30"/>
  <c r="F102" i="30"/>
  <c r="G38" i="30"/>
  <c r="F38" i="30"/>
  <c r="F77" i="30"/>
  <c r="G77" i="30"/>
  <c r="F13" i="30"/>
  <c r="G13" i="30"/>
  <c r="F60" i="30"/>
  <c r="G60" i="30"/>
  <c r="G101" i="22"/>
  <c r="F101" i="22"/>
  <c r="F55" i="22"/>
  <c r="G55" i="22"/>
  <c r="G77" i="22"/>
  <c r="F77" i="22"/>
  <c r="G62" i="22"/>
  <c r="F62" i="22"/>
  <c r="F108" i="22"/>
  <c r="G108" i="22"/>
  <c r="F44" i="22"/>
  <c r="G44" i="22"/>
  <c r="F91" i="22"/>
  <c r="G91" i="22"/>
  <c r="F27" i="22"/>
  <c r="G27" i="22"/>
  <c r="G66" i="22"/>
  <c r="F66" i="22"/>
  <c r="G105" i="22"/>
  <c r="F105" i="22"/>
  <c r="G41" i="22"/>
  <c r="F41" i="22"/>
  <c r="F80" i="22"/>
  <c r="G80" i="22"/>
  <c r="F16" i="22"/>
  <c r="G16" i="22"/>
  <c r="G81" i="14"/>
  <c r="F81" i="14"/>
  <c r="G73" i="14"/>
  <c r="F73" i="14"/>
  <c r="G65" i="14"/>
  <c r="F65" i="14"/>
  <c r="F79" i="14"/>
  <c r="G79" i="14"/>
  <c r="F15" i="14"/>
  <c r="G15" i="14"/>
  <c r="F54" i="14"/>
  <c r="G54" i="14"/>
  <c r="G93" i="14"/>
  <c r="F93" i="14"/>
  <c r="G29" i="14"/>
  <c r="F29" i="14"/>
  <c r="F76" i="14"/>
  <c r="G76" i="14"/>
  <c r="F12" i="14"/>
  <c r="G12" i="14"/>
  <c r="F59" i="14"/>
  <c r="G59" i="14"/>
  <c r="F98" i="14"/>
  <c r="G98" i="14"/>
  <c r="F34" i="14"/>
  <c r="G34" i="14"/>
  <c r="G92" i="27"/>
  <c r="F92" i="27"/>
  <c r="F46" i="27"/>
  <c r="G46" i="27"/>
  <c r="F70" i="27"/>
  <c r="G70" i="27"/>
  <c r="F101" i="27"/>
  <c r="G101" i="27"/>
  <c r="F37" i="27"/>
  <c r="G37" i="27"/>
  <c r="F83" i="27"/>
  <c r="G83" i="27"/>
  <c r="F19" i="27"/>
  <c r="G19" i="27"/>
  <c r="F58" i="27"/>
  <c r="G58" i="27"/>
  <c r="F97" i="27"/>
  <c r="G97" i="27"/>
  <c r="F33" i="27"/>
  <c r="G33" i="27"/>
  <c r="G72" i="27"/>
  <c r="F72" i="27"/>
  <c r="G8" i="27"/>
  <c r="F8" i="27"/>
  <c r="F47" i="27"/>
  <c r="G47" i="27"/>
  <c r="F91" i="19"/>
  <c r="G91" i="19"/>
  <c r="F89" i="19"/>
  <c r="G89" i="19"/>
  <c r="F17" i="19"/>
  <c r="G17" i="19"/>
  <c r="F9" i="19"/>
  <c r="G9" i="19"/>
  <c r="F50" i="19"/>
  <c r="G50" i="19"/>
  <c r="F88" i="19"/>
  <c r="G88" i="19"/>
  <c r="F24" i="19"/>
  <c r="G24" i="19"/>
  <c r="F63" i="19"/>
  <c r="G63" i="19"/>
  <c r="F102" i="19"/>
  <c r="G102" i="19"/>
  <c r="F38" i="19"/>
  <c r="G38" i="19"/>
  <c r="F77" i="19"/>
  <c r="G77" i="19"/>
  <c r="F13" i="19"/>
  <c r="G13" i="19"/>
  <c r="F60" i="19"/>
  <c r="G60" i="19"/>
  <c r="F90" i="32"/>
  <c r="G90" i="32"/>
  <c r="F26" i="32"/>
  <c r="G26" i="32"/>
  <c r="G88" i="32"/>
  <c r="F88" i="32"/>
  <c r="G24" i="32"/>
  <c r="F24" i="32"/>
  <c r="F63" i="32"/>
  <c r="G63" i="32"/>
  <c r="F107" i="32"/>
  <c r="G107" i="32"/>
  <c r="F102" i="32"/>
  <c r="G102" i="32"/>
  <c r="F38" i="32"/>
  <c r="G38" i="32"/>
  <c r="F73" i="32"/>
  <c r="G73" i="32"/>
  <c r="F61" i="32"/>
  <c r="G61" i="32"/>
  <c r="F83" i="32"/>
  <c r="G83" i="32"/>
  <c r="G84" i="32"/>
  <c r="F84" i="32"/>
  <c r="G20" i="32"/>
  <c r="F20" i="32"/>
  <c r="F13" i="24"/>
  <c r="G13" i="24"/>
  <c r="F101" i="24"/>
  <c r="G101" i="24"/>
  <c r="F61" i="24"/>
  <c r="G61" i="24"/>
  <c r="F84" i="24"/>
  <c r="G84" i="24"/>
  <c r="F20" i="24"/>
  <c r="G20" i="24"/>
  <c r="F66" i="24"/>
  <c r="G66" i="24"/>
  <c r="F105" i="24"/>
  <c r="G105" i="24"/>
  <c r="F41" i="24"/>
  <c r="G41" i="24"/>
  <c r="F80" i="24"/>
  <c r="G80" i="24"/>
  <c r="F16" i="24"/>
  <c r="G16" i="24"/>
  <c r="F55" i="24"/>
  <c r="G55" i="24"/>
  <c r="F94" i="24"/>
  <c r="G94" i="24"/>
  <c r="F30" i="24"/>
  <c r="G30" i="24"/>
  <c r="F107" i="16"/>
  <c r="G107" i="16"/>
  <c r="F63" i="16"/>
  <c r="G63" i="16"/>
  <c r="F105" i="16"/>
  <c r="G105" i="16"/>
  <c r="F87" i="16"/>
  <c r="G87" i="16"/>
  <c r="G70" i="16"/>
  <c r="F70" i="16"/>
  <c r="F51" i="16"/>
  <c r="G51" i="16"/>
  <c r="F17" i="16"/>
  <c r="G17" i="16"/>
  <c r="F45" i="16"/>
  <c r="G45" i="16"/>
  <c r="F92" i="16"/>
  <c r="G92" i="16"/>
  <c r="F28" i="16"/>
  <c r="G28" i="16"/>
  <c r="G74" i="16"/>
  <c r="F74" i="16"/>
  <c r="G10" i="16"/>
  <c r="F10" i="16"/>
  <c r="F48" i="16"/>
  <c r="G48" i="16"/>
  <c r="F10" i="29"/>
  <c r="G10" i="29"/>
  <c r="F90" i="29"/>
  <c r="G90" i="29"/>
  <c r="F4" i="29"/>
  <c r="G4" i="29"/>
  <c r="F75" i="29"/>
  <c r="G75" i="29"/>
  <c r="F11" i="29"/>
  <c r="G11" i="29"/>
  <c r="F49" i="29"/>
  <c r="G49" i="29"/>
  <c r="F88" i="29"/>
  <c r="G88" i="29"/>
  <c r="F24" i="29"/>
  <c r="G24" i="29"/>
  <c r="F63" i="29"/>
  <c r="G63" i="29"/>
  <c r="F102" i="29"/>
  <c r="G102" i="29"/>
  <c r="F38" i="29"/>
  <c r="G38" i="29"/>
  <c r="F77" i="29"/>
  <c r="G77" i="29"/>
  <c r="F13" i="29"/>
  <c r="G13" i="29"/>
  <c r="G96" i="21"/>
  <c r="F96" i="21"/>
  <c r="F15" i="21"/>
  <c r="G15" i="21"/>
  <c r="G91" i="21"/>
  <c r="F91" i="21"/>
  <c r="F106" i="21"/>
  <c r="G106" i="21"/>
  <c r="F55" i="21"/>
  <c r="G55" i="21"/>
  <c r="G40" i="21"/>
  <c r="F40" i="21"/>
  <c r="F70" i="21"/>
  <c r="G70" i="21"/>
  <c r="F6" i="21"/>
  <c r="G6" i="21"/>
  <c r="G29" i="21"/>
  <c r="F29" i="21"/>
  <c r="G52" i="21"/>
  <c r="F52" i="21"/>
  <c r="G75" i="21"/>
  <c r="F75" i="21"/>
  <c r="F11" i="21"/>
  <c r="G11" i="21"/>
  <c r="F26" i="21"/>
  <c r="G26" i="21"/>
  <c r="F3" i="29"/>
  <c r="G3" i="29"/>
  <c r="F3" i="32"/>
  <c r="G3" i="32"/>
  <c r="F3" i="30"/>
  <c r="G3" i="30"/>
  <c r="F3" i="28"/>
  <c r="G3" i="28"/>
  <c r="F3" i="19"/>
  <c r="G3" i="19"/>
  <c r="F3" i="16"/>
  <c r="G3" i="16"/>
  <c r="F3" i="27"/>
  <c r="G3" i="27"/>
  <c r="F3" i="25"/>
  <c r="G3" i="25"/>
  <c r="F3" i="20"/>
  <c r="G3" i="20"/>
  <c r="F3" i="15"/>
  <c r="G3" i="15"/>
  <c r="F3" i="14"/>
  <c r="G3" i="14"/>
  <c r="F3" i="17"/>
  <c r="G3" i="17"/>
  <c r="F3" i="24"/>
  <c r="G3" i="24"/>
  <c r="F3" i="23"/>
  <c r="G3" i="23"/>
  <c r="F3" i="26"/>
  <c r="G3" i="26"/>
  <c r="F3" i="21"/>
  <c r="G3" i="21"/>
  <c r="C3" i="22"/>
  <c r="F3" i="22"/>
  <c r="C3" i="31"/>
  <c r="F3" i="31"/>
  <c r="C3" i="18"/>
  <c r="F3" i="18"/>
  <c r="F29" i="10"/>
  <c r="G29" i="10"/>
  <c r="F47" i="10"/>
  <c r="G47" i="10"/>
  <c r="F7" i="10"/>
  <c r="G7" i="10"/>
  <c r="F78" i="10"/>
  <c r="G78" i="10"/>
  <c r="F14" i="10"/>
  <c r="G14" i="10"/>
  <c r="F60" i="10"/>
  <c r="G60" i="10"/>
  <c r="F107" i="10"/>
  <c r="G107" i="10"/>
  <c r="F43" i="10"/>
  <c r="G43" i="10"/>
  <c r="F82" i="10"/>
  <c r="G82" i="10"/>
  <c r="F18" i="10"/>
  <c r="G18" i="10"/>
  <c r="F57" i="10"/>
  <c r="G57" i="10"/>
  <c r="F96" i="10"/>
  <c r="G96" i="10"/>
  <c r="F32" i="10"/>
  <c r="G32" i="10"/>
  <c r="F56" i="7"/>
  <c r="G56" i="7"/>
  <c r="F74" i="7"/>
  <c r="G74" i="7"/>
  <c r="F66" i="7"/>
  <c r="G66" i="7"/>
  <c r="F81" i="7"/>
  <c r="G81" i="7"/>
  <c r="F17" i="7"/>
  <c r="G17" i="7"/>
  <c r="F55" i="7"/>
  <c r="G55" i="7"/>
  <c r="F94" i="7"/>
  <c r="G94" i="7"/>
  <c r="F30" i="7"/>
  <c r="G30" i="7"/>
  <c r="F69" i="7"/>
  <c r="G69" i="7"/>
  <c r="F5" i="7"/>
  <c r="G5" i="7"/>
  <c r="F52" i="7"/>
  <c r="G52" i="7"/>
  <c r="F99" i="7"/>
  <c r="G99" i="7"/>
  <c r="F35" i="7"/>
  <c r="G35" i="7"/>
  <c r="F99" i="12"/>
  <c r="G99" i="12"/>
  <c r="F66" i="12"/>
  <c r="G66" i="12"/>
  <c r="F43" i="12"/>
  <c r="G43" i="12"/>
  <c r="F37" i="12"/>
  <c r="G37" i="12"/>
  <c r="F56" i="12"/>
  <c r="G56" i="12"/>
  <c r="F55" i="12"/>
  <c r="G55" i="12"/>
  <c r="F54" i="12"/>
  <c r="G54" i="12"/>
  <c r="F53" i="12"/>
  <c r="G53" i="12"/>
  <c r="F60" i="12"/>
  <c r="G60" i="12"/>
  <c r="F12" i="12"/>
  <c r="G12" i="12"/>
  <c r="F49" i="12"/>
  <c r="G49" i="12"/>
  <c r="F32" i="12"/>
  <c r="G32" i="12"/>
  <c r="F15" i="12"/>
  <c r="G15" i="12"/>
  <c r="F38" i="9"/>
  <c r="G38" i="9"/>
  <c r="F94" i="9"/>
  <c r="G94" i="9"/>
  <c r="F22" i="9"/>
  <c r="G22" i="9"/>
  <c r="F95" i="9"/>
  <c r="G95" i="9"/>
  <c r="F31" i="9"/>
  <c r="G31" i="9"/>
  <c r="F69" i="9"/>
  <c r="G69" i="9"/>
  <c r="F5" i="9"/>
  <c r="G5" i="9"/>
  <c r="F52" i="9"/>
  <c r="G52" i="9"/>
  <c r="G99" i="9"/>
  <c r="F99" i="9"/>
  <c r="F35" i="9"/>
  <c r="G35" i="9"/>
  <c r="F74" i="9"/>
  <c r="G74" i="9"/>
  <c r="F10" i="9"/>
  <c r="G10" i="9"/>
  <c r="F49" i="9"/>
  <c r="G49" i="9"/>
  <c r="F67" i="6"/>
  <c r="G67" i="6"/>
  <c r="F57" i="6"/>
  <c r="G57" i="6"/>
  <c r="F107" i="6"/>
  <c r="G107" i="6"/>
  <c r="F106" i="6"/>
  <c r="G106" i="6"/>
  <c r="F42" i="6"/>
  <c r="G42" i="6"/>
  <c r="F80" i="6"/>
  <c r="G80" i="6"/>
  <c r="F16" i="6"/>
  <c r="G16" i="6"/>
  <c r="F55" i="6"/>
  <c r="G55" i="6"/>
  <c r="F94" i="6"/>
  <c r="G94" i="6"/>
  <c r="F30" i="6"/>
  <c r="G30" i="6"/>
  <c r="F69" i="6"/>
  <c r="G69" i="6"/>
  <c r="F5" i="6"/>
  <c r="G5" i="6"/>
  <c r="F52" i="6"/>
  <c r="G52" i="6"/>
  <c r="F46" i="11"/>
  <c r="G46" i="11"/>
  <c r="F38" i="11"/>
  <c r="G38" i="11"/>
  <c r="F30" i="11"/>
  <c r="G30" i="11"/>
  <c r="G69" i="11"/>
  <c r="F69" i="11"/>
  <c r="G5" i="11"/>
  <c r="F5" i="11"/>
  <c r="F51" i="11"/>
  <c r="G51" i="11"/>
  <c r="F90" i="11"/>
  <c r="G90" i="11"/>
  <c r="F26" i="11"/>
  <c r="G26" i="11"/>
  <c r="G65" i="11"/>
  <c r="F65" i="11"/>
  <c r="F104" i="11"/>
  <c r="G104" i="11"/>
  <c r="F40" i="11"/>
  <c r="G40" i="11"/>
  <c r="F79" i="11"/>
  <c r="G79" i="11"/>
  <c r="F15" i="11"/>
  <c r="G15" i="11"/>
  <c r="G49" i="8"/>
  <c r="F49" i="8"/>
  <c r="G41" i="8"/>
  <c r="F41" i="8"/>
  <c r="G33" i="8"/>
  <c r="F33" i="8"/>
  <c r="F55" i="8"/>
  <c r="G55" i="8"/>
  <c r="F56" i="8"/>
  <c r="G56" i="8"/>
  <c r="F94" i="8"/>
  <c r="G94" i="8"/>
  <c r="G30" i="8"/>
  <c r="F30" i="8"/>
  <c r="G69" i="8"/>
  <c r="F69" i="8"/>
  <c r="G5" i="8"/>
  <c r="F5" i="8"/>
  <c r="F52" i="8"/>
  <c r="G52" i="8"/>
  <c r="F99" i="8"/>
  <c r="G99" i="8"/>
  <c r="F35" i="8"/>
  <c r="G35" i="8"/>
  <c r="F74" i="8"/>
  <c r="G74" i="8"/>
  <c r="G10" i="8"/>
  <c r="F10" i="8"/>
  <c r="G66" i="13"/>
  <c r="F66" i="13"/>
  <c r="G82" i="13"/>
  <c r="F82" i="13"/>
  <c r="F42" i="13"/>
  <c r="G42" i="13"/>
  <c r="G88" i="13"/>
  <c r="F88" i="13"/>
  <c r="G24" i="13"/>
  <c r="F24" i="13"/>
  <c r="F63" i="13"/>
  <c r="G63" i="13"/>
  <c r="F102" i="13"/>
  <c r="G102" i="13"/>
  <c r="F38" i="13"/>
  <c r="G38" i="13"/>
  <c r="F77" i="13"/>
  <c r="G77" i="13"/>
  <c r="F13" i="13"/>
  <c r="G13" i="13"/>
  <c r="G60" i="13"/>
  <c r="F60" i="13"/>
  <c r="F107" i="13"/>
  <c r="G107" i="13"/>
  <c r="F43" i="13"/>
  <c r="G43" i="13"/>
  <c r="F109" i="12"/>
  <c r="G109" i="12"/>
  <c r="F237" i="12"/>
  <c r="G237" i="12"/>
  <c r="F196" i="12"/>
  <c r="G196" i="12"/>
  <c r="F148" i="12"/>
  <c r="G148" i="12"/>
  <c r="F231" i="11"/>
  <c r="G231" i="11"/>
  <c r="F207" i="11"/>
  <c r="G207" i="11"/>
  <c r="F183" i="11"/>
  <c r="G183" i="11"/>
  <c r="F159" i="11"/>
  <c r="G159" i="11"/>
  <c r="F135" i="11"/>
  <c r="G135" i="11"/>
  <c r="F111" i="11"/>
  <c r="G111" i="11"/>
  <c r="F112" i="13"/>
  <c r="G112" i="13"/>
  <c r="G136" i="13"/>
  <c r="F136" i="13"/>
  <c r="F160" i="13"/>
  <c r="G160" i="13"/>
  <c r="F184" i="13"/>
  <c r="G184" i="13"/>
  <c r="F208" i="13"/>
  <c r="G208" i="13"/>
  <c r="F232" i="13"/>
  <c r="G232" i="13"/>
  <c r="F248" i="13"/>
  <c r="G248" i="13"/>
  <c r="F201" i="12"/>
  <c r="G201" i="12"/>
  <c r="F153" i="12"/>
  <c r="G153" i="12"/>
  <c r="F126" i="8"/>
  <c r="G126" i="8"/>
  <c r="F109" i="10"/>
  <c r="G109" i="10"/>
  <c r="F237" i="10"/>
  <c r="G237" i="10"/>
  <c r="F232" i="10"/>
  <c r="G232" i="10"/>
  <c r="F251" i="10"/>
  <c r="G251" i="10"/>
  <c r="F174" i="10"/>
  <c r="G174" i="10"/>
  <c r="F201" i="10"/>
  <c r="G201" i="10"/>
  <c r="F196" i="10"/>
  <c r="G196" i="10"/>
  <c r="F116" i="9"/>
  <c r="G116" i="9"/>
  <c r="F132" i="9"/>
  <c r="G132" i="9"/>
  <c r="F156" i="9"/>
  <c r="G156" i="9"/>
  <c r="F180" i="9"/>
  <c r="G180" i="9"/>
  <c r="F204" i="9"/>
  <c r="G204" i="9"/>
  <c r="F228" i="9"/>
  <c r="G228" i="9"/>
  <c r="F252" i="9"/>
  <c r="G252" i="9"/>
  <c r="F235" i="8"/>
  <c r="G235" i="8"/>
  <c r="F149" i="8"/>
  <c r="G149" i="8"/>
  <c r="F114" i="8"/>
  <c r="G114" i="8"/>
  <c r="F244" i="7"/>
  <c r="G244" i="7"/>
  <c r="F220" i="7"/>
  <c r="G220" i="7"/>
  <c r="F196" i="7"/>
  <c r="G196" i="7"/>
  <c r="F172" i="7"/>
  <c r="G172" i="7"/>
  <c r="F148" i="7"/>
  <c r="G148" i="7"/>
  <c r="F124" i="7"/>
  <c r="G124" i="7"/>
  <c r="F194" i="6"/>
  <c r="G194" i="6"/>
  <c r="F207" i="6"/>
  <c r="G207" i="6"/>
  <c r="F225" i="6"/>
  <c r="G225" i="6"/>
  <c r="F244" i="5"/>
  <c r="G244" i="5"/>
  <c r="G220" i="5"/>
  <c r="F220" i="5"/>
  <c r="G204" i="5"/>
  <c r="F204" i="5"/>
  <c r="F180" i="5"/>
  <c r="G180" i="5"/>
  <c r="G156" i="5"/>
  <c r="F156" i="5"/>
  <c r="F132" i="5"/>
  <c r="G132" i="5"/>
  <c r="F120" i="6"/>
  <c r="G120" i="6"/>
  <c r="F125" i="12"/>
  <c r="G125" i="12"/>
  <c r="G164" i="8"/>
  <c r="F164" i="8"/>
  <c r="G251" i="12"/>
  <c r="F251" i="12"/>
  <c r="G229" i="12"/>
  <c r="F229" i="12"/>
  <c r="F210" i="12"/>
  <c r="G210" i="12"/>
  <c r="F194" i="12"/>
  <c r="G194" i="12"/>
  <c r="F178" i="12"/>
  <c r="G178" i="12"/>
  <c r="F162" i="12"/>
  <c r="G162" i="12"/>
  <c r="F146" i="12"/>
  <c r="G146" i="12"/>
  <c r="F130" i="12"/>
  <c r="G130" i="12"/>
  <c r="G239" i="12"/>
  <c r="F239" i="12"/>
  <c r="F246" i="11"/>
  <c r="G246" i="11"/>
  <c r="F238" i="11"/>
  <c r="G238" i="11"/>
  <c r="F230" i="11"/>
  <c r="G230" i="11"/>
  <c r="F222" i="11"/>
  <c r="G222" i="11"/>
  <c r="F214" i="11"/>
  <c r="G214" i="11"/>
  <c r="F206" i="11"/>
  <c r="G206" i="11"/>
  <c r="F198" i="11"/>
  <c r="G198" i="11"/>
  <c r="G190" i="11"/>
  <c r="F190" i="11"/>
  <c r="F182" i="11"/>
  <c r="G182" i="11"/>
  <c r="F174" i="11"/>
  <c r="G174" i="11"/>
  <c r="F166" i="11"/>
  <c r="G166" i="11"/>
  <c r="F158" i="11"/>
  <c r="G158" i="11"/>
  <c r="F150" i="11"/>
  <c r="G150" i="11"/>
  <c r="F142" i="11"/>
  <c r="G142" i="11"/>
  <c r="F134" i="11"/>
  <c r="G134" i="11"/>
  <c r="F126" i="11"/>
  <c r="G126" i="11"/>
  <c r="F118" i="11"/>
  <c r="G118" i="11"/>
  <c r="F110" i="11"/>
  <c r="G110" i="11"/>
  <c r="F113" i="13"/>
  <c r="G113" i="13"/>
  <c r="F121" i="13"/>
  <c r="G121" i="13"/>
  <c r="F129" i="13"/>
  <c r="G129" i="13"/>
  <c r="F137" i="13"/>
  <c r="G137" i="13"/>
  <c r="F145" i="13"/>
  <c r="G145" i="13"/>
  <c r="F153" i="13"/>
  <c r="G153" i="13"/>
  <c r="F161" i="13"/>
  <c r="G161" i="13"/>
  <c r="F169" i="13"/>
  <c r="G169" i="13"/>
  <c r="F177" i="13"/>
  <c r="G177" i="13"/>
  <c r="F185" i="13"/>
  <c r="G185" i="13"/>
  <c r="F193" i="13"/>
  <c r="G193" i="13"/>
  <c r="F201" i="13"/>
  <c r="G201" i="13"/>
  <c r="F209" i="13"/>
  <c r="G209" i="13"/>
  <c r="F217" i="13"/>
  <c r="G217" i="13"/>
  <c r="F225" i="13"/>
  <c r="G225" i="13"/>
  <c r="F233" i="13"/>
  <c r="G233" i="13"/>
  <c r="F241" i="13"/>
  <c r="G241" i="13"/>
  <c r="F249" i="13"/>
  <c r="G249" i="13"/>
  <c r="F249" i="12"/>
  <c r="G249" i="12"/>
  <c r="F215" i="12"/>
  <c r="G215" i="12"/>
  <c r="F199" i="12"/>
  <c r="G199" i="12"/>
  <c r="F183" i="12"/>
  <c r="G183" i="12"/>
  <c r="F167" i="12"/>
  <c r="G167" i="12"/>
  <c r="F151" i="12"/>
  <c r="G151" i="12"/>
  <c r="F135" i="12"/>
  <c r="G135" i="12"/>
  <c r="F201" i="8"/>
  <c r="G201" i="8"/>
  <c r="F137" i="8"/>
  <c r="G137" i="8"/>
  <c r="F231" i="10"/>
  <c r="G231" i="10"/>
  <c r="F246" i="8"/>
  <c r="G246" i="8"/>
  <c r="F182" i="8"/>
  <c r="G182" i="8"/>
  <c r="F118" i="8"/>
  <c r="G118" i="8"/>
  <c r="F207" i="10"/>
  <c r="G207" i="10"/>
  <c r="F162" i="10"/>
  <c r="G162" i="10"/>
  <c r="F226" i="10"/>
  <c r="G226" i="10"/>
  <c r="F117" i="10"/>
  <c r="G117" i="10"/>
  <c r="F181" i="10"/>
  <c r="G181" i="10"/>
  <c r="F245" i="10"/>
  <c r="G245" i="10"/>
  <c r="F112" i="10"/>
  <c r="G112" i="10"/>
  <c r="F176" i="10"/>
  <c r="G176" i="10"/>
  <c r="F240" i="10"/>
  <c r="G240" i="10"/>
  <c r="F131" i="10"/>
  <c r="G131" i="10"/>
  <c r="F195" i="10"/>
  <c r="G195" i="10"/>
  <c r="F118" i="10"/>
  <c r="G118" i="10"/>
  <c r="F182" i="10"/>
  <c r="G182" i="10"/>
  <c r="F246" i="10"/>
  <c r="G246" i="10"/>
  <c r="F145" i="10"/>
  <c r="G145" i="10"/>
  <c r="F209" i="10"/>
  <c r="G209" i="10"/>
  <c r="F140" i="10"/>
  <c r="G140" i="10"/>
  <c r="F204" i="10"/>
  <c r="G204" i="10"/>
  <c r="F109" i="9"/>
  <c r="G109" i="9"/>
  <c r="F117" i="9"/>
  <c r="G117" i="9"/>
  <c r="F125" i="9"/>
  <c r="G125" i="9"/>
  <c r="F133" i="9"/>
  <c r="G133" i="9"/>
  <c r="F141" i="9"/>
  <c r="G141" i="9"/>
  <c r="F149" i="9"/>
  <c r="G149" i="9"/>
  <c r="F157" i="9"/>
  <c r="G157" i="9"/>
  <c r="F165" i="9"/>
  <c r="G165" i="9"/>
  <c r="F173" i="9"/>
  <c r="G173" i="9"/>
  <c r="F181" i="9"/>
  <c r="G181" i="9"/>
  <c r="F189" i="9"/>
  <c r="G189" i="9"/>
  <c r="F197" i="9"/>
  <c r="G197" i="9"/>
  <c r="F205" i="9"/>
  <c r="G205" i="9"/>
  <c r="F213" i="9"/>
  <c r="G213" i="9"/>
  <c r="F221" i="9"/>
  <c r="G221" i="9"/>
  <c r="F229" i="9"/>
  <c r="G229" i="9"/>
  <c r="F237" i="9"/>
  <c r="G237" i="9"/>
  <c r="F245" i="9"/>
  <c r="G245" i="9"/>
  <c r="F227" i="8"/>
  <c r="G227" i="8"/>
  <c r="F163" i="8"/>
  <c r="G163" i="8"/>
  <c r="G224" i="8"/>
  <c r="F224" i="8"/>
  <c r="G160" i="8"/>
  <c r="F160" i="8"/>
  <c r="F205" i="8"/>
  <c r="G205" i="8"/>
  <c r="F141" i="8"/>
  <c r="G141" i="8"/>
  <c r="F234" i="8"/>
  <c r="G234" i="8"/>
  <c r="F170" i="8"/>
  <c r="G170" i="8"/>
  <c r="F251" i="7"/>
  <c r="G251" i="7"/>
  <c r="F243" i="7"/>
  <c r="G243" i="7"/>
  <c r="F235" i="7"/>
  <c r="G235" i="7"/>
  <c r="F227" i="7"/>
  <c r="G227" i="7"/>
  <c r="F219" i="7"/>
  <c r="G219" i="7"/>
  <c r="F211" i="7"/>
  <c r="G211" i="7"/>
  <c r="F203" i="7"/>
  <c r="G203" i="7"/>
  <c r="F195" i="7"/>
  <c r="G195" i="7"/>
  <c r="F187" i="7"/>
  <c r="G187" i="7"/>
  <c r="F179" i="7"/>
  <c r="G179" i="7"/>
  <c r="F171" i="7"/>
  <c r="G171" i="7"/>
  <c r="F163" i="7"/>
  <c r="G163" i="7"/>
  <c r="F155" i="7"/>
  <c r="G155" i="7"/>
  <c r="F147" i="7"/>
  <c r="G147" i="7"/>
  <c r="F139" i="7"/>
  <c r="G139" i="7"/>
  <c r="F131" i="7"/>
  <c r="G131" i="7"/>
  <c r="F123" i="7"/>
  <c r="G123" i="7"/>
  <c r="F115" i="7"/>
  <c r="G115" i="7"/>
  <c r="F199" i="8"/>
  <c r="G199" i="8"/>
  <c r="F135" i="8"/>
  <c r="G135" i="8"/>
  <c r="F245" i="6"/>
  <c r="G245" i="6"/>
  <c r="F181" i="6"/>
  <c r="G181" i="6"/>
  <c r="F117" i="6"/>
  <c r="G117" i="6"/>
  <c r="F250" i="6"/>
  <c r="G250" i="6"/>
  <c r="F186" i="6"/>
  <c r="G186" i="6"/>
  <c r="F122" i="6"/>
  <c r="G122" i="6"/>
  <c r="F199" i="6"/>
  <c r="G199" i="6"/>
  <c r="F135" i="6"/>
  <c r="G135" i="6"/>
  <c r="F220" i="6"/>
  <c r="G220" i="6"/>
  <c r="F156" i="6"/>
  <c r="G156" i="6"/>
  <c r="F217" i="6"/>
  <c r="G217" i="6"/>
  <c r="F153" i="6"/>
  <c r="G153" i="6"/>
  <c r="F222" i="6"/>
  <c r="G222" i="6"/>
  <c r="F158" i="6"/>
  <c r="G158" i="6"/>
  <c r="F251" i="5"/>
  <c r="G251" i="5"/>
  <c r="F243" i="5"/>
  <c r="G243" i="5"/>
  <c r="F235" i="5"/>
  <c r="G235" i="5"/>
  <c r="F227" i="5"/>
  <c r="G227" i="5"/>
  <c r="F219" i="5"/>
  <c r="G219" i="5"/>
  <c r="F211" i="5"/>
  <c r="G211" i="5"/>
  <c r="F203" i="5"/>
  <c r="G203" i="5"/>
  <c r="F195" i="5"/>
  <c r="G195" i="5"/>
  <c r="F187" i="5"/>
  <c r="G187" i="5"/>
  <c r="F179" i="5"/>
  <c r="G179" i="5"/>
  <c r="F171" i="5"/>
  <c r="G171" i="5"/>
  <c r="F163" i="5"/>
  <c r="G163" i="5"/>
  <c r="F155" i="5"/>
  <c r="G155" i="5"/>
  <c r="F147" i="5"/>
  <c r="G147" i="5"/>
  <c r="F139" i="5"/>
  <c r="G139" i="5"/>
  <c r="F131" i="5"/>
  <c r="G131" i="5"/>
  <c r="F123" i="5"/>
  <c r="G123" i="5"/>
  <c r="F115" i="5"/>
  <c r="G115" i="5"/>
  <c r="F227" i="6"/>
  <c r="G227" i="6"/>
  <c r="F163" i="6"/>
  <c r="G163" i="6"/>
  <c r="F136" i="6"/>
  <c r="G136" i="6"/>
  <c r="F184" i="6"/>
  <c r="G184" i="6"/>
  <c r="G188" i="8"/>
  <c r="F188" i="8"/>
  <c r="G196" i="8"/>
  <c r="F196" i="8"/>
  <c r="F87" i="10"/>
  <c r="G87" i="10"/>
  <c r="F15" i="10"/>
  <c r="G15" i="10"/>
  <c r="F101" i="10"/>
  <c r="G101" i="10"/>
  <c r="F70" i="10"/>
  <c r="G70" i="10"/>
  <c r="F6" i="10"/>
  <c r="G6" i="10"/>
  <c r="F52" i="10"/>
  <c r="G52" i="10"/>
  <c r="F99" i="10"/>
  <c r="G99" i="10"/>
  <c r="F35" i="10"/>
  <c r="G35" i="10"/>
  <c r="F74" i="10"/>
  <c r="G74" i="10"/>
  <c r="F10" i="10"/>
  <c r="G10" i="10"/>
  <c r="F49" i="10"/>
  <c r="G49" i="10"/>
  <c r="F88" i="10"/>
  <c r="G88" i="10"/>
  <c r="F24" i="10"/>
  <c r="G24" i="10"/>
  <c r="F82" i="7"/>
  <c r="G82" i="7"/>
  <c r="F42" i="7"/>
  <c r="G42" i="7"/>
  <c r="F34" i="7"/>
  <c r="G34" i="7"/>
  <c r="F73" i="7"/>
  <c r="G73" i="7"/>
  <c r="F9" i="7"/>
  <c r="G9" i="7"/>
  <c r="F47" i="7"/>
  <c r="G47" i="7"/>
  <c r="F86" i="7"/>
  <c r="G86" i="7"/>
  <c r="F22" i="7"/>
  <c r="G22" i="7"/>
  <c r="F61" i="7"/>
  <c r="G61" i="7"/>
  <c r="F108" i="7"/>
  <c r="G108" i="7"/>
  <c r="F44" i="7"/>
  <c r="G44" i="7"/>
  <c r="F91" i="7"/>
  <c r="G91" i="7"/>
  <c r="F27" i="7"/>
  <c r="G27" i="7"/>
  <c r="F75" i="12"/>
  <c r="G75" i="12"/>
  <c r="F91" i="12"/>
  <c r="G91" i="12"/>
  <c r="F105" i="12"/>
  <c r="G105" i="12"/>
  <c r="F5" i="12"/>
  <c r="G5" i="12"/>
  <c r="F35" i="12"/>
  <c r="G35" i="12"/>
  <c r="F29" i="12"/>
  <c r="G29" i="12"/>
  <c r="F27" i="12"/>
  <c r="G27" i="12"/>
  <c r="F21" i="12"/>
  <c r="G21" i="12"/>
  <c r="F51" i="12"/>
  <c r="G51" i="12"/>
  <c r="F4" i="12"/>
  <c r="G4" i="12"/>
  <c r="F41" i="12"/>
  <c r="G41" i="12"/>
  <c r="F24" i="12"/>
  <c r="G24" i="12"/>
  <c r="F7" i="12"/>
  <c r="G7" i="12"/>
  <c r="F8" i="9"/>
  <c r="G8" i="9"/>
  <c r="F62" i="9"/>
  <c r="G62" i="9"/>
  <c r="F80" i="9"/>
  <c r="G80" i="9"/>
  <c r="F87" i="9"/>
  <c r="G87" i="9"/>
  <c r="F23" i="9"/>
  <c r="G23" i="9"/>
  <c r="F61" i="9"/>
  <c r="G61" i="9"/>
  <c r="F108" i="9"/>
  <c r="G108" i="9"/>
  <c r="F44" i="9"/>
  <c r="G44" i="9"/>
  <c r="F91" i="9"/>
  <c r="G91" i="9"/>
  <c r="F27" i="9"/>
  <c r="G27" i="9"/>
  <c r="F66" i="9"/>
  <c r="G66" i="9"/>
  <c r="G105" i="9"/>
  <c r="F105" i="9"/>
  <c r="F41" i="9"/>
  <c r="G41" i="9"/>
  <c r="F65" i="6"/>
  <c r="G65" i="6"/>
  <c r="F25" i="6"/>
  <c r="G25" i="6"/>
  <c r="F75" i="6"/>
  <c r="G75" i="6"/>
  <c r="F98" i="6"/>
  <c r="G98" i="6"/>
  <c r="F34" i="6"/>
  <c r="G34" i="6"/>
  <c r="F72" i="6"/>
  <c r="G72" i="6"/>
  <c r="F8" i="6"/>
  <c r="G8" i="6"/>
  <c r="F47" i="6"/>
  <c r="G47" i="6"/>
  <c r="F86" i="6"/>
  <c r="G86" i="6"/>
  <c r="F22" i="6"/>
  <c r="G22" i="6"/>
  <c r="F61" i="6"/>
  <c r="G61" i="6"/>
  <c r="F108" i="6"/>
  <c r="G108" i="6"/>
  <c r="F44" i="6"/>
  <c r="G44" i="6"/>
  <c r="F86" i="11"/>
  <c r="G86" i="11"/>
  <c r="F14" i="11"/>
  <c r="G14" i="11"/>
  <c r="F6" i="11"/>
  <c r="G6" i="11"/>
  <c r="F92" i="11"/>
  <c r="G92" i="11"/>
  <c r="G61" i="11"/>
  <c r="F61" i="11"/>
  <c r="F107" i="11"/>
  <c r="G107" i="11"/>
  <c r="F43" i="11"/>
  <c r="G43" i="11"/>
  <c r="F82" i="11"/>
  <c r="G82" i="11"/>
  <c r="F18" i="11"/>
  <c r="G18" i="11"/>
  <c r="G57" i="11"/>
  <c r="F57" i="11"/>
  <c r="F96" i="11"/>
  <c r="G96" i="11"/>
  <c r="F32" i="11"/>
  <c r="G32" i="11"/>
  <c r="F71" i="11"/>
  <c r="G71" i="11"/>
  <c r="F7" i="11"/>
  <c r="G7" i="11"/>
  <c r="G17" i="8"/>
  <c r="F17" i="8"/>
  <c r="G9" i="8"/>
  <c r="F9" i="8"/>
  <c r="F95" i="8"/>
  <c r="G95" i="8"/>
  <c r="F23" i="8"/>
  <c r="G23" i="8"/>
  <c r="F48" i="8"/>
  <c r="G48" i="8"/>
  <c r="F86" i="8"/>
  <c r="G86" i="8"/>
  <c r="G22" i="8"/>
  <c r="F22" i="8"/>
  <c r="G61" i="8"/>
  <c r="F61" i="8"/>
  <c r="G108" i="8"/>
  <c r="F108" i="8"/>
  <c r="F44" i="8"/>
  <c r="G44" i="8"/>
  <c r="F91" i="8"/>
  <c r="G91" i="8"/>
  <c r="F27" i="8"/>
  <c r="G27" i="8"/>
  <c r="G66" i="8"/>
  <c r="F66" i="8"/>
  <c r="F58" i="13"/>
  <c r="G58" i="13"/>
  <c r="G50" i="13"/>
  <c r="F50" i="13"/>
  <c r="F10" i="13"/>
  <c r="G10" i="13"/>
  <c r="F80" i="13"/>
  <c r="G80" i="13"/>
  <c r="F16" i="13"/>
  <c r="G16" i="13"/>
  <c r="G55" i="13"/>
  <c r="F55" i="13"/>
  <c r="G94" i="13"/>
  <c r="F94" i="13"/>
  <c r="G30" i="13"/>
  <c r="F30" i="13"/>
  <c r="F69" i="13"/>
  <c r="G69" i="13"/>
  <c r="F5" i="13"/>
  <c r="G5" i="13"/>
  <c r="F52" i="13"/>
  <c r="G52" i="13"/>
  <c r="G99" i="13"/>
  <c r="F99" i="13"/>
  <c r="G35" i="13"/>
  <c r="F35" i="13"/>
  <c r="F212" i="12"/>
  <c r="G212" i="12"/>
  <c r="F164" i="12"/>
  <c r="G164" i="12"/>
  <c r="F247" i="12"/>
  <c r="G247" i="12"/>
  <c r="F239" i="11"/>
  <c r="G239" i="11"/>
  <c r="F215" i="11"/>
  <c r="G215" i="11"/>
  <c r="F191" i="11"/>
  <c r="G191" i="11"/>
  <c r="F167" i="11"/>
  <c r="G167" i="11"/>
  <c r="F143" i="11"/>
  <c r="G143" i="11"/>
  <c r="F119" i="11"/>
  <c r="G119" i="11"/>
  <c r="F128" i="13"/>
  <c r="G128" i="13"/>
  <c r="G152" i="13"/>
  <c r="F152" i="13"/>
  <c r="F176" i="13"/>
  <c r="G176" i="13"/>
  <c r="F200" i="13"/>
  <c r="G200" i="13"/>
  <c r="F216" i="13"/>
  <c r="G216" i="13"/>
  <c r="F240" i="13"/>
  <c r="G240" i="13"/>
  <c r="F217" i="12"/>
  <c r="G217" i="12"/>
  <c r="F169" i="12"/>
  <c r="G169" i="12"/>
  <c r="F137" i="12"/>
  <c r="G137" i="12"/>
  <c r="F145" i="8"/>
  <c r="G145" i="8"/>
  <c r="F190" i="8"/>
  <c r="G190" i="8"/>
  <c r="F218" i="10"/>
  <c r="G218" i="10"/>
  <c r="F123" i="10"/>
  <c r="G123" i="10"/>
  <c r="F110" i="10"/>
  <c r="G110" i="10"/>
  <c r="F137" i="10"/>
  <c r="G137" i="10"/>
  <c r="F124" i="9"/>
  <c r="G124" i="9"/>
  <c r="F148" i="9"/>
  <c r="G148" i="9"/>
  <c r="F172" i="9"/>
  <c r="G172" i="9"/>
  <c r="F196" i="9"/>
  <c r="G196" i="9"/>
  <c r="F220" i="9"/>
  <c r="G220" i="9"/>
  <c r="F244" i="9"/>
  <c r="G244" i="9"/>
  <c r="F171" i="8"/>
  <c r="G171" i="8"/>
  <c r="G168" i="8"/>
  <c r="F168" i="8"/>
  <c r="F242" i="8"/>
  <c r="G242" i="8"/>
  <c r="F236" i="7"/>
  <c r="G236" i="7"/>
  <c r="F212" i="7"/>
  <c r="G212" i="7"/>
  <c r="F188" i="7"/>
  <c r="G188" i="7"/>
  <c r="F164" i="7"/>
  <c r="G164" i="7"/>
  <c r="F140" i="7"/>
  <c r="G140" i="7"/>
  <c r="F116" i="7"/>
  <c r="G116" i="7"/>
  <c r="F207" i="8"/>
  <c r="G207" i="8"/>
  <c r="F125" i="6"/>
  <c r="G125" i="6"/>
  <c r="F143" i="6"/>
  <c r="G143" i="6"/>
  <c r="F228" i="6"/>
  <c r="G228" i="6"/>
  <c r="F161" i="6"/>
  <c r="G161" i="6"/>
  <c r="F230" i="6"/>
  <c r="G230" i="6"/>
  <c r="F252" i="5"/>
  <c r="G252" i="5"/>
  <c r="F228" i="5"/>
  <c r="G228" i="5"/>
  <c r="F196" i="5"/>
  <c r="G196" i="5"/>
  <c r="F172" i="5"/>
  <c r="G172" i="5"/>
  <c r="F148" i="5"/>
  <c r="G148" i="5"/>
  <c r="F124" i="5"/>
  <c r="G124" i="5"/>
  <c r="F235" i="6"/>
  <c r="G235" i="6"/>
  <c r="F243" i="12"/>
  <c r="G243" i="12"/>
  <c r="F224" i="12"/>
  <c r="G224" i="12"/>
  <c r="F208" i="12"/>
  <c r="G208" i="12"/>
  <c r="F192" i="12"/>
  <c r="G192" i="12"/>
  <c r="F176" i="12"/>
  <c r="G176" i="12"/>
  <c r="F160" i="12"/>
  <c r="G160" i="12"/>
  <c r="F144" i="12"/>
  <c r="G144" i="12"/>
  <c r="F128" i="12"/>
  <c r="G128" i="12"/>
  <c r="F231" i="12"/>
  <c r="G231" i="12"/>
  <c r="F252" i="12"/>
  <c r="G252" i="12"/>
  <c r="F245" i="11"/>
  <c r="G245" i="11"/>
  <c r="F237" i="11"/>
  <c r="G237" i="11"/>
  <c r="F229" i="11"/>
  <c r="G229" i="11"/>
  <c r="F221" i="11"/>
  <c r="G221" i="11"/>
  <c r="F213" i="11"/>
  <c r="G213" i="11"/>
  <c r="F205" i="11"/>
  <c r="G205" i="11"/>
  <c r="F197" i="11"/>
  <c r="G197" i="11"/>
  <c r="F189" i="11"/>
  <c r="G189" i="11"/>
  <c r="F181" i="11"/>
  <c r="G181" i="11"/>
  <c r="F173" i="11"/>
  <c r="G173" i="11"/>
  <c r="G165" i="11"/>
  <c r="F165" i="11"/>
  <c r="F157" i="11"/>
  <c r="G157" i="11"/>
  <c r="G149" i="11"/>
  <c r="F149" i="11"/>
  <c r="G141" i="11"/>
  <c r="F141" i="11"/>
  <c r="G133" i="11"/>
  <c r="F133" i="11"/>
  <c r="G125" i="11"/>
  <c r="F125" i="11"/>
  <c r="G117" i="11"/>
  <c r="F117" i="11"/>
  <c r="G109" i="11"/>
  <c r="F109" i="11"/>
  <c r="G114" i="13"/>
  <c r="F114" i="13"/>
  <c r="F122" i="13"/>
  <c r="G122" i="13"/>
  <c r="G130" i="13"/>
  <c r="F130" i="13"/>
  <c r="F138" i="13"/>
  <c r="G138" i="13"/>
  <c r="F146" i="13"/>
  <c r="G146" i="13"/>
  <c r="F154" i="13"/>
  <c r="G154" i="13"/>
  <c r="G162" i="13"/>
  <c r="F162" i="13"/>
  <c r="F170" i="13"/>
  <c r="G170" i="13"/>
  <c r="F178" i="13"/>
  <c r="G178" i="13"/>
  <c r="G186" i="13"/>
  <c r="F186" i="13"/>
  <c r="F194" i="13"/>
  <c r="G194" i="13"/>
  <c r="F202" i="13"/>
  <c r="G202" i="13"/>
  <c r="F210" i="13"/>
  <c r="G210" i="13"/>
  <c r="F218" i="13"/>
  <c r="G218" i="13"/>
  <c r="F226" i="13"/>
  <c r="G226" i="13"/>
  <c r="F234" i="13"/>
  <c r="G234" i="13"/>
  <c r="F242" i="13"/>
  <c r="G242" i="13"/>
  <c r="F250" i="13"/>
  <c r="G250" i="13"/>
  <c r="G241" i="12"/>
  <c r="F241" i="12"/>
  <c r="G213" i="12"/>
  <c r="F213" i="12"/>
  <c r="G197" i="12"/>
  <c r="F197" i="12"/>
  <c r="G181" i="12"/>
  <c r="F181" i="12"/>
  <c r="F165" i="12"/>
  <c r="G165" i="12"/>
  <c r="F149" i="12"/>
  <c r="G149" i="12"/>
  <c r="F133" i="12"/>
  <c r="G133" i="12"/>
  <c r="F193" i="8"/>
  <c r="G193" i="8"/>
  <c r="F129" i="8"/>
  <c r="G129" i="8"/>
  <c r="F167" i="10"/>
  <c r="G167" i="10"/>
  <c r="F238" i="8"/>
  <c r="G238" i="8"/>
  <c r="F174" i="8"/>
  <c r="G174" i="8"/>
  <c r="F110" i="8"/>
  <c r="G110" i="8"/>
  <c r="F143" i="10"/>
  <c r="G143" i="10"/>
  <c r="F170" i="10"/>
  <c r="G170" i="10"/>
  <c r="F234" i="10"/>
  <c r="G234" i="10"/>
  <c r="F125" i="10"/>
  <c r="G125" i="10"/>
  <c r="F189" i="10"/>
  <c r="G189" i="10"/>
  <c r="F120" i="10"/>
  <c r="G120" i="10"/>
  <c r="F184" i="10"/>
  <c r="G184" i="10"/>
  <c r="F248" i="10"/>
  <c r="G248" i="10"/>
  <c r="F139" i="10"/>
  <c r="G139" i="10"/>
  <c r="F203" i="10"/>
  <c r="G203" i="10"/>
  <c r="F126" i="10"/>
  <c r="G126" i="10"/>
  <c r="F190" i="10"/>
  <c r="G190" i="10"/>
  <c r="F153" i="10"/>
  <c r="G153" i="10"/>
  <c r="F217" i="10"/>
  <c r="G217" i="10"/>
  <c r="F148" i="10"/>
  <c r="G148" i="10"/>
  <c r="F212" i="10"/>
  <c r="G212" i="10"/>
  <c r="F110" i="9"/>
  <c r="G110" i="9"/>
  <c r="F118" i="9"/>
  <c r="G118" i="9"/>
  <c r="F126" i="9"/>
  <c r="G126" i="9"/>
  <c r="F134" i="9"/>
  <c r="G134" i="9"/>
  <c r="F142" i="9"/>
  <c r="G142" i="9"/>
  <c r="F150" i="9"/>
  <c r="G150" i="9"/>
  <c r="F158" i="9"/>
  <c r="G158" i="9"/>
  <c r="F166" i="9"/>
  <c r="G166" i="9"/>
  <c r="F174" i="9"/>
  <c r="G174" i="9"/>
  <c r="F182" i="9"/>
  <c r="G182" i="9"/>
  <c r="F190" i="9"/>
  <c r="G190" i="9"/>
  <c r="F198" i="9"/>
  <c r="G198" i="9"/>
  <c r="F206" i="9"/>
  <c r="G206" i="9"/>
  <c r="F214" i="9"/>
  <c r="G214" i="9"/>
  <c r="F222" i="9"/>
  <c r="G222" i="9"/>
  <c r="F230" i="9"/>
  <c r="G230" i="9"/>
  <c r="F238" i="9"/>
  <c r="G238" i="9"/>
  <c r="F246" i="9"/>
  <c r="G246" i="9"/>
  <c r="F219" i="8"/>
  <c r="G219" i="8"/>
  <c r="F155" i="8"/>
  <c r="G155" i="8"/>
  <c r="G216" i="8"/>
  <c r="F216" i="8"/>
  <c r="G152" i="8"/>
  <c r="F152" i="8"/>
  <c r="F197" i="8"/>
  <c r="G197" i="8"/>
  <c r="F133" i="8"/>
  <c r="G133" i="8"/>
  <c r="F226" i="8"/>
  <c r="G226" i="8"/>
  <c r="F162" i="8"/>
  <c r="G162" i="8"/>
  <c r="F250" i="7"/>
  <c r="G250" i="7"/>
  <c r="F242" i="7"/>
  <c r="G242" i="7"/>
  <c r="F234" i="7"/>
  <c r="G234" i="7"/>
  <c r="F226" i="7"/>
  <c r="G226" i="7"/>
  <c r="F218" i="7"/>
  <c r="G218" i="7"/>
  <c r="F210" i="7"/>
  <c r="G210" i="7"/>
  <c r="F202" i="7"/>
  <c r="G202" i="7"/>
  <c r="F194" i="7"/>
  <c r="G194" i="7"/>
  <c r="F186" i="7"/>
  <c r="G186" i="7"/>
  <c r="F178" i="7"/>
  <c r="G178" i="7"/>
  <c r="F170" i="7"/>
  <c r="G170" i="7"/>
  <c r="F162" i="7"/>
  <c r="G162" i="7"/>
  <c r="F154" i="7"/>
  <c r="G154" i="7"/>
  <c r="F146" i="7"/>
  <c r="G146" i="7"/>
  <c r="F138" i="7"/>
  <c r="G138" i="7"/>
  <c r="F130" i="7"/>
  <c r="G130" i="7"/>
  <c r="F122" i="7"/>
  <c r="G122" i="7"/>
  <c r="F114" i="7"/>
  <c r="G114" i="7"/>
  <c r="F239" i="10"/>
  <c r="G239" i="10"/>
  <c r="F191" i="8"/>
  <c r="G191" i="8"/>
  <c r="F127" i="8"/>
  <c r="G127" i="8"/>
  <c r="F237" i="6"/>
  <c r="G237" i="6"/>
  <c r="F173" i="6"/>
  <c r="G173" i="6"/>
  <c r="F242" i="6"/>
  <c r="G242" i="6"/>
  <c r="F178" i="6"/>
  <c r="G178" i="6"/>
  <c r="F114" i="6"/>
  <c r="G114" i="6"/>
  <c r="F191" i="6"/>
  <c r="G191" i="6"/>
  <c r="F127" i="6"/>
  <c r="G127" i="6"/>
  <c r="F212" i="6"/>
  <c r="G212" i="6"/>
  <c r="F148" i="6"/>
  <c r="G148" i="6"/>
  <c r="F209" i="6"/>
  <c r="G209" i="6"/>
  <c r="F145" i="6"/>
  <c r="G145" i="6"/>
  <c r="F214" i="6"/>
  <c r="G214" i="6"/>
  <c r="F150" i="6"/>
  <c r="G150" i="6"/>
  <c r="F250" i="5"/>
  <c r="G250" i="5"/>
  <c r="F242" i="5"/>
  <c r="G242" i="5"/>
  <c r="F234" i="5"/>
  <c r="G234" i="5"/>
  <c r="F226" i="5"/>
  <c r="G226" i="5"/>
  <c r="F218" i="5"/>
  <c r="G218" i="5"/>
  <c r="F210" i="5"/>
  <c r="G210" i="5"/>
  <c r="F202" i="5"/>
  <c r="G202" i="5"/>
  <c r="F194" i="5"/>
  <c r="G194" i="5"/>
  <c r="F186" i="5"/>
  <c r="G186" i="5"/>
  <c r="F178" i="5"/>
  <c r="G178" i="5"/>
  <c r="F170" i="5"/>
  <c r="G170" i="5"/>
  <c r="F162" i="5"/>
  <c r="G162" i="5"/>
  <c r="F154" i="5"/>
  <c r="G154" i="5"/>
  <c r="F146" i="5"/>
  <c r="G146" i="5"/>
  <c r="F138" i="5"/>
  <c r="G138" i="5"/>
  <c r="F130" i="5"/>
  <c r="G130" i="5"/>
  <c r="F122" i="5"/>
  <c r="G122" i="5"/>
  <c r="F114" i="5"/>
  <c r="G114" i="5"/>
  <c r="F219" i="6"/>
  <c r="G219" i="6"/>
  <c r="F155" i="6"/>
  <c r="G155" i="6"/>
  <c r="F200" i="6"/>
  <c r="G200" i="6"/>
  <c r="F248" i="6"/>
  <c r="G248" i="6"/>
  <c r="G116" i="8"/>
  <c r="F116" i="8"/>
  <c r="G172" i="8"/>
  <c r="F172" i="8"/>
  <c r="F232" i="6"/>
  <c r="G232" i="6"/>
  <c r="F152" i="6"/>
  <c r="G152" i="6"/>
  <c r="F55" i="10"/>
  <c r="G55" i="10"/>
  <c r="F77" i="10"/>
  <c r="G77" i="10"/>
  <c r="F69" i="10"/>
  <c r="G69" i="10"/>
  <c r="F62" i="10"/>
  <c r="G62" i="10"/>
  <c r="F108" i="10"/>
  <c r="G108" i="10"/>
  <c r="F44" i="10"/>
  <c r="G44" i="10"/>
  <c r="F91" i="10"/>
  <c r="G91" i="10"/>
  <c r="F27" i="10"/>
  <c r="G27" i="10"/>
  <c r="F66" i="10"/>
  <c r="G66" i="10"/>
  <c r="F105" i="10"/>
  <c r="G105" i="10"/>
  <c r="F41" i="10"/>
  <c r="G41" i="10"/>
  <c r="F80" i="10"/>
  <c r="G80" i="10"/>
  <c r="F16" i="10"/>
  <c r="G16" i="10"/>
  <c r="F50" i="7"/>
  <c r="G50" i="7"/>
  <c r="F10" i="7"/>
  <c r="G10" i="7"/>
  <c r="G96" i="7"/>
  <c r="F96" i="7"/>
  <c r="F65" i="7"/>
  <c r="G65" i="7"/>
  <c r="F103" i="7"/>
  <c r="G103" i="7"/>
  <c r="F39" i="7"/>
  <c r="G39" i="7"/>
  <c r="F78" i="7"/>
  <c r="G78" i="7"/>
  <c r="F14" i="7"/>
  <c r="G14" i="7"/>
  <c r="F53" i="7"/>
  <c r="G53" i="7"/>
  <c r="F100" i="7"/>
  <c r="G100" i="7"/>
  <c r="F36" i="7"/>
  <c r="G36" i="7"/>
  <c r="F83" i="7"/>
  <c r="G83" i="7"/>
  <c r="F19" i="7"/>
  <c r="G19" i="7"/>
  <c r="F67" i="12"/>
  <c r="G67" i="12"/>
  <c r="F59" i="12"/>
  <c r="G59" i="12"/>
  <c r="F97" i="12"/>
  <c r="G97" i="12"/>
  <c r="F104" i="12"/>
  <c r="G104" i="12"/>
  <c r="F103" i="12"/>
  <c r="G103" i="12"/>
  <c r="F102" i="12"/>
  <c r="G102" i="12"/>
  <c r="F101" i="12"/>
  <c r="G101" i="12"/>
  <c r="F108" i="12"/>
  <c r="G108" i="12"/>
  <c r="F19" i="12"/>
  <c r="G19" i="12"/>
  <c r="F50" i="12"/>
  <c r="G50" i="12"/>
  <c r="F33" i="12"/>
  <c r="G33" i="12"/>
  <c r="F16" i="12"/>
  <c r="G16" i="12"/>
  <c r="F46" i="12"/>
  <c r="G46" i="12"/>
  <c r="F6" i="9"/>
  <c r="G6" i="9"/>
  <c r="F30" i="9"/>
  <c r="G30" i="9"/>
  <c r="F48" i="9"/>
  <c r="G48" i="9"/>
  <c r="F79" i="9"/>
  <c r="G79" i="9"/>
  <c r="F15" i="9"/>
  <c r="G15" i="9"/>
  <c r="F53" i="9"/>
  <c r="G53" i="9"/>
  <c r="F100" i="9"/>
  <c r="G100" i="9"/>
  <c r="F36" i="9"/>
  <c r="G36" i="9"/>
  <c r="F83" i="9"/>
  <c r="G83" i="9"/>
  <c r="F19" i="9"/>
  <c r="G19" i="9"/>
  <c r="F58" i="9"/>
  <c r="G58" i="9"/>
  <c r="F97" i="9"/>
  <c r="G97" i="9"/>
  <c r="F33" i="9"/>
  <c r="G33" i="9"/>
  <c r="F35" i="6"/>
  <c r="G35" i="6"/>
  <c r="F83" i="6"/>
  <c r="G83" i="6"/>
  <c r="F43" i="6"/>
  <c r="G43" i="6"/>
  <c r="F90" i="6"/>
  <c r="G90" i="6"/>
  <c r="F26" i="6"/>
  <c r="G26" i="6"/>
  <c r="F64" i="6"/>
  <c r="G64" i="6"/>
  <c r="F103" i="6"/>
  <c r="G103" i="6"/>
  <c r="F39" i="6"/>
  <c r="G39" i="6"/>
  <c r="F78" i="6"/>
  <c r="G78" i="6"/>
  <c r="F14" i="6"/>
  <c r="G14" i="6"/>
  <c r="F53" i="6"/>
  <c r="G53" i="6"/>
  <c r="F100" i="6"/>
  <c r="G100" i="6"/>
  <c r="F36" i="6"/>
  <c r="G36" i="6"/>
  <c r="F84" i="11"/>
  <c r="G84" i="11"/>
  <c r="F108" i="11"/>
  <c r="G108" i="11"/>
  <c r="F100" i="11"/>
  <c r="G100" i="11"/>
  <c r="F60" i="11"/>
  <c r="G60" i="11"/>
  <c r="G53" i="11"/>
  <c r="F53" i="11"/>
  <c r="F99" i="11"/>
  <c r="G99" i="11"/>
  <c r="F35" i="11"/>
  <c r="G35" i="11"/>
  <c r="F74" i="11"/>
  <c r="G74" i="11"/>
  <c r="F10" i="11"/>
  <c r="G10" i="11"/>
  <c r="G49" i="11"/>
  <c r="F49" i="11"/>
  <c r="F88" i="11"/>
  <c r="G88" i="11"/>
  <c r="F24" i="11"/>
  <c r="G24" i="11"/>
  <c r="G63" i="11"/>
  <c r="F63" i="11"/>
  <c r="F47" i="8"/>
  <c r="G47" i="8"/>
  <c r="F103" i="8"/>
  <c r="G103" i="8"/>
  <c r="F63" i="8"/>
  <c r="G63" i="8"/>
  <c r="G104" i="8"/>
  <c r="F104" i="8"/>
  <c r="F40" i="8"/>
  <c r="G40" i="8"/>
  <c r="F78" i="8"/>
  <c r="G78" i="8"/>
  <c r="G14" i="8"/>
  <c r="F14" i="8"/>
  <c r="G53" i="8"/>
  <c r="F53" i="8"/>
  <c r="G100" i="8"/>
  <c r="F100" i="8"/>
  <c r="F36" i="8"/>
  <c r="G36" i="8"/>
  <c r="F83" i="8"/>
  <c r="G83" i="8"/>
  <c r="F19" i="8"/>
  <c r="G19" i="8"/>
  <c r="G58" i="8"/>
  <c r="F58" i="8"/>
  <c r="F97" i="13"/>
  <c r="G97" i="13"/>
  <c r="G18" i="13"/>
  <c r="F18" i="13"/>
  <c r="F105" i="13"/>
  <c r="G105" i="13"/>
  <c r="G72" i="13"/>
  <c r="F72" i="13"/>
  <c r="G8" i="13"/>
  <c r="F8" i="13"/>
  <c r="F47" i="13"/>
  <c r="G47" i="13"/>
  <c r="F86" i="13"/>
  <c r="G86" i="13"/>
  <c r="F22" i="13"/>
  <c r="G22" i="13"/>
  <c r="F61" i="13"/>
  <c r="G61" i="13"/>
  <c r="G108" i="13"/>
  <c r="F108" i="13"/>
  <c r="G44" i="13"/>
  <c r="F44" i="13"/>
  <c r="F91" i="13"/>
  <c r="G91" i="13"/>
  <c r="F27" i="13"/>
  <c r="G27" i="13"/>
  <c r="F180" i="12"/>
  <c r="G180" i="12"/>
  <c r="F132" i="12"/>
  <c r="G132" i="12"/>
  <c r="F121" i="12"/>
  <c r="G121" i="12"/>
  <c r="F247" i="11"/>
  <c r="G247" i="11"/>
  <c r="F223" i="11"/>
  <c r="G223" i="11"/>
  <c r="F199" i="11"/>
  <c r="G199" i="11"/>
  <c r="F175" i="11"/>
  <c r="G175" i="11"/>
  <c r="F151" i="11"/>
  <c r="G151" i="11"/>
  <c r="G127" i="11"/>
  <c r="F127" i="11"/>
  <c r="G120" i="13"/>
  <c r="F120" i="13"/>
  <c r="F144" i="13"/>
  <c r="G144" i="13"/>
  <c r="G168" i="13"/>
  <c r="F168" i="13"/>
  <c r="F192" i="13"/>
  <c r="G192" i="13"/>
  <c r="F224" i="13"/>
  <c r="G224" i="13"/>
  <c r="F185" i="12"/>
  <c r="G185" i="12"/>
  <c r="F112" i="12"/>
  <c r="G112" i="12"/>
  <c r="F209" i="8"/>
  <c r="G209" i="8"/>
  <c r="F154" i="10"/>
  <c r="G154" i="10"/>
  <c r="F173" i="10"/>
  <c r="G173" i="10"/>
  <c r="F168" i="10"/>
  <c r="G168" i="10"/>
  <c r="F187" i="10"/>
  <c r="G187" i="10"/>
  <c r="F238" i="10"/>
  <c r="G238" i="10"/>
  <c r="F132" i="10"/>
  <c r="G132" i="10"/>
  <c r="F140" i="9"/>
  <c r="G140" i="9"/>
  <c r="F164" i="9"/>
  <c r="G164" i="9"/>
  <c r="F188" i="9"/>
  <c r="G188" i="9"/>
  <c r="F212" i="9"/>
  <c r="G212" i="9"/>
  <c r="F236" i="9"/>
  <c r="G236" i="9"/>
  <c r="G232" i="8"/>
  <c r="F232" i="8"/>
  <c r="F213" i="8"/>
  <c r="G213" i="8"/>
  <c r="F178" i="8"/>
  <c r="G178" i="8"/>
  <c r="F252" i="7"/>
  <c r="G252" i="7"/>
  <c r="F228" i="7"/>
  <c r="G228" i="7"/>
  <c r="F204" i="7"/>
  <c r="G204" i="7"/>
  <c r="F180" i="7"/>
  <c r="G180" i="7"/>
  <c r="F156" i="7"/>
  <c r="G156" i="7"/>
  <c r="F132" i="7"/>
  <c r="G132" i="7"/>
  <c r="F143" i="8"/>
  <c r="G143" i="8"/>
  <c r="F189" i="6"/>
  <c r="G189" i="6"/>
  <c r="F130" i="6"/>
  <c r="G130" i="6"/>
  <c r="F164" i="6"/>
  <c r="G164" i="6"/>
  <c r="F166" i="6"/>
  <c r="G166" i="6"/>
  <c r="F236" i="5"/>
  <c r="G236" i="5"/>
  <c r="F212" i="5"/>
  <c r="G212" i="5"/>
  <c r="F188" i="5"/>
  <c r="G188" i="5"/>
  <c r="F164" i="5"/>
  <c r="G164" i="5"/>
  <c r="F140" i="5"/>
  <c r="G140" i="5"/>
  <c r="F116" i="5"/>
  <c r="G116" i="5"/>
  <c r="F171" i="6"/>
  <c r="G171" i="6"/>
  <c r="F216" i="6"/>
  <c r="G216" i="6"/>
  <c r="G235" i="12"/>
  <c r="F235" i="12"/>
  <c r="F222" i="12"/>
  <c r="G222" i="12"/>
  <c r="F206" i="12"/>
  <c r="G206" i="12"/>
  <c r="F190" i="12"/>
  <c r="G190" i="12"/>
  <c r="F174" i="12"/>
  <c r="G174" i="12"/>
  <c r="F158" i="12"/>
  <c r="G158" i="12"/>
  <c r="F142" i="12"/>
  <c r="G142" i="12"/>
  <c r="F126" i="12"/>
  <c r="G126" i="12"/>
  <c r="F124" i="12"/>
  <c r="G124" i="12"/>
  <c r="F244" i="12"/>
  <c r="G244" i="12"/>
  <c r="F252" i="11"/>
  <c r="G252" i="11"/>
  <c r="F244" i="11"/>
  <c r="G244" i="11"/>
  <c r="F236" i="11"/>
  <c r="G236" i="11"/>
  <c r="F228" i="11"/>
  <c r="G228" i="11"/>
  <c r="F220" i="11"/>
  <c r="G220" i="11"/>
  <c r="F212" i="11"/>
  <c r="G212" i="11"/>
  <c r="F204" i="11"/>
  <c r="G204" i="11"/>
  <c r="F196" i="11"/>
  <c r="G196" i="11"/>
  <c r="F188" i="11"/>
  <c r="G188" i="11"/>
  <c r="F180" i="11"/>
  <c r="G180" i="11"/>
  <c r="F172" i="11"/>
  <c r="G172" i="11"/>
  <c r="F164" i="11"/>
  <c r="G164" i="11"/>
  <c r="F156" i="11"/>
  <c r="G156" i="11"/>
  <c r="F148" i="11"/>
  <c r="G148" i="11"/>
  <c r="F140" i="11"/>
  <c r="G140" i="11"/>
  <c r="F132" i="11"/>
  <c r="G132" i="11"/>
  <c r="F124" i="11"/>
  <c r="G124" i="11"/>
  <c r="F116" i="11"/>
  <c r="G116" i="11"/>
  <c r="G115" i="13"/>
  <c r="F115" i="13"/>
  <c r="F123" i="13"/>
  <c r="G123" i="13"/>
  <c r="G131" i="13"/>
  <c r="F131" i="13"/>
  <c r="F139" i="13"/>
  <c r="G139" i="13"/>
  <c r="G147" i="13"/>
  <c r="F147" i="13"/>
  <c r="F155" i="13"/>
  <c r="G155" i="13"/>
  <c r="F163" i="13"/>
  <c r="G163" i="13"/>
  <c r="F171" i="13"/>
  <c r="G171" i="13"/>
  <c r="G179" i="13"/>
  <c r="F179" i="13"/>
  <c r="F187" i="13"/>
  <c r="G187" i="13"/>
  <c r="F195" i="13"/>
  <c r="G195" i="13"/>
  <c r="F203" i="13"/>
  <c r="G203" i="13"/>
  <c r="F211" i="13"/>
  <c r="G211" i="13"/>
  <c r="F219" i="13"/>
  <c r="G219" i="13"/>
  <c r="F227" i="13"/>
  <c r="G227" i="13"/>
  <c r="F235" i="13"/>
  <c r="G235" i="13"/>
  <c r="F243" i="13"/>
  <c r="G243" i="13"/>
  <c r="F251" i="13"/>
  <c r="G251" i="13"/>
  <c r="F233" i="12"/>
  <c r="G233" i="12"/>
  <c r="F211" i="12"/>
  <c r="G211" i="12"/>
  <c r="F195" i="12"/>
  <c r="G195" i="12"/>
  <c r="F179" i="12"/>
  <c r="G179" i="12"/>
  <c r="F163" i="12"/>
  <c r="G163" i="12"/>
  <c r="F147" i="12"/>
  <c r="G147" i="12"/>
  <c r="F131" i="12"/>
  <c r="G131" i="12"/>
  <c r="F249" i="8"/>
  <c r="G249" i="8"/>
  <c r="F185" i="8"/>
  <c r="G185" i="8"/>
  <c r="F121" i="8"/>
  <c r="G121" i="8"/>
  <c r="F230" i="8"/>
  <c r="G230" i="8"/>
  <c r="F166" i="8"/>
  <c r="G166" i="8"/>
  <c r="F114" i="10"/>
  <c r="G114" i="10"/>
  <c r="F178" i="10"/>
  <c r="G178" i="10"/>
  <c r="F242" i="10"/>
  <c r="G242" i="10"/>
  <c r="F133" i="10"/>
  <c r="G133" i="10"/>
  <c r="F197" i="10"/>
  <c r="G197" i="10"/>
  <c r="F128" i="10"/>
  <c r="G128" i="10"/>
  <c r="F192" i="10"/>
  <c r="G192" i="10"/>
  <c r="F147" i="10"/>
  <c r="G147" i="10"/>
  <c r="F211" i="10"/>
  <c r="G211" i="10"/>
  <c r="F134" i="10"/>
  <c r="G134" i="10"/>
  <c r="F198" i="10"/>
  <c r="G198" i="10"/>
  <c r="F161" i="10"/>
  <c r="G161" i="10"/>
  <c r="F225" i="10"/>
  <c r="G225" i="10"/>
  <c r="F156" i="10"/>
  <c r="G156" i="10"/>
  <c r="F220" i="10"/>
  <c r="G220" i="10"/>
  <c r="F111" i="9"/>
  <c r="G111" i="9"/>
  <c r="F119" i="9"/>
  <c r="G119" i="9"/>
  <c r="F127" i="9"/>
  <c r="G127" i="9"/>
  <c r="F135" i="9"/>
  <c r="G135" i="9"/>
  <c r="F143" i="9"/>
  <c r="G143" i="9"/>
  <c r="F151" i="9"/>
  <c r="G151" i="9"/>
  <c r="F159" i="9"/>
  <c r="G159" i="9"/>
  <c r="F167" i="9"/>
  <c r="G167" i="9"/>
  <c r="F175" i="9"/>
  <c r="G175" i="9"/>
  <c r="F183" i="9"/>
  <c r="G183" i="9"/>
  <c r="F191" i="9"/>
  <c r="G191" i="9"/>
  <c r="F199" i="9"/>
  <c r="G199" i="9"/>
  <c r="F207" i="9"/>
  <c r="G207" i="9"/>
  <c r="F215" i="9"/>
  <c r="G215" i="9"/>
  <c r="F223" i="9"/>
  <c r="G223" i="9"/>
  <c r="F231" i="9"/>
  <c r="G231" i="9"/>
  <c r="F239" i="9"/>
  <c r="G239" i="9"/>
  <c r="F247" i="9"/>
  <c r="G247" i="9"/>
  <c r="F211" i="8"/>
  <c r="G211" i="8"/>
  <c r="F147" i="8"/>
  <c r="G147" i="8"/>
  <c r="G208" i="8"/>
  <c r="F208" i="8"/>
  <c r="G144" i="8"/>
  <c r="F144" i="8"/>
  <c r="F189" i="8"/>
  <c r="G189" i="8"/>
  <c r="F125" i="8"/>
  <c r="G125" i="8"/>
  <c r="F218" i="8"/>
  <c r="G218" i="8"/>
  <c r="F154" i="8"/>
  <c r="G154" i="8"/>
  <c r="F249" i="7"/>
  <c r="G249" i="7"/>
  <c r="F241" i="7"/>
  <c r="G241" i="7"/>
  <c r="F233" i="7"/>
  <c r="G233" i="7"/>
  <c r="F225" i="7"/>
  <c r="G225" i="7"/>
  <c r="F217" i="7"/>
  <c r="G217" i="7"/>
  <c r="F209" i="7"/>
  <c r="G209" i="7"/>
  <c r="F201" i="7"/>
  <c r="G201" i="7"/>
  <c r="F193" i="7"/>
  <c r="G193" i="7"/>
  <c r="F185" i="7"/>
  <c r="G185" i="7"/>
  <c r="F177" i="7"/>
  <c r="G177" i="7"/>
  <c r="F169" i="7"/>
  <c r="G169" i="7"/>
  <c r="F161" i="7"/>
  <c r="G161" i="7"/>
  <c r="F153" i="7"/>
  <c r="G153" i="7"/>
  <c r="F145" i="7"/>
  <c r="G145" i="7"/>
  <c r="F137" i="7"/>
  <c r="G137" i="7"/>
  <c r="F129" i="7"/>
  <c r="G129" i="7"/>
  <c r="F121" i="7"/>
  <c r="G121" i="7"/>
  <c r="F113" i="7"/>
  <c r="G113" i="7"/>
  <c r="F175" i="10"/>
  <c r="G175" i="10"/>
  <c r="F247" i="8"/>
  <c r="G247" i="8"/>
  <c r="F183" i="8"/>
  <c r="G183" i="8"/>
  <c r="F119" i="8"/>
  <c r="G119" i="8"/>
  <c r="F229" i="6"/>
  <c r="G229" i="6"/>
  <c r="F165" i="6"/>
  <c r="G165" i="6"/>
  <c r="F234" i="6"/>
  <c r="G234" i="6"/>
  <c r="F170" i="6"/>
  <c r="G170" i="6"/>
  <c r="F247" i="6"/>
  <c r="G247" i="6"/>
  <c r="F183" i="6"/>
  <c r="G183" i="6"/>
  <c r="F119" i="6"/>
  <c r="G119" i="6"/>
  <c r="F204" i="6"/>
  <c r="G204" i="6"/>
  <c r="F140" i="6"/>
  <c r="G140" i="6"/>
  <c r="F201" i="6"/>
  <c r="G201" i="6"/>
  <c r="F137" i="6"/>
  <c r="G137" i="6"/>
  <c r="F206" i="6"/>
  <c r="G206" i="6"/>
  <c r="F142" i="6"/>
  <c r="G142" i="6"/>
  <c r="F249" i="5"/>
  <c r="G249" i="5"/>
  <c r="F241" i="5"/>
  <c r="G241" i="5"/>
  <c r="F233" i="5"/>
  <c r="G233" i="5"/>
  <c r="F225" i="5"/>
  <c r="G225" i="5"/>
  <c r="F217" i="5"/>
  <c r="G217" i="5"/>
  <c r="G209" i="5"/>
  <c r="F209" i="5"/>
  <c r="F201" i="5"/>
  <c r="G201" i="5"/>
  <c r="G193" i="5"/>
  <c r="F193" i="5"/>
  <c r="F185" i="5"/>
  <c r="G185" i="5"/>
  <c r="F177" i="5"/>
  <c r="G177" i="5"/>
  <c r="F169" i="5"/>
  <c r="G169" i="5"/>
  <c r="F161" i="5"/>
  <c r="G161" i="5"/>
  <c r="F153" i="5"/>
  <c r="G153" i="5"/>
  <c r="F145" i="5"/>
  <c r="G145" i="5"/>
  <c r="F137" i="5"/>
  <c r="G137" i="5"/>
  <c r="G129" i="5"/>
  <c r="F129" i="5"/>
  <c r="F121" i="5"/>
  <c r="G121" i="5"/>
  <c r="G113" i="5"/>
  <c r="F113" i="5"/>
  <c r="F211" i="6"/>
  <c r="G211" i="6"/>
  <c r="F147" i="6"/>
  <c r="G147" i="6"/>
  <c r="F113" i="6"/>
  <c r="G113" i="6"/>
  <c r="F192" i="6"/>
  <c r="G192" i="6"/>
  <c r="F176" i="6"/>
  <c r="G176" i="6"/>
  <c r="G180" i="8"/>
  <c r="F180" i="8"/>
  <c r="F238" i="12"/>
  <c r="G238" i="12"/>
  <c r="G220" i="8"/>
  <c r="F220" i="8"/>
  <c r="F95" i="10"/>
  <c r="G95" i="10"/>
  <c r="F23" i="10"/>
  <c r="G23" i="10"/>
  <c r="F45" i="10"/>
  <c r="G45" i="10"/>
  <c r="F37" i="10"/>
  <c r="G37" i="10"/>
  <c r="F54" i="10"/>
  <c r="G54" i="10"/>
  <c r="F100" i="10"/>
  <c r="G100" i="10"/>
  <c r="F36" i="10"/>
  <c r="G36" i="10"/>
  <c r="F83" i="10"/>
  <c r="G83" i="10"/>
  <c r="F19" i="10"/>
  <c r="G19" i="10"/>
  <c r="F58" i="10"/>
  <c r="G58" i="10"/>
  <c r="F97" i="10"/>
  <c r="G97" i="10"/>
  <c r="F33" i="10"/>
  <c r="G33" i="10"/>
  <c r="F72" i="10"/>
  <c r="G72" i="10"/>
  <c r="F8" i="10"/>
  <c r="G8" i="10"/>
  <c r="F26" i="7"/>
  <c r="G26" i="7"/>
  <c r="F18" i="7"/>
  <c r="G18" i="7"/>
  <c r="F104" i="7"/>
  <c r="G104" i="7"/>
  <c r="F64" i="7"/>
  <c r="G64" i="7"/>
  <c r="F57" i="7"/>
  <c r="G57" i="7"/>
  <c r="F95" i="7"/>
  <c r="G95" i="7"/>
  <c r="F31" i="7"/>
  <c r="G31" i="7"/>
  <c r="F70" i="7"/>
  <c r="G70" i="7"/>
  <c r="F6" i="7"/>
  <c r="G6" i="7"/>
  <c r="F45" i="7"/>
  <c r="G45" i="7"/>
  <c r="G92" i="7"/>
  <c r="F92" i="7"/>
  <c r="F28" i="7"/>
  <c r="G28" i="7"/>
  <c r="F75" i="7"/>
  <c r="G75" i="7"/>
  <c r="F11" i="7"/>
  <c r="G11" i="7"/>
  <c r="F13" i="12"/>
  <c r="G13" i="12"/>
  <c r="F90" i="12"/>
  <c r="G90" i="12"/>
  <c r="F89" i="12"/>
  <c r="G89" i="12"/>
  <c r="F96" i="12"/>
  <c r="G96" i="12"/>
  <c r="F95" i="12"/>
  <c r="G95" i="12"/>
  <c r="F94" i="12"/>
  <c r="G94" i="12"/>
  <c r="F93" i="12"/>
  <c r="G93" i="12"/>
  <c r="F100" i="12"/>
  <c r="G100" i="12"/>
  <c r="F52" i="12"/>
  <c r="G52" i="12"/>
  <c r="F42" i="12"/>
  <c r="G42" i="12"/>
  <c r="F25" i="12"/>
  <c r="G25" i="12"/>
  <c r="F8" i="12"/>
  <c r="G8" i="12"/>
  <c r="F38" i="12"/>
  <c r="G38" i="12"/>
  <c r="G104" i="9"/>
  <c r="F104" i="9"/>
  <c r="F88" i="9"/>
  <c r="G88" i="9"/>
  <c r="F16" i="9"/>
  <c r="G16" i="9"/>
  <c r="F71" i="9"/>
  <c r="G71" i="9"/>
  <c r="F7" i="9"/>
  <c r="G7" i="9"/>
  <c r="F45" i="9"/>
  <c r="G45" i="9"/>
  <c r="F92" i="9"/>
  <c r="G92" i="9"/>
  <c r="F28" i="9"/>
  <c r="G28" i="9"/>
  <c r="F75" i="9"/>
  <c r="G75" i="9"/>
  <c r="F11" i="9"/>
  <c r="G11" i="9"/>
  <c r="F50" i="9"/>
  <c r="G50" i="9"/>
  <c r="F89" i="9"/>
  <c r="G89" i="9"/>
  <c r="F25" i="9"/>
  <c r="G25" i="9"/>
  <c r="F33" i="6"/>
  <c r="G33" i="6"/>
  <c r="F51" i="6"/>
  <c r="G51" i="6"/>
  <c r="F11" i="6"/>
  <c r="G11" i="6"/>
  <c r="F82" i="6"/>
  <c r="G82" i="6"/>
  <c r="F18" i="6"/>
  <c r="G18" i="6"/>
  <c r="F56" i="6"/>
  <c r="G56" i="6"/>
  <c r="F95" i="6"/>
  <c r="G95" i="6"/>
  <c r="F31" i="6"/>
  <c r="G31" i="6"/>
  <c r="F70" i="6"/>
  <c r="G70" i="6"/>
  <c r="F6" i="6"/>
  <c r="G6" i="6"/>
  <c r="F45" i="6"/>
  <c r="G45" i="6"/>
  <c r="F92" i="6"/>
  <c r="G92" i="6"/>
  <c r="F28" i="6"/>
  <c r="G28" i="6"/>
  <c r="F54" i="11"/>
  <c r="G54" i="11"/>
  <c r="F76" i="11"/>
  <c r="G76" i="11"/>
  <c r="F68" i="11"/>
  <c r="G68" i="11"/>
  <c r="F28" i="11"/>
  <c r="G28" i="11"/>
  <c r="G45" i="11"/>
  <c r="F45" i="11"/>
  <c r="F91" i="11"/>
  <c r="G91" i="11"/>
  <c r="F27" i="11"/>
  <c r="G27" i="11"/>
  <c r="F66" i="11"/>
  <c r="G66" i="11"/>
  <c r="G105" i="11"/>
  <c r="F105" i="11"/>
  <c r="G41" i="11"/>
  <c r="F41" i="11"/>
  <c r="F80" i="11"/>
  <c r="G80" i="11"/>
  <c r="F16" i="11"/>
  <c r="G16" i="11"/>
  <c r="F55" i="11"/>
  <c r="G55" i="11"/>
  <c r="F15" i="8"/>
  <c r="G15" i="8"/>
  <c r="F71" i="8"/>
  <c r="G71" i="8"/>
  <c r="F31" i="8"/>
  <c r="G31" i="8"/>
  <c r="G96" i="8"/>
  <c r="F96" i="8"/>
  <c r="F32" i="8"/>
  <c r="G32" i="8"/>
  <c r="G70" i="8"/>
  <c r="F70" i="8"/>
  <c r="G6" i="8"/>
  <c r="F6" i="8"/>
  <c r="G45" i="8"/>
  <c r="F45" i="8"/>
  <c r="F92" i="8"/>
  <c r="G92" i="8"/>
  <c r="F28" i="8"/>
  <c r="G28" i="8"/>
  <c r="F75" i="8"/>
  <c r="G75" i="8"/>
  <c r="F11" i="8"/>
  <c r="G11" i="8"/>
  <c r="G50" i="8"/>
  <c r="F50" i="8"/>
  <c r="F65" i="13"/>
  <c r="G65" i="13"/>
  <c r="F81" i="13"/>
  <c r="G81" i="13"/>
  <c r="F73" i="13"/>
  <c r="G73" i="13"/>
  <c r="F64" i="13"/>
  <c r="G64" i="13"/>
  <c r="G103" i="13"/>
  <c r="F103" i="13"/>
  <c r="G39" i="13"/>
  <c r="F39" i="13"/>
  <c r="G78" i="13"/>
  <c r="F78" i="13"/>
  <c r="G14" i="13"/>
  <c r="F14" i="13"/>
  <c r="F53" i="13"/>
  <c r="G53" i="13"/>
  <c r="F100" i="13"/>
  <c r="G100" i="13"/>
  <c r="F36" i="13"/>
  <c r="G36" i="13"/>
  <c r="G83" i="13"/>
  <c r="F83" i="13"/>
  <c r="G19" i="13"/>
  <c r="F19" i="13"/>
  <c r="F248" i="12"/>
  <c r="G248" i="12"/>
  <c r="F188" i="12"/>
  <c r="G188" i="12"/>
  <c r="F243" i="11"/>
  <c r="G243" i="11"/>
  <c r="F211" i="11"/>
  <c r="G211" i="11"/>
  <c r="F179" i="11"/>
  <c r="G179" i="11"/>
  <c r="F131" i="11"/>
  <c r="G131" i="11"/>
  <c r="F140" i="13"/>
  <c r="G140" i="13"/>
  <c r="G180" i="13"/>
  <c r="F180" i="13"/>
  <c r="F204" i="13"/>
  <c r="G204" i="13"/>
  <c r="F244" i="13"/>
  <c r="G244" i="13"/>
  <c r="F161" i="12"/>
  <c r="G161" i="12"/>
  <c r="F113" i="8"/>
  <c r="G113" i="8"/>
  <c r="F250" i="10"/>
  <c r="G250" i="10"/>
  <c r="F136" i="10"/>
  <c r="G136" i="10"/>
  <c r="F219" i="10"/>
  <c r="G219" i="10"/>
  <c r="F228" i="10"/>
  <c r="G228" i="10"/>
  <c r="F120" i="9"/>
  <c r="G120" i="9"/>
  <c r="F144" i="9"/>
  <c r="G144" i="9"/>
  <c r="F184" i="9"/>
  <c r="G184" i="9"/>
  <c r="F216" i="9"/>
  <c r="G216" i="9"/>
  <c r="F240" i="9"/>
  <c r="G240" i="9"/>
  <c r="F139" i="8"/>
  <c r="G139" i="8"/>
  <c r="G200" i="8"/>
  <c r="F200" i="8"/>
  <c r="F248" i="7"/>
  <c r="G248" i="7"/>
  <c r="F208" i="7"/>
  <c r="G208" i="7"/>
  <c r="F176" i="7"/>
  <c r="G176" i="7"/>
  <c r="F160" i="7"/>
  <c r="G160" i="7"/>
  <c r="F128" i="7"/>
  <c r="G128" i="7"/>
  <c r="F111" i="8"/>
  <c r="G111" i="8"/>
  <c r="F162" i="6"/>
  <c r="G162" i="6"/>
  <c r="F175" i="6"/>
  <c r="G175" i="6"/>
  <c r="F129" i="6"/>
  <c r="G129" i="6"/>
  <c r="F198" i="6"/>
  <c r="G198" i="6"/>
  <c r="F240" i="5"/>
  <c r="G240" i="5"/>
  <c r="F216" i="5"/>
  <c r="G216" i="5"/>
  <c r="F192" i="5"/>
  <c r="G192" i="5"/>
  <c r="F152" i="5"/>
  <c r="G152" i="5"/>
  <c r="F128" i="5"/>
  <c r="G128" i="5"/>
  <c r="F139" i="6"/>
  <c r="G139" i="6"/>
  <c r="F109" i="6"/>
  <c r="G109" i="6"/>
  <c r="F63" i="10"/>
  <c r="G63" i="10"/>
  <c r="F85" i="10"/>
  <c r="G85" i="10"/>
  <c r="F5" i="10"/>
  <c r="G5" i="10"/>
  <c r="F46" i="10"/>
  <c r="G46" i="10"/>
  <c r="F92" i="10"/>
  <c r="G92" i="10"/>
  <c r="F28" i="10"/>
  <c r="G28" i="10"/>
  <c r="F75" i="10"/>
  <c r="G75" i="10"/>
  <c r="F11" i="10"/>
  <c r="G11" i="10"/>
  <c r="F50" i="10"/>
  <c r="G50" i="10"/>
  <c r="F89" i="10"/>
  <c r="G89" i="10"/>
  <c r="F25" i="10"/>
  <c r="G25" i="10"/>
  <c r="F64" i="10"/>
  <c r="G64" i="10"/>
  <c r="F24" i="7"/>
  <c r="G24" i="7"/>
  <c r="G80" i="7"/>
  <c r="F80" i="7"/>
  <c r="F72" i="7"/>
  <c r="G72" i="7"/>
  <c r="F32" i="7"/>
  <c r="G32" i="7"/>
  <c r="F49" i="7"/>
  <c r="G49" i="7"/>
  <c r="F87" i="7"/>
  <c r="G87" i="7"/>
  <c r="F23" i="7"/>
  <c r="G23" i="7"/>
  <c r="F62" i="7"/>
  <c r="G62" i="7"/>
  <c r="F101" i="7"/>
  <c r="G101" i="7"/>
  <c r="F37" i="7"/>
  <c r="G37" i="7"/>
  <c r="G84" i="7"/>
  <c r="F84" i="7"/>
  <c r="F20" i="7"/>
  <c r="G20" i="7"/>
  <c r="F67" i="7"/>
  <c r="G67" i="7"/>
  <c r="F106" i="12"/>
  <c r="G106" i="12"/>
  <c r="F58" i="12"/>
  <c r="G58" i="12"/>
  <c r="F81" i="12"/>
  <c r="G81" i="12"/>
  <c r="F88" i="12"/>
  <c r="G88" i="12"/>
  <c r="F87" i="12"/>
  <c r="G87" i="12"/>
  <c r="F86" i="12"/>
  <c r="G86" i="12"/>
  <c r="F85" i="12"/>
  <c r="G85" i="12"/>
  <c r="F92" i="12"/>
  <c r="G92" i="12"/>
  <c r="F44" i="12"/>
  <c r="G44" i="12"/>
  <c r="F34" i="12"/>
  <c r="G34" i="12"/>
  <c r="F17" i="12"/>
  <c r="G17" i="12"/>
  <c r="F47" i="12"/>
  <c r="G47" i="12"/>
  <c r="F30" i="12"/>
  <c r="G30" i="12"/>
  <c r="F102" i="9"/>
  <c r="G102" i="9"/>
  <c r="F56" i="9"/>
  <c r="G56" i="9"/>
  <c r="F78" i="9"/>
  <c r="G78" i="9"/>
  <c r="F63" i="9"/>
  <c r="G63" i="9"/>
  <c r="G101" i="9"/>
  <c r="F101" i="9"/>
  <c r="F37" i="9"/>
  <c r="G37" i="9"/>
  <c r="F84" i="9"/>
  <c r="G84" i="9"/>
  <c r="F20" i="9"/>
  <c r="G20" i="9"/>
  <c r="F67" i="9"/>
  <c r="G67" i="9"/>
  <c r="F106" i="9"/>
  <c r="G106" i="9"/>
  <c r="F42" i="9"/>
  <c r="G42" i="9"/>
  <c r="F81" i="9"/>
  <c r="G81" i="9"/>
  <c r="F17" i="9"/>
  <c r="G17" i="9"/>
  <c r="F91" i="6"/>
  <c r="G91" i="6"/>
  <c r="F19" i="6"/>
  <c r="G19" i="6"/>
  <c r="F105" i="6"/>
  <c r="G105" i="6"/>
  <c r="F74" i="6"/>
  <c r="G74" i="6"/>
  <c r="F10" i="6"/>
  <c r="G10" i="6"/>
  <c r="F48" i="6"/>
  <c r="G48" i="6"/>
  <c r="F87" i="6"/>
  <c r="G87" i="6"/>
  <c r="F23" i="6"/>
  <c r="G23" i="6"/>
  <c r="F62" i="6"/>
  <c r="G62" i="6"/>
  <c r="F101" i="6"/>
  <c r="G101" i="6"/>
  <c r="F37" i="6"/>
  <c r="G37" i="6"/>
  <c r="F84" i="6"/>
  <c r="G84" i="6"/>
  <c r="F20" i="6"/>
  <c r="G20" i="6"/>
  <c r="F52" i="11"/>
  <c r="G52" i="11"/>
  <c r="F44" i="11"/>
  <c r="G44" i="11"/>
  <c r="F36" i="11"/>
  <c r="G36" i="11"/>
  <c r="G101" i="11"/>
  <c r="F101" i="11"/>
  <c r="G37" i="11"/>
  <c r="F37" i="11"/>
  <c r="F83" i="11"/>
  <c r="G83" i="11"/>
  <c r="F19" i="11"/>
  <c r="G19" i="11"/>
  <c r="F58" i="11"/>
  <c r="G58" i="11"/>
  <c r="G97" i="11"/>
  <c r="F97" i="11"/>
  <c r="G33" i="11"/>
  <c r="F33" i="11"/>
  <c r="F72" i="11"/>
  <c r="G72" i="11"/>
  <c r="F8" i="11"/>
  <c r="G8" i="11"/>
  <c r="F47" i="11"/>
  <c r="G47" i="11"/>
  <c r="G81" i="8"/>
  <c r="F81" i="8"/>
  <c r="F39" i="8"/>
  <c r="G39" i="8"/>
  <c r="G89" i="8"/>
  <c r="F89" i="8"/>
  <c r="F88" i="8"/>
  <c r="G88" i="8"/>
  <c r="F24" i="8"/>
  <c r="G24" i="8"/>
  <c r="G62" i="8"/>
  <c r="F62" i="8"/>
  <c r="F101" i="8"/>
  <c r="G101" i="8"/>
  <c r="G37" i="8"/>
  <c r="F37" i="8"/>
  <c r="F84" i="8"/>
  <c r="G84" i="8"/>
  <c r="F20" i="8"/>
  <c r="G20" i="8"/>
  <c r="F67" i="8"/>
  <c r="G67" i="8"/>
  <c r="F106" i="8"/>
  <c r="G106" i="8"/>
  <c r="G42" i="8"/>
  <c r="F42" i="8"/>
  <c r="G34" i="13"/>
  <c r="F34" i="13"/>
  <c r="F33" i="13"/>
  <c r="G33" i="13"/>
  <c r="F49" i="13"/>
  <c r="G49" i="13"/>
  <c r="F41" i="13"/>
  <c r="G41" i="13"/>
  <c r="G56" i="13"/>
  <c r="F56" i="13"/>
  <c r="F95" i="13"/>
  <c r="G95" i="13"/>
  <c r="F31" i="13"/>
  <c r="G31" i="13"/>
  <c r="F70" i="13"/>
  <c r="G70" i="13"/>
  <c r="F6" i="13"/>
  <c r="G6" i="13"/>
  <c r="F45" i="13"/>
  <c r="G45" i="13"/>
  <c r="G92" i="13"/>
  <c r="F92" i="13"/>
  <c r="G28" i="13"/>
  <c r="F28" i="13"/>
  <c r="F75" i="13"/>
  <c r="G75" i="13"/>
  <c r="F11" i="13"/>
  <c r="G11" i="13"/>
  <c r="F204" i="12"/>
  <c r="G204" i="12"/>
  <c r="F140" i="12"/>
  <c r="G140" i="12"/>
  <c r="G250" i="12"/>
  <c r="F250" i="12"/>
  <c r="F115" i="12"/>
  <c r="G115" i="12"/>
  <c r="F227" i="11"/>
  <c r="G227" i="11"/>
  <c r="F195" i="11"/>
  <c r="G195" i="11"/>
  <c r="F163" i="11"/>
  <c r="G163" i="11"/>
  <c r="F139" i="11"/>
  <c r="G139" i="11"/>
  <c r="F132" i="13"/>
  <c r="G132" i="13"/>
  <c r="F164" i="13"/>
  <c r="G164" i="13"/>
  <c r="F196" i="13"/>
  <c r="G196" i="13"/>
  <c r="G228" i="13"/>
  <c r="F228" i="13"/>
  <c r="G193" i="12"/>
  <c r="F193" i="12"/>
  <c r="F129" i="12"/>
  <c r="G129" i="12"/>
  <c r="F191" i="10"/>
  <c r="G191" i="10"/>
  <c r="F177" i="8"/>
  <c r="G177" i="8"/>
  <c r="F186" i="10"/>
  <c r="G186" i="10"/>
  <c r="F155" i="10"/>
  <c r="G155" i="10"/>
  <c r="F206" i="10"/>
  <c r="G206" i="10"/>
  <c r="F136" i="9"/>
  <c r="G136" i="9"/>
  <c r="F168" i="9"/>
  <c r="G168" i="9"/>
  <c r="F200" i="9"/>
  <c r="G200" i="9"/>
  <c r="F232" i="9"/>
  <c r="G232" i="9"/>
  <c r="F203" i="8"/>
  <c r="G203" i="8"/>
  <c r="F181" i="8"/>
  <c r="G181" i="8"/>
  <c r="F146" i="8"/>
  <c r="G146" i="8"/>
  <c r="F232" i="7"/>
  <c r="G232" i="7"/>
  <c r="F200" i="7"/>
  <c r="G200" i="7"/>
  <c r="F168" i="7"/>
  <c r="G168" i="7"/>
  <c r="F136" i="7"/>
  <c r="G136" i="7"/>
  <c r="F111" i="10"/>
  <c r="G111" i="10"/>
  <c r="F111" i="6"/>
  <c r="G111" i="6"/>
  <c r="F196" i="6"/>
  <c r="G196" i="6"/>
  <c r="F193" i="6"/>
  <c r="G193" i="6"/>
  <c r="F134" i="6"/>
  <c r="G134" i="6"/>
  <c r="F232" i="5"/>
  <c r="G232" i="5"/>
  <c r="F208" i="5"/>
  <c r="G208" i="5"/>
  <c r="F184" i="5"/>
  <c r="G184" i="5"/>
  <c r="F168" i="5"/>
  <c r="G168" i="5"/>
  <c r="F144" i="5"/>
  <c r="G144" i="5"/>
  <c r="F112" i="5"/>
  <c r="G112" i="5"/>
  <c r="F203" i="6"/>
  <c r="G203" i="6"/>
  <c r="F112" i="6"/>
  <c r="G112" i="6"/>
  <c r="G244" i="8"/>
  <c r="F244" i="8"/>
  <c r="F120" i="12"/>
  <c r="G120" i="12"/>
  <c r="F240" i="12"/>
  <c r="G240" i="12"/>
  <c r="G218" i="12"/>
  <c r="F218" i="12"/>
  <c r="G202" i="12"/>
  <c r="F202" i="12"/>
  <c r="G186" i="12"/>
  <c r="F186" i="12"/>
  <c r="G170" i="12"/>
  <c r="F170" i="12"/>
  <c r="F154" i="12"/>
  <c r="G154" i="12"/>
  <c r="F138" i="12"/>
  <c r="G138" i="12"/>
  <c r="F114" i="12"/>
  <c r="G114" i="12"/>
  <c r="F242" i="12"/>
  <c r="G242" i="12"/>
  <c r="F111" i="12"/>
  <c r="G111" i="12"/>
  <c r="F228" i="12"/>
  <c r="G228" i="12"/>
  <c r="F250" i="11"/>
  <c r="G250" i="11"/>
  <c r="F242" i="11"/>
  <c r="G242" i="11"/>
  <c r="F234" i="11"/>
  <c r="G234" i="11"/>
  <c r="F226" i="11"/>
  <c r="G226" i="11"/>
  <c r="F218" i="11"/>
  <c r="G218" i="11"/>
  <c r="F210" i="11"/>
  <c r="G210" i="11"/>
  <c r="F202" i="11"/>
  <c r="G202" i="11"/>
  <c r="F194" i="11"/>
  <c r="G194" i="11"/>
  <c r="F186" i="11"/>
  <c r="G186" i="11"/>
  <c r="F178" i="11"/>
  <c r="G178" i="11"/>
  <c r="F170" i="11"/>
  <c r="G170" i="11"/>
  <c r="F162" i="11"/>
  <c r="G162" i="11"/>
  <c r="F154" i="11"/>
  <c r="G154" i="11"/>
  <c r="F146" i="11"/>
  <c r="G146" i="11"/>
  <c r="F138" i="11"/>
  <c r="G138" i="11"/>
  <c r="F130" i="11"/>
  <c r="G130" i="11"/>
  <c r="F122" i="11"/>
  <c r="G122" i="11"/>
  <c r="F114" i="11"/>
  <c r="G114" i="11"/>
  <c r="F109" i="13"/>
  <c r="G109" i="13"/>
  <c r="F117" i="13"/>
  <c r="G117" i="13"/>
  <c r="F125" i="13"/>
  <c r="G125" i="13"/>
  <c r="F133" i="13"/>
  <c r="G133" i="13"/>
  <c r="F141" i="13"/>
  <c r="G141" i="13"/>
  <c r="F149" i="13"/>
  <c r="G149" i="13"/>
  <c r="F157" i="13"/>
  <c r="G157" i="13"/>
  <c r="F165" i="13"/>
  <c r="G165" i="13"/>
  <c r="F173" i="13"/>
  <c r="G173" i="13"/>
  <c r="F181" i="13"/>
  <c r="G181" i="13"/>
  <c r="F189" i="13"/>
  <c r="G189" i="13"/>
  <c r="F197" i="13"/>
  <c r="G197" i="13"/>
  <c r="F205" i="13"/>
  <c r="G205" i="13"/>
  <c r="F213" i="13"/>
  <c r="G213" i="13"/>
  <c r="F221" i="13"/>
  <c r="G221" i="13"/>
  <c r="F229" i="13"/>
  <c r="G229" i="13"/>
  <c r="F237" i="13"/>
  <c r="G237" i="13"/>
  <c r="F245" i="13"/>
  <c r="G245" i="13"/>
  <c r="G223" i="12"/>
  <c r="F223" i="12"/>
  <c r="G207" i="12"/>
  <c r="F207" i="12"/>
  <c r="G191" i="12"/>
  <c r="F191" i="12"/>
  <c r="G175" i="12"/>
  <c r="F175" i="12"/>
  <c r="F159" i="12"/>
  <c r="G159" i="12"/>
  <c r="F143" i="12"/>
  <c r="G143" i="12"/>
  <c r="F127" i="12"/>
  <c r="G127" i="12"/>
  <c r="F127" i="10"/>
  <c r="G127" i="10"/>
  <c r="F233" i="8"/>
  <c r="G233" i="8"/>
  <c r="F169" i="8"/>
  <c r="G169" i="8"/>
  <c r="F214" i="8"/>
  <c r="G214" i="8"/>
  <c r="F150" i="8"/>
  <c r="G150" i="8"/>
  <c r="F130" i="10"/>
  <c r="G130" i="10"/>
  <c r="F194" i="10"/>
  <c r="G194" i="10"/>
  <c r="F149" i="10"/>
  <c r="G149" i="10"/>
  <c r="F213" i="10"/>
  <c r="G213" i="10"/>
  <c r="F144" i="10"/>
  <c r="G144" i="10"/>
  <c r="F208" i="10"/>
  <c r="G208" i="10"/>
  <c r="F163" i="10"/>
  <c r="G163" i="10"/>
  <c r="F227" i="10"/>
  <c r="G227" i="10"/>
  <c r="F150" i="10"/>
  <c r="G150" i="10"/>
  <c r="F214" i="10"/>
  <c r="G214" i="10"/>
  <c r="F113" i="10"/>
  <c r="G113" i="10"/>
  <c r="F177" i="10"/>
  <c r="G177" i="10"/>
  <c r="F241" i="10"/>
  <c r="G241" i="10"/>
  <c r="F172" i="10"/>
  <c r="G172" i="10"/>
  <c r="F236" i="10"/>
  <c r="G236" i="10"/>
  <c r="F113" i="9"/>
  <c r="G113" i="9"/>
  <c r="F121" i="9"/>
  <c r="G121" i="9"/>
  <c r="F129" i="9"/>
  <c r="G129" i="9"/>
  <c r="F137" i="9"/>
  <c r="G137" i="9"/>
  <c r="F145" i="9"/>
  <c r="G145" i="9"/>
  <c r="F153" i="9"/>
  <c r="G153" i="9"/>
  <c r="F161" i="9"/>
  <c r="G161" i="9"/>
  <c r="F169" i="9"/>
  <c r="G169" i="9"/>
  <c r="F177" i="9"/>
  <c r="G177" i="9"/>
  <c r="F185" i="9"/>
  <c r="G185" i="9"/>
  <c r="F193" i="9"/>
  <c r="G193" i="9"/>
  <c r="F201" i="9"/>
  <c r="G201" i="9"/>
  <c r="F209" i="9"/>
  <c r="G209" i="9"/>
  <c r="F217" i="9"/>
  <c r="G217" i="9"/>
  <c r="F225" i="9"/>
  <c r="G225" i="9"/>
  <c r="F233" i="9"/>
  <c r="G233" i="9"/>
  <c r="F241" i="9"/>
  <c r="G241" i="9"/>
  <c r="F249" i="9"/>
  <c r="G249" i="9"/>
  <c r="F195" i="8"/>
  <c r="G195" i="8"/>
  <c r="F131" i="8"/>
  <c r="G131" i="8"/>
  <c r="G192" i="8"/>
  <c r="F192" i="8"/>
  <c r="G128" i="8"/>
  <c r="F128" i="8"/>
  <c r="F159" i="10"/>
  <c r="G159" i="10"/>
  <c r="F237" i="8"/>
  <c r="G237" i="8"/>
  <c r="F173" i="8"/>
  <c r="G173" i="8"/>
  <c r="F109" i="8"/>
  <c r="G109" i="8"/>
  <c r="F202" i="8"/>
  <c r="G202" i="8"/>
  <c r="F138" i="8"/>
  <c r="G138" i="8"/>
  <c r="F247" i="7"/>
  <c r="G247" i="7"/>
  <c r="F239" i="7"/>
  <c r="G239" i="7"/>
  <c r="F231" i="7"/>
  <c r="G231" i="7"/>
  <c r="F223" i="7"/>
  <c r="G223" i="7"/>
  <c r="F215" i="7"/>
  <c r="G215" i="7"/>
  <c r="F207" i="7"/>
  <c r="G207" i="7"/>
  <c r="F199" i="7"/>
  <c r="G199" i="7"/>
  <c r="F191" i="7"/>
  <c r="G191" i="7"/>
  <c r="F183" i="7"/>
  <c r="G183" i="7"/>
  <c r="F175" i="7"/>
  <c r="G175" i="7"/>
  <c r="F167" i="7"/>
  <c r="G167" i="7"/>
  <c r="F159" i="7"/>
  <c r="G159" i="7"/>
  <c r="F151" i="7"/>
  <c r="G151" i="7"/>
  <c r="F143" i="7"/>
  <c r="G143" i="7"/>
  <c r="F135" i="7"/>
  <c r="G135" i="7"/>
  <c r="F127" i="7"/>
  <c r="G127" i="7"/>
  <c r="F119" i="7"/>
  <c r="G119" i="7"/>
  <c r="F111" i="7"/>
  <c r="G111" i="7"/>
  <c r="F231" i="8"/>
  <c r="G231" i="8"/>
  <c r="F167" i="8"/>
  <c r="G167" i="8"/>
  <c r="F213" i="6"/>
  <c r="G213" i="6"/>
  <c r="F149" i="6"/>
  <c r="G149" i="6"/>
  <c r="F218" i="6"/>
  <c r="G218" i="6"/>
  <c r="F154" i="6"/>
  <c r="G154" i="6"/>
  <c r="F231" i="6"/>
  <c r="G231" i="6"/>
  <c r="F167" i="6"/>
  <c r="G167" i="6"/>
  <c r="F252" i="6"/>
  <c r="G252" i="6"/>
  <c r="F188" i="6"/>
  <c r="G188" i="6"/>
  <c r="F124" i="6"/>
  <c r="G124" i="6"/>
  <c r="F249" i="6"/>
  <c r="G249" i="6"/>
  <c r="F185" i="6"/>
  <c r="G185" i="6"/>
  <c r="F121" i="6"/>
  <c r="G121" i="6"/>
  <c r="F190" i="6"/>
  <c r="G190" i="6"/>
  <c r="F126" i="6"/>
  <c r="G126" i="6"/>
  <c r="F247" i="5"/>
  <c r="G247" i="5"/>
  <c r="F239" i="5"/>
  <c r="G239" i="5"/>
  <c r="F231" i="5"/>
  <c r="G231" i="5"/>
  <c r="F223" i="5"/>
  <c r="G223" i="5"/>
  <c r="F215" i="5"/>
  <c r="G215" i="5"/>
  <c r="F207" i="5"/>
  <c r="G207" i="5"/>
  <c r="F199" i="5"/>
  <c r="G199" i="5"/>
  <c r="F191" i="5"/>
  <c r="G191" i="5"/>
  <c r="F183" i="5"/>
  <c r="G183" i="5"/>
  <c r="F175" i="5"/>
  <c r="G175" i="5"/>
  <c r="F167" i="5"/>
  <c r="G167" i="5"/>
  <c r="F159" i="5"/>
  <c r="G159" i="5"/>
  <c r="G151" i="5"/>
  <c r="F151" i="5"/>
  <c r="F143" i="5"/>
  <c r="G143" i="5"/>
  <c r="F135" i="5"/>
  <c r="G135" i="5"/>
  <c r="F127" i="5"/>
  <c r="G127" i="5"/>
  <c r="F119" i="5"/>
  <c r="G119" i="5"/>
  <c r="F111" i="5"/>
  <c r="G111" i="5"/>
  <c r="F195" i="6"/>
  <c r="G195" i="6"/>
  <c r="F131" i="6"/>
  <c r="G131" i="6"/>
  <c r="F151" i="10"/>
  <c r="G151" i="10"/>
  <c r="F208" i="6"/>
  <c r="G208" i="6"/>
  <c r="F160" i="6"/>
  <c r="G160" i="6"/>
  <c r="F168" i="6"/>
  <c r="G168" i="6"/>
  <c r="G252" i="8"/>
  <c r="F252" i="8"/>
  <c r="G228" i="8"/>
  <c r="F228" i="8"/>
  <c r="F144" i="6"/>
  <c r="G144" i="6"/>
  <c r="F93" i="10"/>
  <c r="G93" i="10"/>
  <c r="F53" i="10"/>
  <c r="G53" i="10"/>
  <c r="F103" i="10"/>
  <c r="G103" i="10"/>
  <c r="F102" i="10"/>
  <c r="G102" i="10"/>
  <c r="F38" i="10"/>
  <c r="G38" i="10"/>
  <c r="F84" i="10"/>
  <c r="G84" i="10"/>
  <c r="F20" i="10"/>
  <c r="G20" i="10"/>
  <c r="F67" i="10"/>
  <c r="G67" i="10"/>
  <c r="F106" i="10"/>
  <c r="G106" i="10"/>
  <c r="F42" i="10"/>
  <c r="G42" i="10"/>
  <c r="F81" i="10"/>
  <c r="G81" i="10"/>
  <c r="F17" i="10"/>
  <c r="G17" i="10"/>
  <c r="F56" i="10"/>
  <c r="G56" i="10"/>
  <c r="F90" i="7"/>
  <c r="G90" i="7"/>
  <c r="F48" i="7"/>
  <c r="G48" i="7"/>
  <c r="F40" i="7"/>
  <c r="G40" i="7"/>
  <c r="F105" i="7"/>
  <c r="G105" i="7"/>
  <c r="F41" i="7"/>
  <c r="G41" i="7"/>
  <c r="F79" i="7"/>
  <c r="G79" i="7"/>
  <c r="F15" i="7"/>
  <c r="G15" i="7"/>
  <c r="F54" i="7"/>
  <c r="G54" i="7"/>
  <c r="F93" i="7"/>
  <c r="G93" i="7"/>
  <c r="F29" i="7"/>
  <c r="G29" i="7"/>
  <c r="F76" i="7"/>
  <c r="G76" i="7"/>
  <c r="F12" i="7"/>
  <c r="G12" i="7"/>
  <c r="F59" i="7"/>
  <c r="G59" i="7"/>
  <c r="F74" i="12"/>
  <c r="G74" i="12"/>
  <c r="F83" i="12"/>
  <c r="G83" i="12"/>
  <c r="F73" i="12"/>
  <c r="G73" i="12"/>
  <c r="F80" i="12"/>
  <c r="G80" i="12"/>
  <c r="F79" i="12"/>
  <c r="G79" i="12"/>
  <c r="F78" i="12"/>
  <c r="G78" i="12"/>
  <c r="F77" i="12"/>
  <c r="G77" i="12"/>
  <c r="F84" i="12"/>
  <c r="G84" i="12"/>
  <c r="F36" i="12"/>
  <c r="G36" i="12"/>
  <c r="F26" i="12"/>
  <c r="G26" i="12"/>
  <c r="F9" i="12"/>
  <c r="G9" i="12"/>
  <c r="F39" i="12"/>
  <c r="G39" i="12"/>
  <c r="F22" i="12"/>
  <c r="G22" i="12"/>
  <c r="F72" i="9"/>
  <c r="G72" i="9"/>
  <c r="F96" i="9"/>
  <c r="G96" i="9"/>
  <c r="F24" i="9"/>
  <c r="G24" i="9"/>
  <c r="F46" i="9"/>
  <c r="G46" i="9"/>
  <c r="F55" i="9"/>
  <c r="G55" i="9"/>
  <c r="F93" i="9"/>
  <c r="G93" i="9"/>
  <c r="F29" i="9"/>
  <c r="G29" i="9"/>
  <c r="F76" i="9"/>
  <c r="G76" i="9"/>
  <c r="F12" i="9"/>
  <c r="G12" i="9"/>
  <c r="F59" i="9"/>
  <c r="G59" i="9"/>
  <c r="F98" i="9"/>
  <c r="G98" i="9"/>
  <c r="F34" i="9"/>
  <c r="G34" i="9"/>
  <c r="F73" i="9"/>
  <c r="G73" i="9"/>
  <c r="F9" i="9"/>
  <c r="G9" i="9"/>
  <c r="F59" i="6"/>
  <c r="G59" i="6"/>
  <c r="F81" i="6"/>
  <c r="G81" i="6"/>
  <c r="F73" i="6"/>
  <c r="G73" i="6"/>
  <c r="F66" i="6"/>
  <c r="G66" i="6"/>
  <c r="F104" i="6"/>
  <c r="G104" i="6"/>
  <c r="F40" i="6"/>
  <c r="G40" i="6"/>
  <c r="F79" i="6"/>
  <c r="G79" i="6"/>
  <c r="F15" i="6"/>
  <c r="G15" i="6"/>
  <c r="F54" i="6"/>
  <c r="G54" i="6"/>
  <c r="F93" i="6"/>
  <c r="G93" i="6"/>
  <c r="F29" i="6"/>
  <c r="G29" i="6"/>
  <c r="F76" i="6"/>
  <c r="G76" i="6"/>
  <c r="F12" i="6"/>
  <c r="G12" i="6"/>
  <c r="F22" i="11"/>
  <c r="G22" i="11"/>
  <c r="F12" i="11"/>
  <c r="G12" i="11"/>
  <c r="F4" i="11"/>
  <c r="G4" i="11"/>
  <c r="G93" i="11"/>
  <c r="F93" i="11"/>
  <c r="G29" i="11"/>
  <c r="F29" i="11"/>
  <c r="F75" i="11"/>
  <c r="G75" i="11"/>
  <c r="F11" i="11"/>
  <c r="G11" i="11"/>
  <c r="F50" i="11"/>
  <c r="G50" i="11"/>
  <c r="G89" i="11"/>
  <c r="F89" i="11"/>
  <c r="G25" i="11"/>
  <c r="F25" i="11"/>
  <c r="F64" i="11"/>
  <c r="G64" i="11"/>
  <c r="F103" i="11"/>
  <c r="G103" i="11"/>
  <c r="F39" i="11"/>
  <c r="G39" i="11"/>
  <c r="F79" i="8"/>
  <c r="G79" i="8"/>
  <c r="F7" i="8"/>
  <c r="G7" i="8"/>
  <c r="G57" i="8"/>
  <c r="F57" i="8"/>
  <c r="F80" i="8"/>
  <c r="G80" i="8"/>
  <c r="F16" i="8"/>
  <c r="G16" i="8"/>
  <c r="G54" i="8"/>
  <c r="F54" i="8"/>
  <c r="F93" i="8"/>
  <c r="G93" i="8"/>
  <c r="G29" i="8"/>
  <c r="F29" i="8"/>
  <c r="F76" i="8"/>
  <c r="G76" i="8"/>
  <c r="F12" i="8"/>
  <c r="G12" i="8"/>
  <c r="F59" i="8"/>
  <c r="G59" i="8"/>
  <c r="F98" i="8"/>
  <c r="G98" i="8"/>
  <c r="G34" i="8"/>
  <c r="F34" i="8"/>
  <c r="F26" i="13"/>
  <c r="G26" i="13"/>
  <c r="F89" i="13"/>
  <c r="G89" i="13"/>
  <c r="F17" i="13"/>
  <c r="G17" i="13"/>
  <c r="F9" i="13"/>
  <c r="G9" i="13"/>
  <c r="F48" i="13"/>
  <c r="G48" i="13"/>
  <c r="G87" i="13"/>
  <c r="F87" i="13"/>
  <c r="G23" i="13"/>
  <c r="F23" i="13"/>
  <c r="G62" i="13"/>
  <c r="F62" i="13"/>
  <c r="F101" i="13"/>
  <c r="G101" i="13"/>
  <c r="F37" i="13"/>
  <c r="G37" i="13"/>
  <c r="F84" i="13"/>
  <c r="G84" i="13"/>
  <c r="F20" i="13"/>
  <c r="G20" i="13"/>
  <c r="G67" i="13"/>
  <c r="F67" i="13"/>
  <c r="F227" i="12"/>
  <c r="G227" i="12"/>
  <c r="F220" i="12"/>
  <c r="G220" i="12"/>
  <c r="F156" i="12"/>
  <c r="G156" i="12"/>
  <c r="F118" i="12"/>
  <c r="G118" i="12"/>
  <c r="F251" i="11"/>
  <c r="G251" i="11"/>
  <c r="F219" i="11"/>
  <c r="G219" i="11"/>
  <c r="F187" i="11"/>
  <c r="G187" i="11"/>
  <c r="F155" i="11"/>
  <c r="G155" i="11"/>
  <c r="F147" i="11"/>
  <c r="G147" i="11"/>
  <c r="F115" i="11"/>
  <c r="G115" i="11"/>
  <c r="F124" i="13"/>
  <c r="G124" i="13"/>
  <c r="F156" i="13"/>
  <c r="G156" i="13"/>
  <c r="F188" i="13"/>
  <c r="G188" i="13"/>
  <c r="F220" i="13"/>
  <c r="G220" i="13"/>
  <c r="F252" i="13"/>
  <c r="G252" i="13"/>
  <c r="G209" i="12"/>
  <c r="F209" i="12"/>
  <c r="F145" i="12"/>
  <c r="G145" i="12"/>
  <c r="F241" i="8"/>
  <c r="G241" i="8"/>
  <c r="F158" i="8"/>
  <c r="G158" i="8"/>
  <c r="F122" i="10"/>
  <c r="G122" i="10"/>
  <c r="F205" i="10"/>
  <c r="G205" i="10"/>
  <c r="F142" i="10"/>
  <c r="G142" i="10"/>
  <c r="F233" i="10"/>
  <c r="G233" i="10"/>
  <c r="F128" i="9"/>
  <c r="G128" i="9"/>
  <c r="F160" i="9"/>
  <c r="G160" i="9"/>
  <c r="F192" i="9"/>
  <c r="G192" i="9"/>
  <c r="F224" i="9"/>
  <c r="G224" i="9"/>
  <c r="G136" i="8"/>
  <c r="F136" i="8"/>
  <c r="F117" i="8"/>
  <c r="G117" i="8"/>
  <c r="F224" i="7"/>
  <c r="G224" i="7"/>
  <c r="F192" i="7"/>
  <c r="G192" i="7"/>
  <c r="F144" i="7"/>
  <c r="G144" i="7"/>
  <c r="F112" i="7"/>
  <c r="G112" i="7"/>
  <c r="F239" i="8"/>
  <c r="G239" i="8"/>
  <c r="F221" i="6"/>
  <c r="G221" i="6"/>
  <c r="F239" i="6"/>
  <c r="G239" i="6"/>
  <c r="F132" i="6"/>
  <c r="G132" i="6"/>
  <c r="F248" i="5"/>
  <c r="G248" i="5"/>
  <c r="F224" i="5"/>
  <c r="G224" i="5"/>
  <c r="F200" i="5"/>
  <c r="G200" i="5"/>
  <c r="F176" i="5"/>
  <c r="G176" i="5"/>
  <c r="F160" i="5"/>
  <c r="G160" i="5"/>
  <c r="F136" i="5"/>
  <c r="G136" i="5"/>
  <c r="F120" i="5"/>
  <c r="G120" i="5"/>
  <c r="F240" i="6"/>
  <c r="G240" i="6"/>
  <c r="F117" i="12"/>
  <c r="G117" i="12"/>
  <c r="F232" i="12"/>
  <c r="G232" i="12"/>
  <c r="F216" i="12"/>
  <c r="G216" i="12"/>
  <c r="F200" i="12"/>
  <c r="G200" i="12"/>
  <c r="F184" i="12"/>
  <c r="G184" i="12"/>
  <c r="F168" i="12"/>
  <c r="G168" i="12"/>
  <c r="F152" i="12"/>
  <c r="G152" i="12"/>
  <c r="F136" i="12"/>
  <c r="G136" i="12"/>
  <c r="F110" i="12"/>
  <c r="G110" i="12"/>
  <c r="G234" i="12"/>
  <c r="F234" i="12"/>
  <c r="F119" i="12"/>
  <c r="G119" i="12"/>
  <c r="F249" i="11"/>
  <c r="G249" i="11"/>
  <c r="F241" i="11"/>
  <c r="G241" i="11"/>
  <c r="F233" i="11"/>
  <c r="G233" i="11"/>
  <c r="F225" i="11"/>
  <c r="G225" i="11"/>
  <c r="F217" i="11"/>
  <c r="G217" i="11"/>
  <c r="F209" i="11"/>
  <c r="G209" i="11"/>
  <c r="F201" i="11"/>
  <c r="G201" i="11"/>
  <c r="F193" i="11"/>
  <c r="G193" i="11"/>
  <c r="F185" i="11"/>
  <c r="G185" i="11"/>
  <c r="F177" i="11"/>
  <c r="G177" i="11"/>
  <c r="F169" i="11"/>
  <c r="G169" i="11"/>
  <c r="F161" i="11"/>
  <c r="G161" i="11"/>
  <c r="G153" i="11"/>
  <c r="F153" i="11"/>
  <c r="G145" i="11"/>
  <c r="F145" i="11"/>
  <c r="G137" i="11"/>
  <c r="F137" i="11"/>
  <c r="G129" i="11"/>
  <c r="F129" i="11"/>
  <c r="G121" i="11"/>
  <c r="F121" i="11"/>
  <c r="G113" i="11"/>
  <c r="F113" i="11"/>
  <c r="G110" i="13"/>
  <c r="F110" i="13"/>
  <c r="F118" i="13"/>
  <c r="G118" i="13"/>
  <c r="G126" i="13"/>
  <c r="F126" i="13"/>
  <c r="F134" i="13"/>
  <c r="G134" i="13"/>
  <c r="G142" i="13"/>
  <c r="F142" i="13"/>
  <c r="F150" i="13"/>
  <c r="G150" i="13"/>
  <c r="G158" i="13"/>
  <c r="F158" i="13"/>
  <c r="F166" i="13"/>
  <c r="G166" i="13"/>
  <c r="F174" i="13"/>
  <c r="G174" i="13"/>
  <c r="F182" i="13"/>
  <c r="G182" i="13"/>
  <c r="F190" i="13"/>
  <c r="G190" i="13"/>
  <c r="F198" i="13"/>
  <c r="G198" i="13"/>
  <c r="F206" i="13"/>
  <c r="G206" i="13"/>
  <c r="F214" i="13"/>
  <c r="G214" i="13"/>
  <c r="F222" i="13"/>
  <c r="G222" i="13"/>
  <c r="F230" i="13"/>
  <c r="G230" i="13"/>
  <c r="F238" i="13"/>
  <c r="G238" i="13"/>
  <c r="F246" i="13"/>
  <c r="G246" i="13"/>
  <c r="F221" i="12"/>
  <c r="G221" i="12"/>
  <c r="F205" i="12"/>
  <c r="G205" i="12"/>
  <c r="F189" i="12"/>
  <c r="G189" i="12"/>
  <c r="F173" i="12"/>
  <c r="G173" i="12"/>
  <c r="F157" i="12"/>
  <c r="G157" i="12"/>
  <c r="F141" i="12"/>
  <c r="G141" i="12"/>
  <c r="F122" i="12"/>
  <c r="G122" i="12"/>
  <c r="F225" i="8"/>
  <c r="G225" i="8"/>
  <c r="F161" i="8"/>
  <c r="G161" i="8"/>
  <c r="F206" i="8"/>
  <c r="G206" i="8"/>
  <c r="F142" i="8"/>
  <c r="G142" i="8"/>
  <c r="F138" i="10"/>
  <c r="G138" i="10"/>
  <c r="F202" i="10"/>
  <c r="G202" i="10"/>
  <c r="F157" i="10"/>
  <c r="G157" i="10"/>
  <c r="F221" i="10"/>
  <c r="G221" i="10"/>
  <c r="F152" i="10"/>
  <c r="G152" i="10"/>
  <c r="F216" i="10"/>
  <c r="G216" i="10"/>
  <c r="F171" i="10"/>
  <c r="G171" i="10"/>
  <c r="F235" i="10"/>
  <c r="G235" i="10"/>
  <c r="F158" i="10"/>
  <c r="G158" i="10"/>
  <c r="F222" i="10"/>
  <c r="G222" i="10"/>
  <c r="F121" i="10"/>
  <c r="G121" i="10"/>
  <c r="F185" i="10"/>
  <c r="G185" i="10"/>
  <c r="F249" i="10"/>
  <c r="G249" i="10"/>
  <c r="F116" i="10"/>
  <c r="G116" i="10"/>
  <c r="F180" i="10"/>
  <c r="G180" i="10"/>
  <c r="F244" i="10"/>
  <c r="G244" i="10"/>
  <c r="F114" i="9"/>
  <c r="G114" i="9"/>
  <c r="F122" i="9"/>
  <c r="G122" i="9"/>
  <c r="F130" i="9"/>
  <c r="G130" i="9"/>
  <c r="F138" i="9"/>
  <c r="G138" i="9"/>
  <c r="F146" i="9"/>
  <c r="G146" i="9"/>
  <c r="F154" i="9"/>
  <c r="G154" i="9"/>
  <c r="F162" i="9"/>
  <c r="G162" i="9"/>
  <c r="F170" i="9"/>
  <c r="G170" i="9"/>
  <c r="F178" i="9"/>
  <c r="G178" i="9"/>
  <c r="F186" i="9"/>
  <c r="G186" i="9"/>
  <c r="F194" i="9"/>
  <c r="G194" i="9"/>
  <c r="F202" i="9"/>
  <c r="G202" i="9"/>
  <c r="F210" i="9"/>
  <c r="G210" i="9"/>
  <c r="F218" i="9"/>
  <c r="G218" i="9"/>
  <c r="F226" i="9"/>
  <c r="G226" i="9"/>
  <c r="F234" i="9"/>
  <c r="G234" i="9"/>
  <c r="F242" i="9"/>
  <c r="G242" i="9"/>
  <c r="F250" i="9"/>
  <c r="G250" i="9"/>
  <c r="F251" i="8"/>
  <c r="G251" i="8"/>
  <c r="F187" i="8"/>
  <c r="G187" i="8"/>
  <c r="F123" i="8"/>
  <c r="G123" i="8"/>
  <c r="F183" i="10"/>
  <c r="G183" i="10"/>
  <c r="G248" i="8"/>
  <c r="F248" i="8"/>
  <c r="G184" i="8"/>
  <c r="F184" i="8"/>
  <c r="G120" i="8"/>
  <c r="F120" i="8"/>
  <c r="F229" i="8"/>
  <c r="G229" i="8"/>
  <c r="F165" i="8"/>
  <c r="G165" i="8"/>
  <c r="F199" i="10"/>
  <c r="G199" i="10"/>
  <c r="F194" i="8"/>
  <c r="G194" i="8"/>
  <c r="F130" i="8"/>
  <c r="G130" i="8"/>
  <c r="F246" i="7"/>
  <c r="G246" i="7"/>
  <c r="F238" i="7"/>
  <c r="G238" i="7"/>
  <c r="F230" i="7"/>
  <c r="G230" i="7"/>
  <c r="F222" i="7"/>
  <c r="G222" i="7"/>
  <c r="F214" i="7"/>
  <c r="G214" i="7"/>
  <c r="F206" i="7"/>
  <c r="G206" i="7"/>
  <c r="F198" i="7"/>
  <c r="G198" i="7"/>
  <c r="F190" i="7"/>
  <c r="G190" i="7"/>
  <c r="F182" i="7"/>
  <c r="G182" i="7"/>
  <c r="F174" i="7"/>
  <c r="G174" i="7"/>
  <c r="F166" i="7"/>
  <c r="G166" i="7"/>
  <c r="F158" i="7"/>
  <c r="G158" i="7"/>
  <c r="F150" i="7"/>
  <c r="G150" i="7"/>
  <c r="F142" i="7"/>
  <c r="G142" i="7"/>
  <c r="F134" i="7"/>
  <c r="G134" i="7"/>
  <c r="F126" i="7"/>
  <c r="G126" i="7"/>
  <c r="F118" i="7"/>
  <c r="G118" i="7"/>
  <c r="F110" i="7"/>
  <c r="G110" i="7"/>
  <c r="F223" i="8"/>
  <c r="G223" i="8"/>
  <c r="F159" i="8"/>
  <c r="G159" i="8"/>
  <c r="F205" i="6"/>
  <c r="G205" i="6"/>
  <c r="F141" i="6"/>
  <c r="G141" i="6"/>
  <c r="F210" i="6"/>
  <c r="G210" i="6"/>
  <c r="F146" i="6"/>
  <c r="G146" i="6"/>
  <c r="F223" i="6"/>
  <c r="G223" i="6"/>
  <c r="F159" i="6"/>
  <c r="G159" i="6"/>
  <c r="F244" i="6"/>
  <c r="G244" i="6"/>
  <c r="F180" i="6"/>
  <c r="G180" i="6"/>
  <c r="F116" i="6"/>
  <c r="G116" i="6"/>
  <c r="F241" i="6"/>
  <c r="G241" i="6"/>
  <c r="F177" i="6"/>
  <c r="G177" i="6"/>
  <c r="F246" i="6"/>
  <c r="G246" i="6"/>
  <c r="F182" i="6"/>
  <c r="G182" i="6"/>
  <c r="F118" i="6"/>
  <c r="G118" i="6"/>
  <c r="F246" i="5"/>
  <c r="G246" i="5"/>
  <c r="F238" i="5"/>
  <c r="G238" i="5"/>
  <c r="F230" i="5"/>
  <c r="G230" i="5"/>
  <c r="F222" i="5"/>
  <c r="G222" i="5"/>
  <c r="F214" i="5"/>
  <c r="G214" i="5"/>
  <c r="F206" i="5"/>
  <c r="G206" i="5"/>
  <c r="F198" i="5"/>
  <c r="G198" i="5"/>
  <c r="F190" i="5"/>
  <c r="G190" i="5"/>
  <c r="F182" i="5"/>
  <c r="G182" i="5"/>
  <c r="F174" i="5"/>
  <c r="G174" i="5"/>
  <c r="F166" i="5"/>
  <c r="G166" i="5"/>
  <c r="F158" i="5"/>
  <c r="G158" i="5"/>
  <c r="F150" i="5"/>
  <c r="G150" i="5"/>
  <c r="F142" i="5"/>
  <c r="G142" i="5"/>
  <c r="F134" i="5"/>
  <c r="G134" i="5"/>
  <c r="F126" i="5"/>
  <c r="G126" i="5"/>
  <c r="F118" i="5"/>
  <c r="G118" i="5"/>
  <c r="F110" i="5"/>
  <c r="G110" i="5"/>
  <c r="F251" i="6"/>
  <c r="G251" i="6"/>
  <c r="F187" i="6"/>
  <c r="G187" i="6"/>
  <c r="F123" i="6"/>
  <c r="G123" i="6"/>
  <c r="F215" i="10"/>
  <c r="G215" i="10"/>
  <c r="F128" i="6"/>
  <c r="G128" i="6"/>
  <c r="G212" i="8"/>
  <c r="F212" i="8"/>
  <c r="F224" i="6"/>
  <c r="G224" i="6"/>
  <c r="G140" i="8"/>
  <c r="F140" i="8"/>
  <c r="G148" i="8"/>
  <c r="F148" i="8"/>
  <c r="G236" i="8"/>
  <c r="F236" i="8"/>
  <c r="G156" i="8"/>
  <c r="F156" i="8"/>
  <c r="F61" i="10"/>
  <c r="G61" i="10"/>
  <c r="F21" i="10"/>
  <c r="G21" i="10"/>
  <c r="F71" i="10"/>
  <c r="G71" i="10"/>
  <c r="F94" i="10"/>
  <c r="G94" i="10"/>
  <c r="F30" i="10"/>
  <c r="G30" i="10"/>
  <c r="F76" i="10"/>
  <c r="G76" i="10"/>
  <c r="F12" i="10"/>
  <c r="G12" i="10"/>
  <c r="F59" i="10"/>
  <c r="G59" i="10"/>
  <c r="F98" i="10"/>
  <c r="G98" i="10"/>
  <c r="F34" i="10"/>
  <c r="G34" i="10"/>
  <c r="F73" i="10"/>
  <c r="G73" i="10"/>
  <c r="F9" i="10"/>
  <c r="G9" i="10"/>
  <c r="F48" i="10"/>
  <c r="G48" i="10"/>
  <c r="G88" i="7"/>
  <c r="F88" i="7"/>
  <c r="F16" i="7"/>
  <c r="G16" i="7"/>
  <c r="F8" i="7"/>
  <c r="G8" i="7"/>
  <c r="F97" i="7"/>
  <c r="G97" i="7"/>
  <c r="F33" i="7"/>
  <c r="G33" i="7"/>
  <c r="F71" i="7"/>
  <c r="G71" i="7"/>
  <c r="F7" i="7"/>
  <c r="G7" i="7"/>
  <c r="F46" i="7"/>
  <c r="G46" i="7"/>
  <c r="F85" i="7"/>
  <c r="G85" i="7"/>
  <c r="F21" i="7"/>
  <c r="G21" i="7"/>
  <c r="F68" i="7"/>
  <c r="G68" i="7"/>
  <c r="F4" i="7"/>
  <c r="G4" i="7"/>
  <c r="F51" i="7"/>
  <c r="G51" i="7"/>
  <c r="F11" i="12"/>
  <c r="G11" i="12"/>
  <c r="F45" i="12"/>
  <c r="G45" i="12"/>
  <c r="F65" i="12"/>
  <c r="G65" i="12"/>
  <c r="F72" i="12"/>
  <c r="G72" i="12"/>
  <c r="F71" i="12"/>
  <c r="G71" i="12"/>
  <c r="F70" i="12"/>
  <c r="G70" i="12"/>
  <c r="F69" i="12"/>
  <c r="G69" i="12"/>
  <c r="F76" i="12"/>
  <c r="G76" i="12"/>
  <c r="F28" i="12"/>
  <c r="G28" i="12"/>
  <c r="F18" i="12"/>
  <c r="G18" i="12"/>
  <c r="F48" i="12"/>
  <c r="G48" i="12"/>
  <c r="F31" i="12"/>
  <c r="G31" i="12"/>
  <c r="F14" i="12"/>
  <c r="G14" i="12"/>
  <c r="F40" i="9"/>
  <c r="G40" i="9"/>
  <c r="F64" i="9"/>
  <c r="G64" i="9"/>
  <c r="F86" i="9"/>
  <c r="G86" i="9"/>
  <c r="F14" i="9"/>
  <c r="G14" i="9"/>
  <c r="F47" i="9"/>
  <c r="G47" i="9"/>
  <c r="F85" i="9"/>
  <c r="G85" i="9"/>
  <c r="F21" i="9"/>
  <c r="G21" i="9"/>
  <c r="F68" i="9"/>
  <c r="G68" i="9"/>
  <c r="F4" i="9"/>
  <c r="G4" i="9"/>
  <c r="F51" i="9"/>
  <c r="G51" i="9"/>
  <c r="F90" i="9"/>
  <c r="G90" i="9"/>
  <c r="F26" i="9"/>
  <c r="G26" i="9"/>
  <c r="F65" i="9"/>
  <c r="G65" i="9"/>
  <c r="F99" i="6"/>
  <c r="G99" i="6"/>
  <c r="F27" i="6"/>
  <c r="G27" i="6"/>
  <c r="F49" i="6"/>
  <c r="G49" i="6"/>
  <c r="F41" i="6"/>
  <c r="G41" i="6"/>
  <c r="F58" i="6"/>
  <c r="G58" i="6"/>
  <c r="F96" i="6"/>
  <c r="G96" i="6"/>
  <c r="F32" i="6"/>
  <c r="G32" i="6"/>
  <c r="F71" i="6"/>
  <c r="G71" i="6"/>
  <c r="F7" i="6"/>
  <c r="G7" i="6"/>
  <c r="F46" i="6"/>
  <c r="G46" i="6"/>
  <c r="F85" i="6"/>
  <c r="G85" i="6"/>
  <c r="F21" i="6"/>
  <c r="G21" i="6"/>
  <c r="F68" i="6"/>
  <c r="G68" i="6"/>
  <c r="F4" i="6"/>
  <c r="G4" i="6"/>
  <c r="F20" i="11"/>
  <c r="G20" i="11"/>
  <c r="F102" i="11"/>
  <c r="G102" i="11"/>
  <c r="F94" i="11"/>
  <c r="G94" i="11"/>
  <c r="G85" i="11"/>
  <c r="F85" i="11"/>
  <c r="G21" i="11"/>
  <c r="F21" i="11"/>
  <c r="F67" i="11"/>
  <c r="G67" i="11"/>
  <c r="F106" i="11"/>
  <c r="G106" i="11"/>
  <c r="F42" i="11"/>
  <c r="G42" i="11"/>
  <c r="G81" i="11"/>
  <c r="F81" i="11"/>
  <c r="G17" i="11"/>
  <c r="F17" i="11"/>
  <c r="F56" i="11"/>
  <c r="G56" i="11"/>
  <c r="G95" i="11"/>
  <c r="F95" i="11"/>
  <c r="G31" i="11"/>
  <c r="F31" i="11"/>
  <c r="F105" i="8"/>
  <c r="G105" i="8"/>
  <c r="F97" i="8"/>
  <c r="G97" i="8"/>
  <c r="G25" i="8"/>
  <c r="F25" i="8"/>
  <c r="F72" i="8"/>
  <c r="G72" i="8"/>
  <c r="F8" i="8"/>
  <c r="G8" i="8"/>
  <c r="G46" i="8"/>
  <c r="F46" i="8"/>
  <c r="G85" i="8"/>
  <c r="F85" i="8"/>
  <c r="G21" i="8"/>
  <c r="F21" i="8"/>
  <c r="F68" i="8"/>
  <c r="G68" i="8"/>
  <c r="F4" i="8"/>
  <c r="G4" i="8"/>
  <c r="F51" i="8"/>
  <c r="G51" i="8"/>
  <c r="F90" i="8"/>
  <c r="G90" i="8"/>
  <c r="G26" i="8"/>
  <c r="F26" i="8"/>
  <c r="G98" i="13"/>
  <c r="F98" i="13"/>
  <c r="F57" i="13"/>
  <c r="G57" i="13"/>
  <c r="F106" i="13"/>
  <c r="G106" i="13"/>
  <c r="G104" i="13"/>
  <c r="F104" i="13"/>
  <c r="G40" i="13"/>
  <c r="F40" i="13"/>
  <c r="F79" i="13"/>
  <c r="G79" i="13"/>
  <c r="F15" i="13"/>
  <c r="G15" i="13"/>
  <c r="F54" i="13"/>
  <c r="G54" i="13"/>
  <c r="F93" i="13"/>
  <c r="G93" i="13"/>
  <c r="F29" i="13"/>
  <c r="G29" i="13"/>
  <c r="G76" i="13"/>
  <c r="F76" i="13"/>
  <c r="G12" i="13"/>
  <c r="F12" i="13"/>
  <c r="F59" i="13"/>
  <c r="G59" i="13"/>
  <c r="F172" i="12"/>
  <c r="G172" i="12"/>
  <c r="F236" i="12"/>
  <c r="G236" i="12"/>
  <c r="F235" i="11"/>
  <c r="G235" i="11"/>
  <c r="F203" i="11"/>
  <c r="G203" i="11"/>
  <c r="F171" i="11"/>
  <c r="G171" i="11"/>
  <c r="F123" i="11"/>
  <c r="G123" i="11"/>
  <c r="F116" i="13"/>
  <c r="G116" i="13"/>
  <c r="F148" i="13"/>
  <c r="G148" i="13"/>
  <c r="G172" i="13"/>
  <c r="F172" i="13"/>
  <c r="F212" i="13"/>
  <c r="G212" i="13"/>
  <c r="F236" i="13"/>
  <c r="G236" i="13"/>
  <c r="G225" i="12"/>
  <c r="F225" i="12"/>
  <c r="G177" i="12"/>
  <c r="F177" i="12"/>
  <c r="F222" i="8"/>
  <c r="G222" i="8"/>
  <c r="F141" i="10"/>
  <c r="G141" i="10"/>
  <c r="F200" i="10"/>
  <c r="G200" i="10"/>
  <c r="F169" i="10"/>
  <c r="G169" i="10"/>
  <c r="F164" i="10"/>
  <c r="G164" i="10"/>
  <c r="F112" i="9"/>
  <c r="G112" i="9"/>
  <c r="F152" i="9"/>
  <c r="G152" i="9"/>
  <c r="F176" i="9"/>
  <c r="G176" i="9"/>
  <c r="F208" i="9"/>
  <c r="G208" i="9"/>
  <c r="F248" i="9"/>
  <c r="G248" i="9"/>
  <c r="F223" i="10"/>
  <c r="G223" i="10"/>
  <c r="F245" i="8"/>
  <c r="G245" i="8"/>
  <c r="F210" i="8"/>
  <c r="G210" i="8"/>
  <c r="F240" i="7"/>
  <c r="G240" i="7"/>
  <c r="F216" i="7"/>
  <c r="G216" i="7"/>
  <c r="F184" i="7"/>
  <c r="G184" i="7"/>
  <c r="F152" i="7"/>
  <c r="G152" i="7"/>
  <c r="F120" i="7"/>
  <c r="G120" i="7"/>
  <c r="F175" i="8"/>
  <c r="G175" i="8"/>
  <c r="F157" i="6"/>
  <c r="G157" i="6"/>
  <c r="F226" i="6"/>
  <c r="G226" i="6"/>
  <c r="F13" i="10"/>
  <c r="G13" i="10"/>
  <c r="F113" i="12"/>
  <c r="G113" i="12"/>
  <c r="F123" i="12"/>
  <c r="G123" i="12"/>
  <c r="G245" i="12"/>
  <c r="F245" i="12"/>
  <c r="G214" i="12"/>
  <c r="F214" i="12"/>
  <c r="G198" i="12"/>
  <c r="F198" i="12"/>
  <c r="G182" i="12"/>
  <c r="F182" i="12"/>
  <c r="F166" i="12"/>
  <c r="G166" i="12"/>
  <c r="F150" i="12"/>
  <c r="G150" i="12"/>
  <c r="F134" i="12"/>
  <c r="G134" i="12"/>
  <c r="F226" i="12"/>
  <c r="G226" i="12"/>
  <c r="F248" i="11"/>
  <c r="G248" i="11"/>
  <c r="F240" i="11"/>
  <c r="G240" i="11"/>
  <c r="F232" i="11"/>
  <c r="G232" i="11"/>
  <c r="F224" i="11"/>
  <c r="G224" i="11"/>
  <c r="F216" i="11"/>
  <c r="G216" i="11"/>
  <c r="F208" i="11"/>
  <c r="G208" i="11"/>
  <c r="F200" i="11"/>
  <c r="G200" i="11"/>
  <c r="F192" i="11"/>
  <c r="G192" i="11"/>
  <c r="F184" i="11"/>
  <c r="G184" i="11"/>
  <c r="F176" i="11"/>
  <c r="G176" i="11"/>
  <c r="F168" i="11"/>
  <c r="G168" i="11"/>
  <c r="F160" i="11"/>
  <c r="G160" i="11"/>
  <c r="F152" i="11"/>
  <c r="G152" i="11"/>
  <c r="F144" i="11"/>
  <c r="G144" i="11"/>
  <c r="F136" i="11"/>
  <c r="G136" i="11"/>
  <c r="F128" i="11"/>
  <c r="G128" i="11"/>
  <c r="F120" i="11"/>
  <c r="G120" i="11"/>
  <c r="F112" i="11"/>
  <c r="G112" i="11"/>
  <c r="F111" i="13"/>
  <c r="G111" i="13"/>
  <c r="G119" i="13"/>
  <c r="F119" i="13"/>
  <c r="F127" i="13"/>
  <c r="G127" i="13"/>
  <c r="F135" i="13"/>
  <c r="G135" i="13"/>
  <c r="F143" i="13"/>
  <c r="G143" i="13"/>
  <c r="F151" i="13"/>
  <c r="G151" i="13"/>
  <c r="F159" i="13"/>
  <c r="G159" i="13"/>
  <c r="F167" i="13"/>
  <c r="G167" i="13"/>
  <c r="F175" i="13"/>
  <c r="G175" i="13"/>
  <c r="F183" i="13"/>
  <c r="G183" i="13"/>
  <c r="F191" i="13"/>
  <c r="G191" i="13"/>
  <c r="F199" i="13"/>
  <c r="G199" i="13"/>
  <c r="F207" i="13"/>
  <c r="G207" i="13"/>
  <c r="F215" i="13"/>
  <c r="G215" i="13"/>
  <c r="F223" i="13"/>
  <c r="G223" i="13"/>
  <c r="F231" i="13"/>
  <c r="G231" i="13"/>
  <c r="F239" i="13"/>
  <c r="G239" i="13"/>
  <c r="F247" i="13"/>
  <c r="G247" i="13"/>
  <c r="G219" i="12"/>
  <c r="F219" i="12"/>
  <c r="G203" i="12"/>
  <c r="F203" i="12"/>
  <c r="G187" i="12"/>
  <c r="F187" i="12"/>
  <c r="G171" i="12"/>
  <c r="F171" i="12"/>
  <c r="F155" i="12"/>
  <c r="G155" i="12"/>
  <c r="F139" i="12"/>
  <c r="G139" i="12"/>
  <c r="F116" i="12"/>
  <c r="G116" i="12"/>
  <c r="F217" i="8"/>
  <c r="G217" i="8"/>
  <c r="F153" i="8"/>
  <c r="G153" i="8"/>
  <c r="F198" i="8"/>
  <c r="G198" i="8"/>
  <c r="F134" i="8"/>
  <c r="G134" i="8"/>
  <c r="F146" i="10"/>
  <c r="G146" i="10"/>
  <c r="F210" i="10"/>
  <c r="G210" i="10"/>
  <c r="F165" i="10"/>
  <c r="G165" i="10"/>
  <c r="F229" i="10"/>
  <c r="G229" i="10"/>
  <c r="F160" i="10"/>
  <c r="G160" i="10"/>
  <c r="F224" i="10"/>
  <c r="G224" i="10"/>
  <c r="F115" i="10"/>
  <c r="G115" i="10"/>
  <c r="F179" i="10"/>
  <c r="G179" i="10"/>
  <c r="F243" i="10"/>
  <c r="G243" i="10"/>
  <c r="F166" i="10"/>
  <c r="G166" i="10"/>
  <c r="F230" i="10"/>
  <c r="G230" i="10"/>
  <c r="F129" i="10"/>
  <c r="G129" i="10"/>
  <c r="F193" i="10"/>
  <c r="G193" i="10"/>
  <c r="F124" i="10"/>
  <c r="G124" i="10"/>
  <c r="F188" i="10"/>
  <c r="G188" i="10"/>
  <c r="F252" i="10"/>
  <c r="G252" i="10"/>
  <c r="F115" i="9"/>
  <c r="G115" i="9"/>
  <c r="F123" i="9"/>
  <c r="G123" i="9"/>
  <c r="F131" i="9"/>
  <c r="G131" i="9"/>
  <c r="F139" i="9"/>
  <c r="G139" i="9"/>
  <c r="F147" i="9"/>
  <c r="G147" i="9"/>
  <c r="F155" i="9"/>
  <c r="G155" i="9"/>
  <c r="F163" i="9"/>
  <c r="G163" i="9"/>
  <c r="F171" i="9"/>
  <c r="G171" i="9"/>
  <c r="F179" i="9"/>
  <c r="G179" i="9"/>
  <c r="F187" i="9"/>
  <c r="G187" i="9"/>
  <c r="F195" i="9"/>
  <c r="G195" i="9"/>
  <c r="F203" i="9"/>
  <c r="G203" i="9"/>
  <c r="F211" i="9"/>
  <c r="G211" i="9"/>
  <c r="F219" i="9"/>
  <c r="G219" i="9"/>
  <c r="F227" i="9"/>
  <c r="G227" i="9"/>
  <c r="F235" i="9"/>
  <c r="G235" i="9"/>
  <c r="F243" i="9"/>
  <c r="G243" i="9"/>
  <c r="F251" i="9"/>
  <c r="G251" i="9"/>
  <c r="F243" i="8"/>
  <c r="G243" i="8"/>
  <c r="F179" i="8"/>
  <c r="G179" i="8"/>
  <c r="F115" i="8"/>
  <c r="G115" i="8"/>
  <c r="F119" i="10"/>
  <c r="G119" i="10"/>
  <c r="G240" i="8"/>
  <c r="F240" i="8"/>
  <c r="G176" i="8"/>
  <c r="F176" i="8"/>
  <c r="G112" i="8"/>
  <c r="F112" i="8"/>
  <c r="F221" i="8"/>
  <c r="G221" i="8"/>
  <c r="F157" i="8"/>
  <c r="G157" i="8"/>
  <c r="F135" i="10"/>
  <c r="G135" i="10"/>
  <c r="F250" i="8"/>
  <c r="G250" i="8"/>
  <c r="F186" i="8"/>
  <c r="G186" i="8"/>
  <c r="F122" i="8"/>
  <c r="G122" i="8"/>
  <c r="F245" i="7"/>
  <c r="G245" i="7"/>
  <c r="F237" i="7"/>
  <c r="G237" i="7"/>
  <c r="F229" i="7"/>
  <c r="G229" i="7"/>
  <c r="F221" i="7"/>
  <c r="G221" i="7"/>
  <c r="F213" i="7"/>
  <c r="G213" i="7"/>
  <c r="F205" i="7"/>
  <c r="G205" i="7"/>
  <c r="F197" i="7"/>
  <c r="G197" i="7"/>
  <c r="F189" i="7"/>
  <c r="G189" i="7"/>
  <c r="F181" i="7"/>
  <c r="G181" i="7"/>
  <c r="F173" i="7"/>
  <c r="G173" i="7"/>
  <c r="F165" i="7"/>
  <c r="G165" i="7"/>
  <c r="F157" i="7"/>
  <c r="G157" i="7"/>
  <c r="F149" i="7"/>
  <c r="G149" i="7"/>
  <c r="F141" i="7"/>
  <c r="G141" i="7"/>
  <c r="F133" i="7"/>
  <c r="G133" i="7"/>
  <c r="F125" i="7"/>
  <c r="G125" i="7"/>
  <c r="F117" i="7"/>
  <c r="G117" i="7"/>
  <c r="F109" i="7"/>
  <c r="G109" i="7"/>
  <c r="F215" i="8"/>
  <c r="G215" i="8"/>
  <c r="F151" i="8"/>
  <c r="G151" i="8"/>
  <c r="F197" i="6"/>
  <c r="G197" i="6"/>
  <c r="F133" i="6"/>
  <c r="G133" i="6"/>
  <c r="F202" i="6"/>
  <c r="G202" i="6"/>
  <c r="F138" i="6"/>
  <c r="G138" i="6"/>
  <c r="F215" i="6"/>
  <c r="G215" i="6"/>
  <c r="F151" i="6"/>
  <c r="G151" i="6"/>
  <c r="F236" i="6"/>
  <c r="G236" i="6"/>
  <c r="F172" i="6"/>
  <c r="G172" i="6"/>
  <c r="F233" i="6"/>
  <c r="G233" i="6"/>
  <c r="F169" i="6"/>
  <c r="G169" i="6"/>
  <c r="F238" i="6"/>
  <c r="G238" i="6"/>
  <c r="F174" i="6"/>
  <c r="G174" i="6"/>
  <c r="F110" i="6"/>
  <c r="G110" i="6"/>
  <c r="F245" i="5"/>
  <c r="G245" i="5"/>
  <c r="F237" i="5"/>
  <c r="G237" i="5"/>
  <c r="F229" i="5"/>
  <c r="G229" i="5"/>
  <c r="F221" i="5"/>
  <c r="G221" i="5"/>
  <c r="F213" i="5"/>
  <c r="G213" i="5"/>
  <c r="F205" i="5"/>
  <c r="G205" i="5"/>
  <c r="F197" i="5"/>
  <c r="G197" i="5"/>
  <c r="F189" i="5"/>
  <c r="G189" i="5"/>
  <c r="F181" i="5"/>
  <c r="G181" i="5"/>
  <c r="F173" i="5"/>
  <c r="G173" i="5"/>
  <c r="F165" i="5"/>
  <c r="G165" i="5"/>
  <c r="F157" i="5"/>
  <c r="G157" i="5"/>
  <c r="F149" i="5"/>
  <c r="G149" i="5"/>
  <c r="F141" i="5"/>
  <c r="G141" i="5"/>
  <c r="F133" i="5"/>
  <c r="G133" i="5"/>
  <c r="F125" i="5"/>
  <c r="G125" i="5"/>
  <c r="F117" i="5"/>
  <c r="G117" i="5"/>
  <c r="F109" i="5"/>
  <c r="G109" i="5"/>
  <c r="F243" i="6"/>
  <c r="G243" i="6"/>
  <c r="F179" i="6"/>
  <c r="G179" i="6"/>
  <c r="F115" i="6"/>
  <c r="G115" i="6"/>
  <c r="G230" i="12"/>
  <c r="F230" i="12"/>
  <c r="F247" i="10"/>
  <c r="G247" i="10"/>
  <c r="G124" i="8"/>
  <c r="F124" i="8"/>
  <c r="G204" i="8"/>
  <c r="F204" i="8"/>
  <c r="G132" i="8"/>
  <c r="F132" i="8"/>
  <c r="G246" i="12"/>
  <c r="F246" i="12"/>
  <c r="F31" i="10"/>
  <c r="G31" i="10"/>
  <c r="F79" i="10"/>
  <c r="G79" i="10"/>
  <c r="F39" i="10"/>
  <c r="G39" i="10"/>
  <c r="F86" i="10"/>
  <c r="G86" i="10"/>
  <c r="F22" i="10"/>
  <c r="G22" i="10"/>
  <c r="F68" i="10"/>
  <c r="G68" i="10"/>
  <c r="F4" i="10"/>
  <c r="G4" i="10"/>
  <c r="F51" i="10"/>
  <c r="G51" i="10"/>
  <c r="F90" i="10"/>
  <c r="G90" i="10"/>
  <c r="F26" i="10"/>
  <c r="G26" i="10"/>
  <c r="F65" i="10"/>
  <c r="G65" i="10"/>
  <c r="F104" i="10"/>
  <c r="G104" i="10"/>
  <c r="F40" i="10"/>
  <c r="G40" i="10"/>
  <c r="F58" i="7"/>
  <c r="G58" i="7"/>
  <c r="F106" i="7"/>
  <c r="G106" i="7"/>
  <c r="F98" i="7"/>
  <c r="G98" i="7"/>
  <c r="F89" i="7"/>
  <c r="G89" i="7"/>
  <c r="F25" i="7"/>
  <c r="G25" i="7"/>
  <c r="F63" i="7"/>
  <c r="G63" i="7"/>
  <c r="F102" i="7"/>
  <c r="G102" i="7"/>
  <c r="F38" i="7"/>
  <c r="G38" i="7"/>
  <c r="F77" i="7"/>
  <c r="G77" i="7"/>
  <c r="F13" i="7"/>
  <c r="G13" i="7"/>
  <c r="F60" i="7"/>
  <c r="G60" i="7"/>
  <c r="F107" i="7"/>
  <c r="G107" i="7"/>
  <c r="F43" i="7"/>
  <c r="G43" i="7"/>
  <c r="F107" i="12"/>
  <c r="G107" i="12"/>
  <c r="F98" i="12"/>
  <c r="G98" i="12"/>
  <c r="F82" i="12"/>
  <c r="G82" i="12"/>
  <c r="F57" i="12"/>
  <c r="G57" i="12"/>
  <c r="F64" i="12"/>
  <c r="G64" i="12"/>
  <c r="F63" i="12"/>
  <c r="G63" i="12"/>
  <c r="F62" i="12"/>
  <c r="G62" i="12"/>
  <c r="F61" i="12"/>
  <c r="G61" i="12"/>
  <c r="F68" i="12"/>
  <c r="G68" i="12"/>
  <c r="F20" i="12"/>
  <c r="G20" i="12"/>
  <c r="F10" i="12"/>
  <c r="G10" i="12"/>
  <c r="F40" i="12"/>
  <c r="G40" i="12"/>
  <c r="F23" i="12"/>
  <c r="G23" i="12"/>
  <c r="F6" i="12"/>
  <c r="G6" i="12"/>
  <c r="F70" i="9"/>
  <c r="G70" i="9"/>
  <c r="F32" i="9"/>
  <c r="G32" i="9"/>
  <c r="F54" i="9"/>
  <c r="G54" i="9"/>
  <c r="G103" i="9"/>
  <c r="F103" i="9"/>
  <c r="F39" i="9"/>
  <c r="G39" i="9"/>
  <c r="F77" i="9"/>
  <c r="G77" i="9"/>
  <c r="F13" i="9"/>
  <c r="G13" i="9"/>
  <c r="F60" i="9"/>
  <c r="G60" i="9"/>
  <c r="F107" i="9"/>
  <c r="G107" i="9"/>
  <c r="F43" i="9"/>
  <c r="G43" i="9"/>
  <c r="F82" i="9"/>
  <c r="G82" i="9"/>
  <c r="F18" i="9"/>
  <c r="G18" i="9"/>
  <c r="F57" i="9"/>
  <c r="G57" i="9"/>
  <c r="F97" i="6"/>
  <c r="G97" i="6"/>
  <c r="F89" i="6"/>
  <c r="G89" i="6"/>
  <c r="F17" i="6"/>
  <c r="G17" i="6"/>
  <c r="F9" i="6"/>
  <c r="G9" i="6"/>
  <c r="F50" i="6"/>
  <c r="G50" i="6"/>
  <c r="F88" i="6"/>
  <c r="G88" i="6"/>
  <c r="F24" i="6"/>
  <c r="G24" i="6"/>
  <c r="F63" i="6"/>
  <c r="G63" i="6"/>
  <c r="F102" i="6"/>
  <c r="G102" i="6"/>
  <c r="F38" i="6"/>
  <c r="G38" i="6"/>
  <c r="F77" i="6"/>
  <c r="G77" i="6"/>
  <c r="F13" i="6"/>
  <c r="G13" i="6"/>
  <c r="F60" i="6"/>
  <c r="G60" i="6"/>
  <c r="F78" i="11"/>
  <c r="G78" i="11"/>
  <c r="F70" i="11"/>
  <c r="G70" i="11"/>
  <c r="F62" i="11"/>
  <c r="G62" i="11"/>
  <c r="G77" i="11"/>
  <c r="F77" i="11"/>
  <c r="G13" i="11"/>
  <c r="F13" i="11"/>
  <c r="F59" i="11"/>
  <c r="G59" i="11"/>
  <c r="F98" i="11"/>
  <c r="G98" i="11"/>
  <c r="F34" i="11"/>
  <c r="G34" i="11"/>
  <c r="G73" i="11"/>
  <c r="F73" i="11"/>
  <c r="G9" i="11"/>
  <c r="F9" i="11"/>
  <c r="F48" i="11"/>
  <c r="G48" i="11"/>
  <c r="F87" i="11"/>
  <c r="G87" i="11"/>
  <c r="F23" i="11"/>
  <c r="G23" i="11"/>
  <c r="G73" i="8"/>
  <c r="F73" i="8"/>
  <c r="G65" i="8"/>
  <c r="F65" i="8"/>
  <c r="F87" i="8"/>
  <c r="G87" i="8"/>
  <c r="F64" i="8"/>
  <c r="G64" i="8"/>
  <c r="F102" i="8"/>
  <c r="G102" i="8"/>
  <c r="G38" i="8"/>
  <c r="F38" i="8"/>
  <c r="G77" i="8"/>
  <c r="F77" i="8"/>
  <c r="G13" i="8"/>
  <c r="F13" i="8"/>
  <c r="F60" i="8"/>
  <c r="G60" i="8"/>
  <c r="F107" i="8"/>
  <c r="G107" i="8"/>
  <c r="F43" i="8"/>
  <c r="G43" i="8"/>
  <c r="F82" i="8"/>
  <c r="G82" i="8"/>
  <c r="G18" i="8"/>
  <c r="F18" i="8"/>
  <c r="F90" i="13"/>
  <c r="G90" i="13"/>
  <c r="F25" i="13"/>
  <c r="G25" i="13"/>
  <c r="F74" i="13"/>
  <c r="G74" i="13"/>
  <c r="F96" i="13"/>
  <c r="G96" i="13"/>
  <c r="F32" i="13"/>
  <c r="G32" i="13"/>
  <c r="G71" i="13"/>
  <c r="F71" i="13"/>
  <c r="G7" i="13"/>
  <c r="F7" i="13"/>
  <c r="G46" i="13"/>
  <c r="F46" i="13"/>
  <c r="F85" i="13"/>
  <c r="G85" i="13"/>
  <c r="F21" i="13"/>
  <c r="G21" i="13"/>
  <c r="F68" i="13"/>
  <c r="G68" i="13"/>
  <c r="F4" i="13"/>
  <c r="G4" i="13"/>
  <c r="G51" i="13"/>
  <c r="F51" i="13"/>
  <c r="F3" i="11"/>
  <c r="G3" i="11"/>
  <c r="F3" i="10"/>
  <c r="G3" i="10"/>
  <c r="F3" i="12"/>
  <c r="G3" i="12"/>
  <c r="F3" i="9"/>
  <c r="G3" i="9"/>
  <c r="F3" i="7"/>
  <c r="G3" i="7"/>
  <c r="F3" i="5"/>
  <c r="G3" i="5"/>
  <c r="F3" i="6"/>
  <c r="G3" i="6"/>
  <c r="F3" i="13"/>
  <c r="G3" i="13"/>
  <c r="C3" i="8"/>
  <c r="F3" i="8"/>
  <c r="E214" i="14"/>
  <c r="E107" i="32"/>
  <c r="E42" i="29"/>
  <c r="E215" i="28"/>
  <c r="E28" i="32"/>
  <c r="E98" i="32"/>
  <c r="E212" i="32"/>
  <c r="E135" i="31"/>
  <c r="E190" i="31"/>
  <c r="E194" i="31"/>
  <c r="E61" i="31"/>
  <c r="E60" i="30"/>
  <c r="E116" i="30"/>
  <c r="E180" i="30"/>
  <c r="E244" i="30"/>
  <c r="E108" i="29"/>
  <c r="E164" i="29"/>
  <c r="E4" i="29"/>
  <c r="E69" i="28"/>
  <c r="E125" i="28"/>
  <c r="E189" i="28"/>
  <c r="E250" i="28"/>
  <c r="E47" i="27"/>
  <c r="E103" i="27"/>
  <c r="E167" i="27"/>
  <c r="E239" i="27"/>
  <c r="E55" i="26"/>
  <c r="E119" i="26"/>
  <c r="E175" i="26"/>
  <c r="E239" i="26"/>
  <c r="E56" i="25"/>
  <c r="E112" i="25"/>
  <c r="E168" i="25"/>
  <c r="E232" i="25"/>
  <c r="E6" i="24"/>
  <c r="E54" i="24"/>
  <c r="E118" i="24"/>
  <c r="E182" i="24"/>
  <c r="E246" i="24"/>
  <c r="E21" i="23"/>
  <c r="E85" i="23"/>
  <c r="E133" i="23"/>
  <c r="E197" i="23"/>
  <c r="E218" i="22"/>
  <c r="E170" i="22"/>
  <c r="E106" i="22"/>
  <c r="E50" i="22"/>
  <c r="E53" i="20"/>
  <c r="E229" i="20"/>
  <c r="E112" i="20"/>
  <c r="E51" i="21"/>
  <c r="E115" i="21"/>
  <c r="E179" i="21"/>
  <c r="E181" i="18"/>
  <c r="E242" i="18"/>
  <c r="E111" i="18"/>
  <c r="E97" i="18"/>
  <c r="E48" i="19"/>
  <c r="E120" i="19"/>
  <c r="E176" i="19"/>
  <c r="E240" i="19"/>
  <c r="E41" i="16"/>
  <c r="E25" i="17"/>
  <c r="E81" i="17"/>
  <c r="E145" i="17"/>
  <c r="E193" i="17"/>
  <c r="E36" i="16"/>
  <c r="E14" i="15"/>
  <c r="E70" i="15"/>
  <c r="E142" i="15"/>
  <c r="E150" i="15"/>
  <c r="E166" i="15"/>
  <c r="E182" i="15"/>
  <c r="E198" i="15"/>
  <c r="E214" i="15"/>
  <c r="E202" i="14"/>
  <c r="E138" i="14"/>
  <c r="E215" i="14"/>
  <c r="E236" i="14"/>
  <c r="E172" i="14"/>
  <c r="E108" i="14"/>
  <c r="E83" i="14"/>
  <c r="E67" i="14"/>
  <c r="E51" i="14"/>
  <c r="E35" i="14"/>
  <c r="E19" i="14"/>
  <c r="E233" i="14"/>
  <c r="E169" i="14"/>
  <c r="E105" i="14"/>
  <c r="E235" i="12"/>
  <c r="E97" i="12"/>
  <c r="E65" i="12"/>
  <c r="E33" i="12"/>
  <c r="E248" i="12"/>
  <c r="E224" i="12"/>
  <c r="E62" i="12"/>
  <c r="E30" i="12"/>
  <c r="E4" i="12"/>
  <c r="E247" i="12"/>
  <c r="E99" i="12"/>
  <c r="E67" i="12"/>
  <c r="E35" i="12"/>
  <c r="E14" i="12"/>
  <c r="E250" i="11"/>
  <c r="E242" i="11"/>
  <c r="E234" i="11"/>
  <c r="E226" i="11"/>
  <c r="E218" i="11"/>
  <c r="E210" i="11"/>
  <c r="E202" i="11"/>
  <c r="E194" i="11"/>
  <c r="E186" i="11"/>
  <c r="E178" i="11"/>
  <c r="E170" i="11"/>
  <c r="E162" i="11"/>
  <c r="E154" i="11"/>
  <c r="E146" i="11"/>
  <c r="E138" i="11"/>
  <c r="E130" i="11"/>
  <c r="E122" i="11"/>
  <c r="E114" i="11"/>
  <c r="E106" i="11"/>
  <c r="E98" i="11"/>
  <c r="E90" i="11"/>
  <c r="E82" i="11"/>
  <c r="E74" i="11"/>
  <c r="E66" i="11"/>
  <c r="E58" i="11"/>
  <c r="E50" i="11"/>
  <c r="E42" i="11"/>
  <c r="E34" i="11"/>
  <c r="E26" i="11"/>
  <c r="E18" i="11"/>
  <c r="E10" i="11"/>
  <c r="E11" i="13"/>
  <c r="E19" i="13"/>
  <c r="E27" i="13"/>
  <c r="E35" i="13"/>
  <c r="E43" i="13"/>
  <c r="E51" i="13"/>
  <c r="E59" i="13"/>
  <c r="E67" i="13"/>
  <c r="E75" i="13"/>
  <c r="E83" i="13"/>
  <c r="E91" i="13"/>
  <c r="E99" i="13"/>
  <c r="E107" i="13"/>
  <c r="E115" i="13"/>
  <c r="E123" i="13"/>
  <c r="E131" i="13"/>
  <c r="E139" i="13"/>
  <c r="E147" i="13"/>
  <c r="E155" i="13"/>
  <c r="E163" i="13"/>
  <c r="E171" i="13"/>
  <c r="E179" i="13"/>
  <c r="E187" i="13"/>
  <c r="E195" i="13"/>
  <c r="E203" i="13"/>
  <c r="E211" i="13"/>
  <c r="E219" i="13"/>
  <c r="E227" i="13"/>
  <c r="E235" i="13"/>
  <c r="E243" i="13"/>
  <c r="E251" i="13"/>
  <c r="E233" i="12"/>
  <c r="E211" i="12"/>
  <c r="E195" i="12"/>
  <c r="E179" i="12"/>
  <c r="E163" i="12"/>
  <c r="E147" i="12"/>
  <c r="E131" i="12"/>
  <c r="E100" i="12"/>
  <c r="E68" i="12"/>
  <c r="E36" i="12"/>
  <c r="E193" i="8"/>
  <c r="E129" i="8"/>
  <c r="E65" i="8"/>
  <c r="E230" i="8"/>
  <c r="E166" i="8"/>
  <c r="E102" i="8"/>
  <c r="E38" i="8"/>
  <c r="E18" i="10"/>
  <c r="E82" i="10"/>
  <c r="E146" i="10"/>
  <c r="E210" i="10"/>
  <c r="E61" i="10"/>
  <c r="E125" i="10"/>
  <c r="E189" i="10"/>
  <c r="E16" i="10"/>
  <c r="E80" i="10"/>
  <c r="E144" i="10"/>
  <c r="E208" i="10"/>
  <c r="E59" i="10"/>
  <c r="E123" i="10"/>
  <c r="E187" i="10"/>
  <c r="E251" i="10"/>
  <c r="E6" i="10"/>
  <c r="E70" i="10"/>
  <c r="E134" i="10"/>
  <c r="E198" i="10"/>
  <c r="E57" i="10"/>
  <c r="E121" i="10"/>
  <c r="E185" i="10"/>
  <c r="E249" i="10"/>
  <c r="E4" i="10"/>
  <c r="E68" i="10"/>
  <c r="E132" i="10"/>
  <c r="E196" i="10"/>
  <c r="E11" i="9"/>
  <c r="E19" i="9"/>
  <c r="E27" i="9"/>
  <c r="E35" i="9"/>
  <c r="E43" i="9"/>
  <c r="E51" i="9"/>
  <c r="E59" i="9"/>
  <c r="E67" i="9"/>
  <c r="E75" i="9"/>
  <c r="E83" i="9"/>
  <c r="E91" i="9"/>
  <c r="E99" i="9"/>
  <c r="E107" i="9"/>
  <c r="E115" i="9"/>
  <c r="E123" i="9"/>
  <c r="E131" i="9"/>
  <c r="E139" i="9"/>
  <c r="E147" i="9"/>
  <c r="E155" i="9"/>
  <c r="E163" i="9"/>
  <c r="E171" i="9"/>
  <c r="E179" i="9"/>
  <c r="E187" i="9"/>
  <c r="E195" i="9"/>
  <c r="E203" i="9"/>
  <c r="E211" i="9"/>
  <c r="E219" i="9"/>
  <c r="E227" i="9"/>
  <c r="E235" i="9"/>
  <c r="E243" i="9"/>
  <c r="E251" i="9"/>
  <c r="E243" i="8"/>
  <c r="E179" i="8"/>
  <c r="E115" i="8"/>
  <c r="E51" i="8"/>
  <c r="E200" i="8"/>
  <c r="E136" i="8"/>
  <c r="E72" i="8"/>
  <c r="E8" i="8"/>
  <c r="E31" i="10"/>
  <c r="E237" i="8"/>
  <c r="E173" i="8"/>
  <c r="E109" i="8"/>
  <c r="E45" i="8"/>
  <c r="E71" i="10"/>
  <c r="E194" i="8"/>
  <c r="E130" i="8"/>
  <c r="E66" i="8"/>
  <c r="E251" i="7"/>
  <c r="E243" i="7"/>
  <c r="E235" i="7"/>
  <c r="E227" i="7"/>
  <c r="E219" i="7"/>
  <c r="E211" i="7"/>
  <c r="E203" i="7"/>
  <c r="E195" i="7"/>
  <c r="E187" i="7"/>
  <c r="E179" i="7"/>
  <c r="E171" i="7"/>
  <c r="E163" i="7"/>
  <c r="E155" i="7"/>
  <c r="E147" i="7"/>
  <c r="E139" i="7"/>
  <c r="E131" i="7"/>
  <c r="E123" i="7"/>
  <c r="E115" i="7"/>
  <c r="E107" i="7"/>
  <c r="E99" i="7"/>
  <c r="E91" i="7"/>
  <c r="E83" i="7"/>
  <c r="E75" i="7"/>
  <c r="E67" i="7"/>
  <c r="E59" i="7"/>
  <c r="E51" i="7"/>
  <c r="E43" i="7"/>
  <c r="E35" i="7"/>
  <c r="E27" i="7"/>
  <c r="E19" i="7"/>
  <c r="E11" i="7"/>
  <c r="E215" i="8"/>
  <c r="E151" i="8"/>
  <c r="E87" i="8"/>
  <c r="E23" i="8"/>
  <c r="E237" i="6"/>
  <c r="E173" i="6"/>
  <c r="E242" i="6"/>
  <c r="E178" i="6"/>
  <c r="E114" i="6"/>
  <c r="E50" i="6"/>
  <c r="E231" i="6"/>
  <c r="E167" i="6"/>
  <c r="E103" i="6"/>
  <c r="E39" i="6"/>
  <c r="E228" i="6"/>
  <c r="E164" i="6"/>
  <c r="E100" i="6"/>
  <c r="E36" i="6"/>
  <c r="E209" i="6"/>
  <c r="E145" i="6"/>
  <c r="E214" i="6"/>
  <c r="E150" i="6"/>
  <c r="E86" i="6"/>
  <c r="E22" i="6"/>
  <c r="E247" i="5"/>
  <c r="E239" i="5"/>
  <c r="E231" i="5"/>
  <c r="E223" i="5"/>
  <c r="E215" i="5"/>
  <c r="E207" i="5"/>
  <c r="E199" i="5"/>
  <c r="E191" i="5"/>
  <c r="E183" i="5"/>
  <c r="E175" i="5"/>
  <c r="E167" i="5"/>
  <c r="E159" i="5"/>
  <c r="E151" i="5"/>
  <c r="E143" i="5"/>
  <c r="E135" i="5"/>
  <c r="E127" i="5"/>
  <c r="E119" i="5"/>
  <c r="E111" i="5"/>
  <c r="E103" i="5"/>
  <c r="E95" i="5"/>
  <c r="E87" i="5"/>
  <c r="E79" i="5"/>
  <c r="E71" i="5"/>
  <c r="E63" i="5"/>
  <c r="E55" i="5"/>
  <c r="E47" i="5"/>
  <c r="E39" i="5"/>
  <c r="E227" i="6"/>
  <c r="E163" i="6"/>
  <c r="E99" i="6"/>
  <c r="E35" i="6"/>
  <c r="E16" i="31"/>
  <c r="E193" i="20"/>
  <c r="E240" i="18"/>
  <c r="E28" i="18"/>
  <c r="E23" i="31"/>
  <c r="E102" i="18"/>
  <c r="E14" i="31"/>
  <c r="E217" i="20"/>
  <c r="E38" i="18"/>
  <c r="E8" i="16"/>
  <c r="E29" i="31"/>
  <c r="E126" i="18"/>
  <c r="E230" i="12"/>
  <c r="E64" i="31"/>
  <c r="E120" i="18"/>
  <c r="E124" i="31"/>
  <c r="E239" i="31"/>
  <c r="E10" i="31"/>
  <c r="E203" i="20"/>
  <c r="E32" i="18"/>
  <c r="E23" i="10"/>
  <c r="E56" i="6"/>
  <c r="E158" i="14"/>
  <c r="E183" i="14"/>
  <c r="E103" i="14"/>
  <c r="E159" i="14"/>
  <c r="E16" i="6"/>
  <c r="E111" i="14"/>
  <c r="E48" i="6"/>
  <c r="E101" i="6"/>
  <c r="E116" i="8"/>
  <c r="E45" i="6"/>
  <c r="E142" i="18"/>
  <c r="E125" i="12"/>
  <c r="E235" i="22"/>
  <c r="E239" i="22"/>
  <c r="E232" i="6"/>
  <c r="E110" i="18"/>
  <c r="E86" i="18"/>
  <c r="E8" i="12"/>
  <c r="E236" i="8"/>
  <c r="E10" i="18"/>
  <c r="E12" i="8"/>
  <c r="E195" i="14"/>
  <c r="E131" i="14"/>
  <c r="E17" i="31"/>
  <c r="E138" i="32"/>
  <c r="E20" i="32"/>
  <c r="E119" i="32"/>
  <c r="E164" i="32"/>
  <c r="E236" i="32"/>
  <c r="E33" i="31"/>
  <c r="E62" i="31"/>
  <c r="E249" i="31"/>
  <c r="E36" i="31"/>
  <c r="E12" i="30"/>
  <c r="E68" i="30"/>
  <c r="E132" i="30"/>
  <c r="E196" i="30"/>
  <c r="E15" i="29"/>
  <c r="E244" i="29"/>
  <c r="E68" i="29"/>
  <c r="E140" i="29"/>
  <c r="E212" i="29"/>
  <c r="E37" i="28"/>
  <c r="E109" i="28"/>
  <c r="E173" i="28"/>
  <c r="E242" i="28"/>
  <c r="E63" i="27"/>
  <c r="E119" i="27"/>
  <c r="E183" i="27"/>
  <c r="E247" i="27"/>
  <c r="E71" i="26"/>
  <c r="E127" i="26"/>
  <c r="E199" i="26"/>
  <c r="E64" i="25"/>
  <c r="E128" i="25"/>
  <c r="E200" i="25"/>
  <c r="E22" i="24"/>
  <c r="E94" i="24"/>
  <c r="E150" i="24"/>
  <c r="E214" i="24"/>
  <c r="E37" i="23"/>
  <c r="E101" i="23"/>
  <c r="E165" i="23"/>
  <c r="E229" i="23"/>
  <c r="E178" i="22"/>
  <c r="E122" i="22"/>
  <c r="E42" i="22"/>
  <c r="E29" i="20"/>
  <c r="E118" i="20"/>
  <c r="E189" i="20"/>
  <c r="E199" i="21"/>
  <c r="E67" i="21"/>
  <c r="E131" i="21"/>
  <c r="E207" i="21"/>
  <c r="E53" i="18"/>
  <c r="E178" i="18"/>
  <c r="E100" i="18"/>
  <c r="E24" i="19"/>
  <c r="E88" i="19"/>
  <c r="E144" i="19"/>
  <c r="E208" i="19"/>
  <c r="E73" i="16"/>
  <c r="E73" i="17"/>
  <c r="E129" i="17"/>
  <c r="E217" i="17"/>
  <c r="E228" i="16"/>
  <c r="E207" i="16"/>
  <c r="E190" i="16"/>
  <c r="E94" i="14"/>
  <c r="E22" i="15"/>
  <c r="E94" i="15"/>
  <c r="E222" i="15"/>
  <c r="E94" i="12"/>
  <c r="E146" i="32"/>
  <c r="E126" i="32"/>
  <c r="E112" i="32"/>
  <c r="E80" i="32"/>
  <c r="E94" i="32"/>
  <c r="E143" i="32"/>
  <c r="E5" i="32"/>
  <c r="E13" i="32"/>
  <c r="E21" i="32"/>
  <c r="E29" i="32"/>
  <c r="E37" i="32"/>
  <c r="E45" i="32"/>
  <c r="E79" i="32"/>
  <c r="E68" i="32"/>
  <c r="E132" i="32"/>
  <c r="E65" i="32"/>
  <c r="E54" i="32"/>
  <c r="E106" i="32"/>
  <c r="E145" i="32"/>
  <c r="E75" i="32"/>
  <c r="E165" i="32"/>
  <c r="E173" i="32"/>
  <c r="E181" i="32"/>
  <c r="E189" i="32"/>
  <c r="E197" i="32"/>
  <c r="E205" i="32"/>
  <c r="E213" i="32"/>
  <c r="E221" i="32"/>
  <c r="E229" i="32"/>
  <c r="E237" i="32"/>
  <c r="E245" i="32"/>
  <c r="E214" i="31"/>
  <c r="E197" i="31"/>
  <c r="E163" i="31"/>
  <c r="E131" i="31"/>
  <c r="E99" i="31"/>
  <c r="E67" i="31"/>
  <c r="E46" i="31"/>
  <c r="E243" i="31"/>
  <c r="E186" i="31"/>
  <c r="E154" i="31"/>
  <c r="E122" i="31"/>
  <c r="E90" i="31"/>
  <c r="E58" i="31"/>
  <c r="E250" i="31"/>
  <c r="E47" i="31"/>
  <c r="E241" i="31"/>
  <c r="E185" i="31"/>
  <c r="E153" i="31"/>
  <c r="E121" i="31"/>
  <c r="E89" i="31"/>
  <c r="E57" i="31"/>
  <c r="E232" i="31"/>
  <c r="E5" i="30"/>
  <c r="E13" i="30"/>
  <c r="E21" i="30"/>
  <c r="E29" i="30"/>
  <c r="E37" i="30"/>
  <c r="E45" i="30"/>
  <c r="E53" i="30"/>
  <c r="E61" i="30"/>
  <c r="E69" i="30"/>
  <c r="E77" i="30"/>
  <c r="E85" i="30"/>
  <c r="E93" i="30"/>
  <c r="E101" i="30"/>
  <c r="E109" i="30"/>
  <c r="E117" i="30"/>
  <c r="E125" i="30"/>
  <c r="E133" i="30"/>
  <c r="E141" i="30"/>
  <c r="E149" i="30"/>
  <c r="E157" i="30"/>
  <c r="E165" i="30"/>
  <c r="E173" i="30"/>
  <c r="E181" i="30"/>
  <c r="E189" i="30"/>
  <c r="E197" i="30"/>
  <c r="E205" i="30"/>
  <c r="E213" i="30"/>
  <c r="E221" i="30"/>
  <c r="E229" i="30"/>
  <c r="E237" i="30"/>
  <c r="E245" i="30"/>
  <c r="E225" i="29"/>
  <c r="E17" i="29"/>
  <c r="E33" i="29"/>
  <c r="E240" i="29"/>
  <c r="E219" i="29"/>
  <c r="E246" i="29"/>
  <c r="E53" i="29"/>
  <c r="E61" i="29"/>
  <c r="E69" i="29"/>
  <c r="E77" i="29"/>
  <c r="E85" i="29"/>
  <c r="E93" i="29"/>
  <c r="E101" i="29"/>
  <c r="E109" i="29"/>
  <c r="E117" i="29"/>
  <c r="E125" i="29"/>
  <c r="E133" i="29"/>
  <c r="E141" i="29"/>
  <c r="E149" i="29"/>
  <c r="E157" i="29"/>
  <c r="E165" i="29"/>
  <c r="E173" i="29"/>
  <c r="E181" i="29"/>
  <c r="E189" i="29"/>
  <c r="E197" i="29"/>
  <c r="E205" i="29"/>
  <c r="E213" i="29"/>
  <c r="E230" i="29"/>
  <c r="E24" i="29"/>
  <c r="E34" i="29"/>
  <c r="E6" i="28"/>
  <c r="E14" i="28"/>
  <c r="E22" i="28"/>
  <c r="E30" i="28"/>
  <c r="E38" i="28"/>
  <c r="E46" i="28"/>
  <c r="E54" i="28"/>
  <c r="E62" i="28"/>
  <c r="E70" i="28"/>
  <c r="E78" i="28"/>
  <c r="E86" i="28"/>
  <c r="E94" i="28"/>
  <c r="E102" i="28"/>
  <c r="E110" i="28"/>
  <c r="E118" i="28"/>
  <c r="E126" i="28"/>
  <c r="E134" i="28"/>
  <c r="E142" i="28"/>
  <c r="E150" i="28"/>
  <c r="E158" i="28"/>
  <c r="E166" i="28"/>
  <c r="E174" i="28"/>
  <c r="E182" i="28"/>
  <c r="E190" i="28"/>
  <c r="E198" i="28"/>
  <c r="E206" i="28"/>
  <c r="E217" i="28"/>
  <c r="E227" i="28"/>
  <c r="E235" i="28"/>
  <c r="E243" i="28"/>
  <c r="E251" i="28"/>
  <c r="E8" i="27"/>
  <c r="E16" i="27"/>
  <c r="E24" i="27"/>
  <c r="E32" i="27"/>
  <c r="E40" i="27"/>
  <c r="E48" i="27"/>
  <c r="E56" i="27"/>
  <c r="E64" i="27"/>
  <c r="E72" i="27"/>
  <c r="E80" i="27"/>
  <c r="E88" i="27"/>
  <c r="E96" i="27"/>
  <c r="E104" i="27"/>
  <c r="E112" i="27"/>
  <c r="E120" i="27"/>
  <c r="E128" i="27"/>
  <c r="E136" i="27"/>
  <c r="E144" i="27"/>
  <c r="E152" i="27"/>
  <c r="E160" i="27"/>
  <c r="E168" i="27"/>
  <c r="E176" i="27"/>
  <c r="E184" i="27"/>
  <c r="E192" i="27"/>
  <c r="E200" i="27"/>
  <c r="E208" i="27"/>
  <c r="E216" i="27"/>
  <c r="E224" i="27"/>
  <c r="E232" i="27"/>
  <c r="E240" i="27"/>
  <c r="E248" i="27"/>
  <c r="E8" i="26"/>
  <c r="E16" i="26"/>
  <c r="E24" i="26"/>
  <c r="E32" i="26"/>
  <c r="E40" i="26"/>
  <c r="E48" i="26"/>
  <c r="E56" i="26"/>
  <c r="E64" i="26"/>
  <c r="E72" i="26"/>
  <c r="E80" i="26"/>
  <c r="E88" i="26"/>
  <c r="E96" i="26"/>
  <c r="E104" i="26"/>
  <c r="E112" i="26"/>
  <c r="E120" i="26"/>
  <c r="E128" i="26"/>
  <c r="E136" i="26"/>
  <c r="E144" i="26"/>
  <c r="E152" i="26"/>
  <c r="E160" i="26"/>
  <c r="E168" i="26"/>
  <c r="E176" i="26"/>
  <c r="E184" i="26"/>
  <c r="E192" i="26"/>
  <c r="E200" i="26"/>
  <c r="E208" i="26"/>
  <c r="E216" i="26"/>
  <c r="E224" i="26"/>
  <c r="E232" i="26"/>
  <c r="E240" i="26"/>
  <c r="E248" i="26"/>
  <c r="E9" i="25"/>
  <c r="E17" i="25"/>
  <c r="E25" i="25"/>
  <c r="E33" i="25"/>
  <c r="E41" i="25"/>
  <c r="E49" i="25"/>
  <c r="E57" i="25"/>
  <c r="E65" i="25"/>
  <c r="E73" i="25"/>
  <c r="E81" i="25"/>
  <c r="E89" i="25"/>
  <c r="E97" i="25"/>
  <c r="E105" i="25"/>
  <c r="E113" i="25"/>
  <c r="E121" i="25"/>
  <c r="E129" i="25"/>
  <c r="E137" i="25"/>
  <c r="E145" i="25"/>
  <c r="E153" i="25"/>
  <c r="E161" i="25"/>
  <c r="E169" i="25"/>
  <c r="E177" i="25"/>
  <c r="E185" i="25"/>
  <c r="E193" i="25"/>
  <c r="E201" i="25"/>
  <c r="E209" i="25"/>
  <c r="E217" i="25"/>
  <c r="E225" i="25"/>
  <c r="E233" i="25"/>
  <c r="E241" i="25"/>
  <c r="E249" i="25"/>
  <c r="E7" i="24"/>
  <c r="E15" i="24"/>
  <c r="E23" i="24"/>
  <c r="E31" i="24"/>
  <c r="E39" i="24"/>
  <c r="E47" i="24"/>
  <c r="E55" i="24"/>
  <c r="E63" i="24"/>
  <c r="E71" i="24"/>
  <c r="E79" i="24"/>
  <c r="E87" i="24"/>
  <c r="E95" i="24"/>
  <c r="E103" i="24"/>
  <c r="E111" i="24"/>
  <c r="E119" i="24"/>
  <c r="E127" i="24"/>
  <c r="E135" i="24"/>
  <c r="E143" i="24"/>
  <c r="E151" i="24"/>
  <c r="E159" i="24"/>
  <c r="E167" i="24"/>
  <c r="E175" i="24"/>
  <c r="E183" i="24"/>
  <c r="E191" i="24"/>
  <c r="E199" i="24"/>
  <c r="E207" i="24"/>
  <c r="E215" i="24"/>
  <c r="E223" i="24"/>
  <c r="E231" i="24"/>
  <c r="E239" i="24"/>
  <c r="E247" i="24"/>
  <c r="E233" i="22"/>
  <c r="E6" i="23"/>
  <c r="E14" i="23"/>
  <c r="E22" i="23"/>
  <c r="E30" i="23"/>
  <c r="E38" i="23"/>
  <c r="E46" i="23"/>
  <c r="E54" i="23"/>
  <c r="E62" i="23"/>
  <c r="E70" i="23"/>
  <c r="E78" i="23"/>
  <c r="E86" i="23"/>
  <c r="E94" i="23"/>
  <c r="E102" i="23"/>
  <c r="E110" i="23"/>
  <c r="E118" i="23"/>
  <c r="E126" i="23"/>
  <c r="E134" i="23"/>
  <c r="E142" i="23"/>
  <c r="E150" i="23"/>
  <c r="E158" i="23"/>
  <c r="E166" i="23"/>
  <c r="E174" i="23"/>
  <c r="E182" i="23"/>
  <c r="E190" i="23"/>
  <c r="E198" i="23"/>
  <c r="E206" i="23"/>
  <c r="E214" i="23"/>
  <c r="E222" i="23"/>
  <c r="E230" i="23"/>
  <c r="E238" i="23"/>
  <c r="E246" i="23"/>
  <c r="E225" i="22"/>
  <c r="E217" i="22"/>
  <c r="E209" i="22"/>
  <c r="E201" i="22"/>
  <c r="E193" i="22"/>
  <c r="E185" i="22"/>
  <c r="E177" i="22"/>
  <c r="E169" i="22"/>
  <c r="E161" i="22"/>
  <c r="E153" i="22"/>
  <c r="E145" i="22"/>
  <c r="E137" i="22"/>
  <c r="E129" i="22"/>
  <c r="E121" i="22"/>
  <c r="E113" i="22"/>
  <c r="E105" i="22"/>
  <c r="E97" i="22"/>
  <c r="E89" i="22"/>
  <c r="E81" i="22"/>
  <c r="E73" i="22"/>
  <c r="E65" i="22"/>
  <c r="E57" i="22"/>
  <c r="E49" i="22"/>
  <c r="E41" i="22"/>
  <c r="E33" i="22"/>
  <c r="E25" i="22"/>
  <c r="E17" i="22"/>
  <c r="E9" i="22"/>
  <c r="E188" i="20"/>
  <c r="E129" i="20"/>
  <c r="E68" i="20"/>
  <c r="E60" i="20"/>
  <c r="E52" i="20"/>
  <c r="E44" i="20"/>
  <c r="E36" i="20"/>
  <c r="E28" i="20"/>
  <c r="E20" i="20"/>
  <c r="E12" i="20"/>
  <c r="E4" i="20"/>
  <c r="E251" i="20"/>
  <c r="E183" i="20"/>
  <c r="E117" i="20"/>
  <c r="E248" i="20"/>
  <c r="E170" i="20"/>
  <c r="E110" i="20"/>
  <c r="E221" i="20"/>
  <c r="E181" i="20"/>
  <c r="E111" i="20"/>
  <c r="E234" i="20"/>
  <c r="E168" i="20"/>
  <c r="E104" i="20"/>
  <c r="E203" i="21"/>
  <c r="E4" i="21"/>
  <c r="E12" i="21"/>
  <c r="E20" i="21"/>
  <c r="E28" i="21"/>
  <c r="E36" i="21"/>
  <c r="E44" i="21"/>
  <c r="E52" i="21"/>
  <c r="E60" i="21"/>
  <c r="E68" i="21"/>
  <c r="E76" i="21"/>
  <c r="E84" i="21"/>
  <c r="E92" i="21"/>
  <c r="E100" i="21"/>
  <c r="E108" i="21"/>
  <c r="E116" i="21"/>
  <c r="E124" i="21"/>
  <c r="E132" i="21"/>
  <c r="E140" i="21"/>
  <c r="E148" i="21"/>
  <c r="E156" i="21"/>
  <c r="E164" i="21"/>
  <c r="E172" i="21"/>
  <c r="E180" i="21"/>
  <c r="E188" i="21"/>
  <c r="E208" i="21"/>
  <c r="E216" i="21"/>
  <c r="E224" i="21"/>
  <c r="E232" i="21"/>
  <c r="E240" i="21"/>
  <c r="E248" i="21"/>
  <c r="E223" i="20"/>
  <c r="E147" i="20"/>
  <c r="E81" i="20"/>
  <c r="E198" i="20"/>
  <c r="E134" i="20"/>
  <c r="E74" i="20"/>
  <c r="E237" i="18"/>
  <c r="E173" i="18"/>
  <c r="E109" i="18"/>
  <c r="E45" i="18"/>
  <c r="E234" i="18"/>
  <c r="E170" i="18"/>
  <c r="E106" i="18"/>
  <c r="E231" i="18"/>
  <c r="E167" i="18"/>
  <c r="E103" i="18"/>
  <c r="E39" i="18"/>
  <c r="E220" i="18"/>
  <c r="E156" i="18"/>
  <c r="E92" i="18"/>
  <c r="E217" i="18"/>
  <c r="E153" i="18"/>
  <c r="E89" i="18"/>
  <c r="E9" i="19"/>
  <c r="E17" i="19"/>
  <c r="E25" i="19"/>
  <c r="E33" i="19"/>
  <c r="E41" i="19"/>
  <c r="E49" i="19"/>
  <c r="E57" i="19"/>
  <c r="E65" i="19"/>
  <c r="E73" i="19"/>
  <c r="E81" i="19"/>
  <c r="E89" i="19"/>
  <c r="E97" i="19"/>
  <c r="E105" i="19"/>
  <c r="E113" i="19"/>
  <c r="E121" i="19"/>
  <c r="E129" i="19"/>
  <c r="E137" i="19"/>
  <c r="E145" i="19"/>
  <c r="E153" i="19"/>
  <c r="E161" i="19"/>
  <c r="E169" i="19"/>
  <c r="E177" i="19"/>
  <c r="E185" i="19"/>
  <c r="E193" i="19"/>
  <c r="E201" i="19"/>
  <c r="E209" i="19"/>
  <c r="E217" i="19"/>
  <c r="E225" i="19"/>
  <c r="E233" i="19"/>
  <c r="E241" i="19"/>
  <c r="E249" i="19"/>
  <c r="E243" i="18"/>
  <c r="E179" i="18"/>
  <c r="E115" i="18"/>
  <c r="E51" i="18"/>
  <c r="E229" i="16"/>
  <c r="E197" i="16"/>
  <c r="E165" i="16"/>
  <c r="E133" i="16"/>
  <c r="E101" i="16"/>
  <c r="E69" i="16"/>
  <c r="E37" i="16"/>
  <c r="E10" i="17"/>
  <c r="E18" i="17"/>
  <c r="E26" i="17"/>
  <c r="E34" i="17"/>
  <c r="E42" i="17"/>
  <c r="E50" i="17"/>
  <c r="E58" i="17"/>
  <c r="E66" i="17"/>
  <c r="E74" i="17"/>
  <c r="E82" i="17"/>
  <c r="E90" i="17"/>
  <c r="E98" i="17"/>
  <c r="E106" i="17"/>
  <c r="E114" i="17"/>
  <c r="E122" i="17"/>
  <c r="E130" i="17"/>
  <c r="E138" i="17"/>
  <c r="E146" i="17"/>
  <c r="E154" i="17"/>
  <c r="E162" i="17"/>
  <c r="E170" i="17"/>
  <c r="E178" i="17"/>
  <c r="E186" i="17"/>
  <c r="E194" i="17"/>
  <c r="E202" i="17"/>
  <c r="E210" i="17"/>
  <c r="E218" i="17"/>
  <c r="E226" i="17"/>
  <c r="E234" i="17"/>
  <c r="E242" i="17"/>
  <c r="E250" i="17"/>
  <c r="E224" i="16"/>
  <c r="E192" i="16"/>
  <c r="E160" i="16"/>
  <c r="E128" i="16"/>
  <c r="E96" i="16"/>
  <c r="E64" i="16"/>
  <c r="E27" i="16"/>
  <c r="E235" i="16"/>
  <c r="E203" i="16"/>
  <c r="E171" i="16"/>
  <c r="E139" i="16"/>
  <c r="E107" i="16"/>
  <c r="E75" i="16"/>
  <c r="E43" i="16"/>
  <c r="E250" i="16"/>
  <c r="E218" i="16"/>
  <c r="E186" i="16"/>
  <c r="E154" i="16"/>
  <c r="E122" i="16"/>
  <c r="E90" i="16"/>
  <c r="E58" i="16"/>
  <c r="E23" i="16"/>
  <c r="E243" i="14"/>
  <c r="E208" i="14"/>
  <c r="E144" i="14"/>
  <c r="E92" i="14"/>
  <c r="E76" i="14"/>
  <c r="E60" i="14"/>
  <c r="E44" i="14"/>
  <c r="E28" i="14"/>
  <c r="E12" i="14"/>
  <c r="E197" i="14"/>
  <c r="E133" i="14"/>
  <c r="E7" i="15"/>
  <c r="E15" i="15"/>
  <c r="E23" i="15"/>
  <c r="E31" i="15"/>
  <c r="E39" i="15"/>
  <c r="E47" i="15"/>
  <c r="E55" i="15"/>
  <c r="E63" i="15"/>
  <c r="E71" i="15"/>
  <c r="E79" i="15"/>
  <c r="E87" i="15"/>
  <c r="E95" i="15"/>
  <c r="E103" i="15"/>
  <c r="E111" i="15"/>
  <c r="E119" i="15"/>
  <c r="E127" i="15"/>
  <c r="E135" i="15"/>
  <c r="E143" i="15"/>
  <c r="E151" i="15"/>
  <c r="E159" i="15"/>
  <c r="E167" i="15"/>
  <c r="E175" i="15"/>
  <c r="E183" i="15"/>
  <c r="E191" i="15"/>
  <c r="E199" i="15"/>
  <c r="E207" i="15"/>
  <c r="E215" i="15"/>
  <c r="E223" i="15"/>
  <c r="E231" i="15"/>
  <c r="E239" i="15"/>
  <c r="E247" i="15"/>
  <c r="E194" i="14"/>
  <c r="E130" i="14"/>
  <c r="E207" i="14"/>
  <c r="E228" i="14"/>
  <c r="E164" i="14"/>
  <c r="E100" i="14"/>
  <c r="E81" i="14"/>
  <c r="E65" i="14"/>
  <c r="E49" i="14"/>
  <c r="E33" i="14"/>
  <c r="E17" i="14"/>
  <c r="E225" i="14"/>
  <c r="E161" i="14"/>
  <c r="E97" i="14"/>
  <c r="E227" i="12"/>
  <c r="E93" i="12"/>
  <c r="E61" i="12"/>
  <c r="E29" i="12"/>
  <c r="E240" i="12"/>
  <c r="E222" i="12"/>
  <c r="E206" i="12"/>
  <c r="E190" i="12"/>
  <c r="E174" i="12"/>
  <c r="E158" i="12"/>
  <c r="E142" i="12"/>
  <c r="E126" i="12"/>
  <c r="E90" i="12"/>
  <c r="E58" i="12"/>
  <c r="E26" i="12"/>
  <c r="E250" i="12"/>
  <c r="E239" i="12"/>
  <c r="E95" i="12"/>
  <c r="E63" i="12"/>
  <c r="E31" i="12"/>
  <c r="E6" i="12"/>
  <c r="E249" i="11"/>
  <c r="E241" i="11"/>
  <c r="E233" i="11"/>
  <c r="E225" i="11"/>
  <c r="E217" i="11"/>
  <c r="E209" i="11"/>
  <c r="E201" i="11"/>
  <c r="E193" i="11"/>
  <c r="E185" i="11"/>
  <c r="E177" i="11"/>
  <c r="E169" i="11"/>
  <c r="E161" i="11"/>
  <c r="E153" i="11"/>
  <c r="E145" i="11"/>
  <c r="E137" i="11"/>
  <c r="E129" i="11"/>
  <c r="E121" i="11"/>
  <c r="E113" i="11"/>
  <c r="E105" i="11"/>
  <c r="E97" i="11"/>
  <c r="E89" i="11"/>
  <c r="E81" i="11"/>
  <c r="E73" i="11"/>
  <c r="E65" i="11"/>
  <c r="E57" i="11"/>
  <c r="E49" i="11"/>
  <c r="E41" i="11"/>
  <c r="E33" i="11"/>
  <c r="E25" i="11"/>
  <c r="E17" i="11"/>
  <c r="E9" i="11"/>
  <c r="E4" i="13"/>
  <c r="E12" i="13"/>
  <c r="E20" i="13"/>
  <c r="E28" i="13"/>
  <c r="E36" i="13"/>
  <c r="E44" i="13"/>
  <c r="E52" i="13"/>
  <c r="E60" i="13"/>
  <c r="E68" i="13"/>
  <c r="E76" i="13"/>
  <c r="E84" i="13"/>
  <c r="E92" i="13"/>
  <c r="E100" i="13"/>
  <c r="E108" i="13"/>
  <c r="E116" i="13"/>
  <c r="E124" i="13"/>
  <c r="E132" i="13"/>
  <c r="E140" i="13"/>
  <c r="E148" i="13"/>
  <c r="E156" i="13"/>
  <c r="E164" i="13"/>
  <c r="E172" i="13"/>
  <c r="E180" i="13"/>
  <c r="E188" i="13"/>
  <c r="E196" i="13"/>
  <c r="E204" i="13"/>
  <c r="E212" i="13"/>
  <c r="E220" i="13"/>
  <c r="E228" i="13"/>
  <c r="E236" i="13"/>
  <c r="E244" i="13"/>
  <c r="E252" i="13"/>
  <c r="E225" i="12"/>
  <c r="E209" i="12"/>
  <c r="E193" i="12"/>
  <c r="E177" i="12"/>
  <c r="E161" i="12"/>
  <c r="E145" i="12"/>
  <c r="E129" i="12"/>
  <c r="E96" i="12"/>
  <c r="E64" i="12"/>
  <c r="E32" i="12"/>
  <c r="E191" i="10"/>
  <c r="E249" i="8"/>
  <c r="E185" i="8"/>
  <c r="E121" i="8"/>
  <c r="E57" i="8"/>
  <c r="E222" i="8"/>
  <c r="E158" i="8"/>
  <c r="E94" i="8"/>
  <c r="E30" i="8"/>
  <c r="E26" i="10"/>
  <c r="E90" i="10"/>
  <c r="E154" i="10"/>
  <c r="E218" i="10"/>
  <c r="E5" i="10"/>
  <c r="E69" i="10"/>
  <c r="E133" i="10"/>
  <c r="E197" i="10"/>
  <c r="E24" i="10"/>
  <c r="E88" i="10"/>
  <c r="E152" i="10"/>
  <c r="E216" i="10"/>
  <c r="E67" i="10"/>
  <c r="E131" i="10"/>
  <c r="E195" i="10"/>
  <c r="E14" i="10"/>
  <c r="E78" i="10"/>
  <c r="E142" i="10"/>
  <c r="E206" i="10"/>
  <c r="E65" i="10"/>
  <c r="E129" i="10"/>
  <c r="E193" i="10"/>
  <c r="E12" i="10"/>
  <c r="E76" i="10"/>
  <c r="E140" i="10"/>
  <c r="E204" i="10"/>
  <c r="E4" i="9"/>
  <c r="E12" i="9"/>
  <c r="E20" i="9"/>
  <c r="E28" i="9"/>
  <c r="E36" i="9"/>
  <c r="E44" i="9"/>
  <c r="E52" i="9"/>
  <c r="E60" i="9"/>
  <c r="E68" i="9"/>
  <c r="E76" i="9"/>
  <c r="E84" i="9"/>
  <c r="E92" i="9"/>
  <c r="E100" i="9"/>
  <c r="E108" i="9"/>
  <c r="E116" i="9"/>
  <c r="E124" i="9"/>
  <c r="E132" i="9"/>
  <c r="E140" i="9"/>
  <c r="E148" i="9"/>
  <c r="E156" i="9"/>
  <c r="E164" i="9"/>
  <c r="E172" i="9"/>
  <c r="E180" i="9"/>
  <c r="E188" i="9"/>
  <c r="E196" i="9"/>
  <c r="E204" i="9"/>
  <c r="E212" i="9"/>
  <c r="E220" i="9"/>
  <c r="E228" i="9"/>
  <c r="E236" i="9"/>
  <c r="E244" i="9"/>
  <c r="E252" i="9"/>
  <c r="E235" i="8"/>
  <c r="E171" i="8"/>
  <c r="E107" i="8"/>
  <c r="E43" i="8"/>
  <c r="E183" i="10"/>
  <c r="E192" i="8"/>
  <c r="E128" i="8"/>
  <c r="E64" i="8"/>
  <c r="E229" i="8"/>
  <c r="E165" i="8"/>
  <c r="E101" i="8"/>
  <c r="E37" i="8"/>
  <c r="E7" i="10"/>
  <c r="E250" i="8"/>
  <c r="E186" i="8"/>
  <c r="E122" i="8"/>
  <c r="E58" i="8"/>
  <c r="E250" i="7"/>
  <c r="E242" i="7"/>
  <c r="E234" i="7"/>
  <c r="E226" i="7"/>
  <c r="E218" i="7"/>
  <c r="E210" i="7"/>
  <c r="E202" i="7"/>
  <c r="E194" i="7"/>
  <c r="E186" i="7"/>
  <c r="E178" i="7"/>
  <c r="E170" i="7"/>
  <c r="E162" i="7"/>
  <c r="E154" i="7"/>
  <c r="E146" i="7"/>
  <c r="E138" i="7"/>
  <c r="E130" i="7"/>
  <c r="E122" i="7"/>
  <c r="E114" i="7"/>
  <c r="E106" i="7"/>
  <c r="E98" i="7"/>
  <c r="E90" i="7"/>
  <c r="E82" i="7"/>
  <c r="E74" i="7"/>
  <c r="E66" i="7"/>
  <c r="E58" i="7"/>
  <c r="E50" i="7"/>
  <c r="E42" i="7"/>
  <c r="E34" i="7"/>
  <c r="E26" i="7"/>
  <c r="E18" i="7"/>
  <c r="E10" i="7"/>
  <c r="E207" i="8"/>
  <c r="E143" i="8"/>
  <c r="E79" i="8"/>
  <c r="E15" i="8"/>
  <c r="E229" i="6"/>
  <c r="E165" i="6"/>
  <c r="E234" i="6"/>
  <c r="E170" i="6"/>
  <c r="E106" i="6"/>
  <c r="E42" i="6"/>
  <c r="E223" i="6"/>
  <c r="E159" i="6"/>
  <c r="E95" i="6"/>
  <c r="E31" i="6"/>
  <c r="E220" i="6"/>
  <c r="E156" i="6"/>
  <c r="E92" i="6"/>
  <c r="E28" i="6"/>
  <c r="E201" i="6"/>
  <c r="E137" i="6"/>
  <c r="E206" i="6"/>
  <c r="E142" i="6"/>
  <c r="E78" i="6"/>
  <c r="E14" i="6"/>
  <c r="E246" i="5"/>
  <c r="E238" i="5"/>
  <c r="E230" i="5"/>
  <c r="E222" i="5"/>
  <c r="E214" i="5"/>
  <c r="E206" i="5"/>
  <c r="E198" i="5"/>
  <c r="E190" i="5"/>
  <c r="E182" i="5"/>
  <c r="E174" i="5"/>
  <c r="E166" i="5"/>
  <c r="E158" i="5"/>
  <c r="E150" i="5"/>
  <c r="E142" i="5"/>
  <c r="E134" i="5"/>
  <c r="E126" i="5"/>
  <c r="E118" i="5"/>
  <c r="E110" i="5"/>
  <c r="E102" i="5"/>
  <c r="E94" i="5"/>
  <c r="E86" i="5"/>
  <c r="E78" i="5"/>
  <c r="E70" i="5"/>
  <c r="E62" i="5"/>
  <c r="E54" i="5"/>
  <c r="E46" i="5"/>
  <c r="E38" i="5"/>
  <c r="E219" i="6"/>
  <c r="E155" i="6"/>
  <c r="E91" i="6"/>
  <c r="E27" i="6"/>
  <c r="E223" i="31"/>
  <c r="E8" i="31"/>
  <c r="E123" i="20"/>
  <c r="E200" i="18"/>
  <c r="E18" i="18"/>
  <c r="E15" i="31"/>
  <c r="E72" i="18"/>
  <c r="E207" i="31"/>
  <c r="E6" i="31"/>
  <c r="E177" i="20"/>
  <c r="E224" i="18"/>
  <c r="E25" i="18"/>
  <c r="E21" i="31"/>
  <c r="E94" i="18"/>
  <c r="E53" i="32"/>
  <c r="E28" i="31"/>
  <c r="E88" i="18"/>
  <c r="E92" i="31"/>
  <c r="E184" i="31"/>
  <c r="E219" i="28"/>
  <c r="E145" i="20"/>
  <c r="E208" i="18"/>
  <c r="E11" i="18"/>
  <c r="E151" i="10"/>
  <c r="E21" i="6"/>
  <c r="E179" i="14"/>
  <c r="E222" i="14"/>
  <c r="E126" i="14"/>
  <c r="E208" i="6"/>
  <c r="E118" i="14"/>
  <c r="E192" i="6"/>
  <c r="E29" i="6"/>
  <c r="E120" i="6"/>
  <c r="E180" i="8"/>
  <c r="E25" i="6"/>
  <c r="E42" i="18"/>
  <c r="E25" i="31"/>
  <c r="E41" i="6"/>
  <c r="E30" i="18"/>
  <c r="E20" i="18"/>
  <c r="E180" i="31"/>
  <c r="E227" i="22"/>
  <c r="E10" i="16"/>
  <c r="E132" i="8"/>
  <c r="E148" i="31"/>
  <c r="E247" i="22"/>
  <c r="E84" i="8"/>
  <c r="E16" i="12"/>
  <c r="E139" i="32"/>
  <c r="E128" i="32"/>
  <c r="E196" i="32"/>
  <c r="E222" i="31"/>
  <c r="E126" i="31"/>
  <c r="E125" i="31"/>
  <c r="E28" i="30"/>
  <c r="E84" i="30"/>
  <c r="E156" i="30"/>
  <c r="E212" i="30"/>
  <c r="E12" i="29"/>
  <c r="E92" i="29"/>
  <c r="E156" i="29"/>
  <c r="E226" i="29"/>
  <c r="E21" i="28"/>
  <c r="E85" i="28"/>
  <c r="E149" i="28"/>
  <c r="E213" i="28"/>
  <c r="E23" i="27"/>
  <c r="E95" i="27"/>
  <c r="E159" i="27"/>
  <c r="E215" i="27"/>
  <c r="E31" i="26"/>
  <c r="E103" i="26"/>
  <c r="E159" i="26"/>
  <c r="E223" i="26"/>
  <c r="E40" i="25"/>
  <c r="E104" i="25"/>
  <c r="E184" i="25"/>
  <c r="E248" i="25"/>
  <c r="E46" i="24"/>
  <c r="E110" i="24"/>
  <c r="E166" i="24"/>
  <c r="E230" i="24"/>
  <c r="E53" i="23"/>
  <c r="E117" i="23"/>
  <c r="E189" i="23"/>
  <c r="E245" i="23"/>
  <c r="E162" i="22"/>
  <c r="E90" i="22"/>
  <c r="E26" i="22"/>
  <c r="E132" i="20"/>
  <c r="E21" i="20"/>
  <c r="E191" i="20"/>
  <c r="E11" i="21"/>
  <c r="E75" i="21"/>
  <c r="E139" i="21"/>
  <c r="E215" i="21"/>
  <c r="E231" i="20"/>
  <c r="E142" i="20"/>
  <c r="E32" i="19"/>
  <c r="E96" i="19"/>
  <c r="E168" i="19"/>
  <c r="E224" i="19"/>
  <c r="E137" i="16"/>
  <c r="E49" i="17"/>
  <c r="E113" i="17"/>
  <c r="E177" i="17"/>
  <c r="E249" i="17"/>
  <c r="E164" i="16"/>
  <c r="E111" i="16"/>
  <c r="E126" i="16"/>
  <c r="E46" i="14"/>
  <c r="E54" i="15"/>
  <c r="E126" i="15"/>
  <c r="E208" i="12"/>
  <c r="E130" i="32"/>
  <c r="E104" i="32"/>
  <c r="E56" i="32"/>
  <c r="E50" i="32"/>
  <c r="E102" i="32"/>
  <c r="E147" i="32"/>
  <c r="E6" i="32"/>
  <c r="E14" i="32"/>
  <c r="E22" i="32"/>
  <c r="E30" i="32"/>
  <c r="E38" i="32"/>
  <c r="E46" i="32"/>
  <c r="E89" i="32"/>
  <c r="E76" i="32"/>
  <c r="E136" i="32"/>
  <c r="E73" i="32"/>
  <c r="E62" i="32"/>
  <c r="E114" i="32"/>
  <c r="E149" i="32"/>
  <c r="E93" i="32"/>
  <c r="E166" i="32"/>
  <c r="E174" i="32"/>
  <c r="E182" i="32"/>
  <c r="E190" i="32"/>
  <c r="E198" i="32"/>
  <c r="E206" i="32"/>
  <c r="E214" i="32"/>
  <c r="E222" i="32"/>
  <c r="E230" i="32"/>
  <c r="E238" i="32"/>
  <c r="E246" i="32"/>
  <c r="E206" i="31"/>
  <c r="E191" i="31"/>
  <c r="E159" i="31"/>
  <c r="E127" i="31"/>
  <c r="E95" i="31"/>
  <c r="E63" i="31"/>
  <c r="E244" i="31"/>
  <c r="E42" i="31"/>
  <c r="E235" i="31"/>
  <c r="E182" i="31"/>
  <c r="E150" i="31"/>
  <c r="E118" i="31"/>
  <c r="E86" i="31"/>
  <c r="E54" i="31"/>
  <c r="E242" i="31"/>
  <c r="E43" i="31"/>
  <c r="E233" i="31"/>
  <c r="E181" i="31"/>
  <c r="E149" i="31"/>
  <c r="E117" i="31"/>
  <c r="E85" i="31"/>
  <c r="E53" i="31"/>
  <c r="E224" i="31"/>
  <c r="E6" i="30"/>
  <c r="E14" i="30"/>
  <c r="E22" i="30"/>
  <c r="E30" i="30"/>
  <c r="E38" i="30"/>
  <c r="E46" i="30"/>
  <c r="E54" i="30"/>
  <c r="E62" i="30"/>
  <c r="E70" i="30"/>
  <c r="E78" i="30"/>
  <c r="E86" i="30"/>
  <c r="E94" i="30"/>
  <c r="E102" i="30"/>
  <c r="E110" i="30"/>
  <c r="E118" i="30"/>
  <c r="E126" i="30"/>
  <c r="E134" i="30"/>
  <c r="E142" i="30"/>
  <c r="E150" i="30"/>
  <c r="E158" i="30"/>
  <c r="E166" i="30"/>
  <c r="E174" i="30"/>
  <c r="E182" i="30"/>
  <c r="E190" i="30"/>
  <c r="E198" i="30"/>
  <c r="E206" i="30"/>
  <c r="E214" i="30"/>
  <c r="E222" i="30"/>
  <c r="E230" i="30"/>
  <c r="E238" i="30"/>
  <c r="E246" i="30"/>
  <c r="E249" i="29"/>
  <c r="E19" i="29"/>
  <c r="E35" i="29"/>
  <c r="E233" i="29"/>
  <c r="E223" i="29"/>
  <c r="E248" i="29"/>
  <c r="E46" i="29"/>
  <c r="E54" i="29"/>
  <c r="E62" i="29"/>
  <c r="E70" i="29"/>
  <c r="E78" i="29"/>
  <c r="E86" i="29"/>
  <c r="E94" i="29"/>
  <c r="E102" i="29"/>
  <c r="E110" i="29"/>
  <c r="E118" i="29"/>
  <c r="E126" i="29"/>
  <c r="E134" i="29"/>
  <c r="E142" i="29"/>
  <c r="E150" i="29"/>
  <c r="E158" i="29"/>
  <c r="E166" i="29"/>
  <c r="E174" i="29"/>
  <c r="E182" i="29"/>
  <c r="E190" i="29"/>
  <c r="E198" i="29"/>
  <c r="E206" i="29"/>
  <c r="E214" i="29"/>
  <c r="E234" i="29"/>
  <c r="E8" i="29"/>
  <c r="E18" i="29"/>
  <c r="E7" i="28"/>
  <c r="E15" i="28"/>
  <c r="E23" i="28"/>
  <c r="E31" i="28"/>
  <c r="E39" i="28"/>
  <c r="E47" i="28"/>
  <c r="E55" i="28"/>
  <c r="E63" i="28"/>
  <c r="E71" i="28"/>
  <c r="E79" i="28"/>
  <c r="E87" i="28"/>
  <c r="E95" i="28"/>
  <c r="E103" i="28"/>
  <c r="E111" i="28"/>
  <c r="E119" i="28"/>
  <c r="E127" i="28"/>
  <c r="E135" i="28"/>
  <c r="E143" i="28"/>
  <c r="E151" i="28"/>
  <c r="E159" i="28"/>
  <c r="E167" i="28"/>
  <c r="E175" i="28"/>
  <c r="E183" i="28"/>
  <c r="E191" i="28"/>
  <c r="E199" i="28"/>
  <c r="E207" i="28"/>
  <c r="E221" i="28"/>
  <c r="E228" i="28"/>
  <c r="E236" i="28"/>
  <c r="E244" i="28"/>
  <c r="E9" i="27"/>
  <c r="E17" i="27"/>
  <c r="E25" i="27"/>
  <c r="E33" i="27"/>
  <c r="E41" i="27"/>
  <c r="E49" i="27"/>
  <c r="E57" i="27"/>
  <c r="E65" i="27"/>
  <c r="E73" i="27"/>
  <c r="E81" i="27"/>
  <c r="E89" i="27"/>
  <c r="E97" i="27"/>
  <c r="E105" i="27"/>
  <c r="E113" i="27"/>
  <c r="E121" i="27"/>
  <c r="E129" i="27"/>
  <c r="E137" i="27"/>
  <c r="E145" i="27"/>
  <c r="E153" i="27"/>
  <c r="E161" i="27"/>
  <c r="E169" i="27"/>
  <c r="E177" i="27"/>
  <c r="E185" i="27"/>
  <c r="E193" i="27"/>
  <c r="E201" i="27"/>
  <c r="E209" i="27"/>
  <c r="E217" i="27"/>
  <c r="E225" i="27"/>
  <c r="E233" i="27"/>
  <c r="E241" i="27"/>
  <c r="E249" i="27"/>
  <c r="E9" i="26"/>
  <c r="E17" i="26"/>
  <c r="E25" i="26"/>
  <c r="E33" i="26"/>
  <c r="E41" i="26"/>
  <c r="E49" i="26"/>
  <c r="E57" i="26"/>
  <c r="E65" i="26"/>
  <c r="E73" i="26"/>
  <c r="E81" i="26"/>
  <c r="E89" i="26"/>
  <c r="E97" i="26"/>
  <c r="E105" i="26"/>
  <c r="E113" i="26"/>
  <c r="E121" i="26"/>
  <c r="E129" i="26"/>
  <c r="E137" i="26"/>
  <c r="E145" i="26"/>
  <c r="E153" i="26"/>
  <c r="E161" i="26"/>
  <c r="E169" i="26"/>
  <c r="E177" i="26"/>
  <c r="E185" i="26"/>
  <c r="E193" i="26"/>
  <c r="E201" i="26"/>
  <c r="E209" i="26"/>
  <c r="E217" i="26"/>
  <c r="E225" i="26"/>
  <c r="E233" i="26"/>
  <c r="E241" i="26"/>
  <c r="E249" i="26"/>
  <c r="E10" i="25"/>
  <c r="E18" i="25"/>
  <c r="E26" i="25"/>
  <c r="E34" i="25"/>
  <c r="E42" i="25"/>
  <c r="E50" i="25"/>
  <c r="E58" i="25"/>
  <c r="E66" i="25"/>
  <c r="E74" i="25"/>
  <c r="E82" i="25"/>
  <c r="E90" i="25"/>
  <c r="E98" i="25"/>
  <c r="E106" i="25"/>
  <c r="E114" i="25"/>
  <c r="E122" i="25"/>
  <c r="E130" i="25"/>
  <c r="E138" i="25"/>
  <c r="E146" i="25"/>
  <c r="E154" i="25"/>
  <c r="E162" i="25"/>
  <c r="E170" i="25"/>
  <c r="E178" i="25"/>
  <c r="E186" i="25"/>
  <c r="E194" i="25"/>
  <c r="E202" i="25"/>
  <c r="E210" i="25"/>
  <c r="E218" i="25"/>
  <c r="E226" i="25"/>
  <c r="E234" i="25"/>
  <c r="E242" i="25"/>
  <c r="E250" i="25"/>
  <c r="E8" i="24"/>
  <c r="E16" i="24"/>
  <c r="E24" i="24"/>
  <c r="E32" i="24"/>
  <c r="E40" i="24"/>
  <c r="E48" i="24"/>
  <c r="E56" i="24"/>
  <c r="E64" i="24"/>
  <c r="E72" i="24"/>
  <c r="E80" i="24"/>
  <c r="E88" i="24"/>
  <c r="E96" i="24"/>
  <c r="E104" i="24"/>
  <c r="E112" i="24"/>
  <c r="E120" i="24"/>
  <c r="E128" i="24"/>
  <c r="E136" i="24"/>
  <c r="E144" i="24"/>
  <c r="E152" i="24"/>
  <c r="E160" i="24"/>
  <c r="E168" i="24"/>
  <c r="E176" i="24"/>
  <c r="E184" i="24"/>
  <c r="E192" i="24"/>
  <c r="E200" i="24"/>
  <c r="E208" i="24"/>
  <c r="E216" i="24"/>
  <c r="E224" i="24"/>
  <c r="E232" i="24"/>
  <c r="E240" i="24"/>
  <c r="E248" i="24"/>
  <c r="E229" i="22"/>
  <c r="E7" i="23"/>
  <c r="E15" i="23"/>
  <c r="E23" i="23"/>
  <c r="E31" i="23"/>
  <c r="E39" i="23"/>
  <c r="E47" i="23"/>
  <c r="E55" i="23"/>
  <c r="E63" i="23"/>
  <c r="E71" i="23"/>
  <c r="E79" i="23"/>
  <c r="E87" i="23"/>
  <c r="E95" i="23"/>
  <c r="E103" i="23"/>
  <c r="E111" i="23"/>
  <c r="E119" i="23"/>
  <c r="E127" i="23"/>
  <c r="E135" i="23"/>
  <c r="E143" i="23"/>
  <c r="E151" i="23"/>
  <c r="E159" i="23"/>
  <c r="E167" i="23"/>
  <c r="E175" i="23"/>
  <c r="E183" i="23"/>
  <c r="E191" i="23"/>
  <c r="E199" i="23"/>
  <c r="E207" i="23"/>
  <c r="E215" i="23"/>
  <c r="E223" i="23"/>
  <c r="E231" i="23"/>
  <c r="E239" i="23"/>
  <c r="E247" i="23"/>
  <c r="E250" i="22"/>
  <c r="E224" i="22"/>
  <c r="E216" i="22"/>
  <c r="E208" i="22"/>
  <c r="E200" i="22"/>
  <c r="E192" i="22"/>
  <c r="E184" i="22"/>
  <c r="E176" i="22"/>
  <c r="E168" i="22"/>
  <c r="E160" i="22"/>
  <c r="E152" i="22"/>
  <c r="E144" i="22"/>
  <c r="E136" i="22"/>
  <c r="E128" i="22"/>
  <c r="E120" i="22"/>
  <c r="E112" i="22"/>
  <c r="E104" i="22"/>
  <c r="E96" i="22"/>
  <c r="E88" i="22"/>
  <c r="E80" i="22"/>
  <c r="E72" i="22"/>
  <c r="E64" i="22"/>
  <c r="E56" i="22"/>
  <c r="E48" i="22"/>
  <c r="E40" i="22"/>
  <c r="E32" i="22"/>
  <c r="E24" i="22"/>
  <c r="E16" i="22"/>
  <c r="E8" i="22"/>
  <c r="E196" i="21"/>
  <c r="E180" i="20"/>
  <c r="E124" i="20"/>
  <c r="E67" i="20"/>
  <c r="E59" i="20"/>
  <c r="E51" i="20"/>
  <c r="E43" i="20"/>
  <c r="E35" i="20"/>
  <c r="E27" i="20"/>
  <c r="E19" i="20"/>
  <c r="E11" i="20"/>
  <c r="E243" i="20"/>
  <c r="E175" i="20"/>
  <c r="E109" i="20"/>
  <c r="E240" i="20"/>
  <c r="E162" i="20"/>
  <c r="E102" i="20"/>
  <c r="E213" i="20"/>
  <c r="E173" i="20"/>
  <c r="E103" i="20"/>
  <c r="E226" i="20"/>
  <c r="E160" i="20"/>
  <c r="E96" i="20"/>
  <c r="E194" i="21"/>
  <c r="E5" i="21"/>
  <c r="E13" i="21"/>
  <c r="E21" i="21"/>
  <c r="E29" i="21"/>
  <c r="E37" i="21"/>
  <c r="E45" i="21"/>
  <c r="E53" i="21"/>
  <c r="E61" i="21"/>
  <c r="E69" i="21"/>
  <c r="E77" i="21"/>
  <c r="E85" i="21"/>
  <c r="E93" i="21"/>
  <c r="E101" i="21"/>
  <c r="E109" i="21"/>
  <c r="E117" i="21"/>
  <c r="E125" i="21"/>
  <c r="E133" i="21"/>
  <c r="E141" i="21"/>
  <c r="E149" i="21"/>
  <c r="E157" i="21"/>
  <c r="E165" i="21"/>
  <c r="E173" i="21"/>
  <c r="E181" i="21"/>
  <c r="E189" i="21"/>
  <c r="E209" i="21"/>
  <c r="E217" i="21"/>
  <c r="E225" i="21"/>
  <c r="E233" i="21"/>
  <c r="E241" i="21"/>
  <c r="E249" i="21"/>
  <c r="E215" i="20"/>
  <c r="E139" i="20"/>
  <c r="E73" i="20"/>
  <c r="E190" i="20"/>
  <c r="E128" i="20"/>
  <c r="E229" i="18"/>
  <c r="E165" i="18"/>
  <c r="E101" i="18"/>
  <c r="E37" i="18"/>
  <c r="E226" i="18"/>
  <c r="E162" i="18"/>
  <c r="E98" i="18"/>
  <c r="E223" i="18"/>
  <c r="E159" i="18"/>
  <c r="E95" i="18"/>
  <c r="E31" i="18"/>
  <c r="E212" i="18"/>
  <c r="E148" i="18"/>
  <c r="E84" i="18"/>
  <c r="E209" i="18"/>
  <c r="E145" i="18"/>
  <c r="E81" i="18"/>
  <c r="E10" i="19"/>
  <c r="E18" i="19"/>
  <c r="E26" i="19"/>
  <c r="E34" i="19"/>
  <c r="E42" i="19"/>
  <c r="E50" i="19"/>
  <c r="E58" i="19"/>
  <c r="E66" i="19"/>
  <c r="E74" i="19"/>
  <c r="E82" i="19"/>
  <c r="E90" i="19"/>
  <c r="E98" i="19"/>
  <c r="E106" i="19"/>
  <c r="E114" i="19"/>
  <c r="E122" i="19"/>
  <c r="E130" i="19"/>
  <c r="E138" i="19"/>
  <c r="E146" i="19"/>
  <c r="E154" i="19"/>
  <c r="E162" i="19"/>
  <c r="E170" i="19"/>
  <c r="E178" i="19"/>
  <c r="E186" i="19"/>
  <c r="E194" i="19"/>
  <c r="E202" i="19"/>
  <c r="E210" i="19"/>
  <c r="E218" i="19"/>
  <c r="E226" i="19"/>
  <c r="E234" i="19"/>
  <c r="E242" i="19"/>
  <c r="E250" i="19"/>
  <c r="E235" i="18"/>
  <c r="E171" i="18"/>
  <c r="E107" i="18"/>
  <c r="E43" i="18"/>
  <c r="E225" i="16"/>
  <c r="E193" i="16"/>
  <c r="E161" i="16"/>
  <c r="E129" i="16"/>
  <c r="E97" i="16"/>
  <c r="E65" i="16"/>
  <c r="E33" i="16"/>
  <c r="E11" i="17"/>
  <c r="E19" i="17"/>
  <c r="E27" i="17"/>
  <c r="E35" i="17"/>
  <c r="E43" i="17"/>
  <c r="E51" i="17"/>
  <c r="E59" i="17"/>
  <c r="E67" i="17"/>
  <c r="E75" i="17"/>
  <c r="E83" i="17"/>
  <c r="E91" i="17"/>
  <c r="E99" i="17"/>
  <c r="E107" i="17"/>
  <c r="E115" i="17"/>
  <c r="E123" i="17"/>
  <c r="E131" i="17"/>
  <c r="E139" i="17"/>
  <c r="E147" i="17"/>
  <c r="E155" i="17"/>
  <c r="E163" i="17"/>
  <c r="E171" i="17"/>
  <c r="E179" i="17"/>
  <c r="E187" i="17"/>
  <c r="E195" i="17"/>
  <c r="E203" i="17"/>
  <c r="E211" i="17"/>
  <c r="E219" i="17"/>
  <c r="E227" i="17"/>
  <c r="E235" i="17"/>
  <c r="E243" i="17"/>
  <c r="E251" i="17"/>
  <c r="E220" i="16"/>
  <c r="E188" i="16"/>
  <c r="E156" i="16"/>
  <c r="E124" i="16"/>
  <c r="E92" i="16"/>
  <c r="E60" i="16"/>
  <c r="E19" i="16"/>
  <c r="E231" i="16"/>
  <c r="E199" i="16"/>
  <c r="E167" i="16"/>
  <c r="E135" i="16"/>
  <c r="E103" i="16"/>
  <c r="E71" i="16"/>
  <c r="E39" i="16"/>
  <c r="E246" i="16"/>
  <c r="E214" i="16"/>
  <c r="E182" i="16"/>
  <c r="E150" i="16"/>
  <c r="E118" i="16"/>
  <c r="E86" i="16"/>
  <c r="E54" i="16"/>
  <c r="E15" i="16"/>
  <c r="E235" i="14"/>
  <c r="E200" i="14"/>
  <c r="E136" i="14"/>
  <c r="E90" i="14"/>
  <c r="E74" i="14"/>
  <c r="E58" i="14"/>
  <c r="E42" i="14"/>
  <c r="E26" i="14"/>
  <c r="E10" i="14"/>
  <c r="E189" i="14"/>
  <c r="E125" i="14"/>
  <c r="E8" i="15"/>
  <c r="E16" i="15"/>
  <c r="E24" i="15"/>
  <c r="E32" i="15"/>
  <c r="E40" i="15"/>
  <c r="E48" i="15"/>
  <c r="E56" i="15"/>
  <c r="E64" i="15"/>
  <c r="E72" i="15"/>
  <c r="E80" i="15"/>
  <c r="E88" i="15"/>
  <c r="E96" i="15"/>
  <c r="E104" i="15"/>
  <c r="E112" i="15"/>
  <c r="E120" i="15"/>
  <c r="E128" i="15"/>
  <c r="E136" i="15"/>
  <c r="E144" i="15"/>
  <c r="E152" i="15"/>
  <c r="E160" i="15"/>
  <c r="E168" i="15"/>
  <c r="E176" i="15"/>
  <c r="E184" i="15"/>
  <c r="E192" i="15"/>
  <c r="E200" i="15"/>
  <c r="E208" i="15"/>
  <c r="E216" i="15"/>
  <c r="E224" i="15"/>
  <c r="E232" i="15"/>
  <c r="E240" i="15"/>
  <c r="E248" i="15"/>
  <c r="E250" i="14"/>
  <c r="E186" i="14"/>
  <c r="E122" i="14"/>
  <c r="E199" i="14"/>
  <c r="E220" i="14"/>
  <c r="E156" i="14"/>
  <c r="E95" i="14"/>
  <c r="E79" i="14"/>
  <c r="E63" i="14"/>
  <c r="E47" i="14"/>
  <c r="E31" i="14"/>
  <c r="E15" i="14"/>
  <c r="E217" i="14"/>
  <c r="E153" i="14"/>
  <c r="E120" i="12"/>
  <c r="E89" i="12"/>
  <c r="E57" i="12"/>
  <c r="E25" i="12"/>
  <c r="E232" i="12"/>
  <c r="E220" i="12"/>
  <c r="E204" i="12"/>
  <c r="E188" i="12"/>
  <c r="E172" i="12"/>
  <c r="E156" i="12"/>
  <c r="E140" i="12"/>
  <c r="E118" i="12"/>
  <c r="E86" i="12"/>
  <c r="E54" i="12"/>
  <c r="E19" i="12"/>
  <c r="E242" i="12"/>
  <c r="E231" i="12"/>
  <c r="E91" i="12"/>
  <c r="E59" i="12"/>
  <c r="E27" i="12"/>
  <c r="E252" i="12"/>
  <c r="E248" i="11"/>
  <c r="E240" i="11"/>
  <c r="E232" i="11"/>
  <c r="E224" i="11"/>
  <c r="E216" i="11"/>
  <c r="E208" i="11"/>
  <c r="E200" i="11"/>
  <c r="E192" i="11"/>
  <c r="E184" i="11"/>
  <c r="E176" i="11"/>
  <c r="E168" i="11"/>
  <c r="E160" i="11"/>
  <c r="E152" i="11"/>
  <c r="E144" i="11"/>
  <c r="E136" i="11"/>
  <c r="E128" i="11"/>
  <c r="E120" i="11"/>
  <c r="E112" i="11"/>
  <c r="E104" i="11"/>
  <c r="E96" i="11"/>
  <c r="E88" i="11"/>
  <c r="E80" i="11"/>
  <c r="E72" i="11"/>
  <c r="E64" i="11"/>
  <c r="E56" i="11"/>
  <c r="E48" i="11"/>
  <c r="E40" i="11"/>
  <c r="E32" i="11"/>
  <c r="E24" i="11"/>
  <c r="E16" i="11"/>
  <c r="E8" i="11"/>
  <c r="E5" i="13"/>
  <c r="E13" i="13"/>
  <c r="E21" i="13"/>
  <c r="E29" i="13"/>
  <c r="E37" i="13"/>
  <c r="E45" i="13"/>
  <c r="E53" i="13"/>
  <c r="E61" i="13"/>
  <c r="E69" i="13"/>
  <c r="E77" i="13"/>
  <c r="E85" i="13"/>
  <c r="E93" i="13"/>
  <c r="E101" i="13"/>
  <c r="E109" i="13"/>
  <c r="E117" i="13"/>
  <c r="E125" i="13"/>
  <c r="E133" i="13"/>
  <c r="E141" i="13"/>
  <c r="E149" i="13"/>
  <c r="E157" i="13"/>
  <c r="E165" i="13"/>
  <c r="E173" i="13"/>
  <c r="E181" i="13"/>
  <c r="E189" i="13"/>
  <c r="E197" i="13"/>
  <c r="E205" i="13"/>
  <c r="E213" i="13"/>
  <c r="E221" i="13"/>
  <c r="E229" i="13"/>
  <c r="E237" i="13"/>
  <c r="E245" i="13"/>
  <c r="E223" i="12"/>
  <c r="E207" i="12"/>
  <c r="E191" i="12"/>
  <c r="E175" i="12"/>
  <c r="E159" i="12"/>
  <c r="E143" i="12"/>
  <c r="E127" i="12"/>
  <c r="E92" i="12"/>
  <c r="E60" i="12"/>
  <c r="E28" i="12"/>
  <c r="E127" i="10"/>
  <c r="E241" i="8"/>
  <c r="E177" i="8"/>
  <c r="E113" i="8"/>
  <c r="E49" i="8"/>
  <c r="E214" i="8"/>
  <c r="E150" i="8"/>
  <c r="E86" i="8"/>
  <c r="E22" i="8"/>
  <c r="E34" i="10"/>
  <c r="E98" i="10"/>
  <c r="E162" i="10"/>
  <c r="E226" i="10"/>
  <c r="E13" i="10"/>
  <c r="E77" i="10"/>
  <c r="E141" i="10"/>
  <c r="E205" i="10"/>
  <c r="E32" i="10"/>
  <c r="E96" i="10"/>
  <c r="E160" i="10"/>
  <c r="E224" i="10"/>
  <c r="E11" i="10"/>
  <c r="E75" i="10"/>
  <c r="E139" i="10"/>
  <c r="E203" i="10"/>
  <c r="E22" i="10"/>
  <c r="E86" i="10"/>
  <c r="E150" i="10"/>
  <c r="E214" i="10"/>
  <c r="E9" i="10"/>
  <c r="E73" i="10"/>
  <c r="E137" i="10"/>
  <c r="E201" i="10"/>
  <c r="E20" i="10"/>
  <c r="E84" i="10"/>
  <c r="E148" i="10"/>
  <c r="E212" i="10"/>
  <c r="E5" i="9"/>
  <c r="E13" i="9"/>
  <c r="E21" i="9"/>
  <c r="E29" i="9"/>
  <c r="E37" i="9"/>
  <c r="E45" i="9"/>
  <c r="E53" i="9"/>
  <c r="E61" i="9"/>
  <c r="E69" i="9"/>
  <c r="E77" i="9"/>
  <c r="E85" i="9"/>
  <c r="E93" i="9"/>
  <c r="E101" i="9"/>
  <c r="E109" i="9"/>
  <c r="E117" i="9"/>
  <c r="E125" i="9"/>
  <c r="E133" i="9"/>
  <c r="E141" i="9"/>
  <c r="E149" i="9"/>
  <c r="E157" i="9"/>
  <c r="E165" i="9"/>
  <c r="E173" i="9"/>
  <c r="E181" i="9"/>
  <c r="E189" i="9"/>
  <c r="E197" i="9"/>
  <c r="E205" i="9"/>
  <c r="E213" i="9"/>
  <c r="E221" i="9"/>
  <c r="E229" i="9"/>
  <c r="E237" i="9"/>
  <c r="E245" i="9"/>
  <c r="E227" i="8"/>
  <c r="E163" i="8"/>
  <c r="E99" i="8"/>
  <c r="E35" i="8"/>
  <c r="E119" i="10"/>
  <c r="E248" i="8"/>
  <c r="E184" i="8"/>
  <c r="E120" i="8"/>
  <c r="E56" i="8"/>
  <c r="E221" i="8"/>
  <c r="E157" i="8"/>
  <c r="E93" i="8"/>
  <c r="E29" i="8"/>
  <c r="E242" i="8"/>
  <c r="E178" i="8"/>
  <c r="E114" i="8"/>
  <c r="E50" i="8"/>
  <c r="E249" i="7"/>
  <c r="E241" i="7"/>
  <c r="E233" i="7"/>
  <c r="E225" i="7"/>
  <c r="E217" i="7"/>
  <c r="E209" i="7"/>
  <c r="E201" i="7"/>
  <c r="E193" i="7"/>
  <c r="E185" i="7"/>
  <c r="E177" i="7"/>
  <c r="E169" i="7"/>
  <c r="E161" i="7"/>
  <c r="E153" i="7"/>
  <c r="E145" i="7"/>
  <c r="E137" i="7"/>
  <c r="E129" i="7"/>
  <c r="E121" i="7"/>
  <c r="E113" i="7"/>
  <c r="E105" i="7"/>
  <c r="E97" i="7"/>
  <c r="E89" i="7"/>
  <c r="E81" i="7"/>
  <c r="E73" i="7"/>
  <c r="E65" i="7"/>
  <c r="E57" i="7"/>
  <c r="E49" i="7"/>
  <c r="E41" i="7"/>
  <c r="E33" i="7"/>
  <c r="E25" i="7"/>
  <c r="E17" i="7"/>
  <c r="E9" i="7"/>
  <c r="E239" i="10"/>
  <c r="E199" i="8"/>
  <c r="E135" i="8"/>
  <c r="E71" i="8"/>
  <c r="E7" i="8"/>
  <c r="E221" i="6"/>
  <c r="E157" i="6"/>
  <c r="E226" i="6"/>
  <c r="E162" i="6"/>
  <c r="E98" i="6"/>
  <c r="E34" i="6"/>
  <c r="E215" i="6"/>
  <c r="E151" i="6"/>
  <c r="E87" i="6"/>
  <c r="E23" i="6"/>
  <c r="E212" i="6"/>
  <c r="E148" i="6"/>
  <c r="E84" i="6"/>
  <c r="E20" i="6"/>
  <c r="E193" i="6"/>
  <c r="E129" i="6"/>
  <c r="E198" i="6"/>
  <c r="E134" i="6"/>
  <c r="E70" i="6"/>
  <c r="E6" i="6"/>
  <c r="E245" i="5"/>
  <c r="E237" i="5"/>
  <c r="E229" i="5"/>
  <c r="E221" i="5"/>
  <c r="E213" i="5"/>
  <c r="E205" i="5"/>
  <c r="E197" i="5"/>
  <c r="E189" i="5"/>
  <c r="E181" i="5"/>
  <c r="E173" i="5"/>
  <c r="E165" i="5"/>
  <c r="E157" i="5"/>
  <c r="E149" i="5"/>
  <c r="E141" i="5"/>
  <c r="E133" i="5"/>
  <c r="E125" i="5"/>
  <c r="E117" i="5"/>
  <c r="E109" i="5"/>
  <c r="E101" i="5"/>
  <c r="E93" i="5"/>
  <c r="E85" i="5"/>
  <c r="E77" i="5"/>
  <c r="E69" i="5"/>
  <c r="E61" i="5"/>
  <c r="E53" i="5"/>
  <c r="E45" i="5"/>
  <c r="E37" i="5"/>
  <c r="E211" i="6"/>
  <c r="E147" i="6"/>
  <c r="E83" i="6"/>
  <c r="E19" i="6"/>
  <c r="E176" i="31"/>
  <c r="E168" i="18"/>
  <c r="E9" i="18"/>
  <c r="E215" i="31"/>
  <c r="E7" i="31"/>
  <c r="E52" i="18"/>
  <c r="E168" i="31"/>
  <c r="E107" i="20"/>
  <c r="E192" i="18"/>
  <c r="E16" i="18"/>
  <c r="E13" i="31"/>
  <c r="E65" i="18"/>
  <c r="E20" i="31"/>
  <c r="E64" i="18"/>
  <c r="E20" i="16"/>
  <c r="E60" i="31"/>
  <c r="E152" i="31"/>
  <c r="E75" i="20"/>
  <c r="E176" i="18"/>
  <c r="E215" i="10"/>
  <c r="E5" i="6"/>
  <c r="E206" i="14"/>
  <c r="E102" i="14"/>
  <c r="E147" i="14"/>
  <c r="E128" i="6"/>
  <c r="E200" i="6"/>
  <c r="E112" i="6"/>
  <c r="E13" i="6"/>
  <c r="E184" i="6"/>
  <c r="E244" i="8"/>
  <c r="E9" i="6"/>
  <c r="E172" i="8"/>
  <c r="E205" i="20"/>
  <c r="E24" i="12"/>
  <c r="E231" i="31"/>
  <c r="E252" i="8"/>
  <c r="E139" i="14"/>
  <c r="E19" i="8"/>
  <c r="E4" i="22"/>
  <c r="E81" i="6"/>
  <c r="E174" i="18"/>
  <c r="E84" i="31"/>
  <c r="E61" i="6"/>
  <c r="E175" i="14"/>
  <c r="E196" i="8"/>
  <c r="E246" i="12"/>
  <c r="E156" i="8"/>
  <c r="E4" i="32"/>
  <c r="E71" i="32"/>
  <c r="E180" i="32"/>
  <c r="E205" i="31"/>
  <c r="E189" i="31"/>
  <c r="E20" i="30"/>
  <c r="E108" i="30"/>
  <c r="E172" i="30"/>
  <c r="E236" i="30"/>
  <c r="E60" i="29"/>
  <c r="E124" i="29"/>
  <c r="E188" i="29"/>
  <c r="E13" i="28"/>
  <c r="E77" i="28"/>
  <c r="E141" i="28"/>
  <c r="E205" i="28"/>
  <c r="E15" i="27"/>
  <c r="E79" i="27"/>
  <c r="E135" i="27"/>
  <c r="E207" i="27"/>
  <c r="E23" i="26"/>
  <c r="E79" i="26"/>
  <c r="E151" i="26"/>
  <c r="E207" i="26"/>
  <c r="E24" i="25"/>
  <c r="E88" i="25"/>
  <c r="E152" i="25"/>
  <c r="E216" i="25"/>
  <c r="E62" i="24"/>
  <c r="E134" i="24"/>
  <c r="E206" i="24"/>
  <c r="E13" i="23"/>
  <c r="E77" i="23"/>
  <c r="E141" i="23"/>
  <c r="E221" i="23"/>
  <c r="E202" i="22"/>
  <c r="E130" i="22"/>
  <c r="E66" i="22"/>
  <c r="E61" i="20"/>
  <c r="E27" i="21"/>
  <c r="E91" i="21"/>
  <c r="E155" i="21"/>
  <c r="E231" i="21"/>
  <c r="E89" i="20"/>
  <c r="E239" i="18"/>
  <c r="E161" i="18"/>
  <c r="E64" i="19"/>
  <c r="E128" i="19"/>
  <c r="E200" i="19"/>
  <c r="E187" i="18"/>
  <c r="E233" i="16"/>
  <c r="E33" i="17"/>
  <c r="E105" i="17"/>
  <c r="E169" i="17"/>
  <c r="E233" i="17"/>
  <c r="E100" i="16"/>
  <c r="E47" i="16"/>
  <c r="E62" i="16"/>
  <c r="E78" i="14"/>
  <c r="E38" i="15"/>
  <c r="E102" i="15"/>
  <c r="E246" i="15"/>
  <c r="E128" i="12"/>
  <c r="E96" i="32"/>
  <c r="E64" i="32"/>
  <c r="E99" i="32"/>
  <c r="E58" i="32"/>
  <c r="E110" i="32"/>
  <c r="E151" i="32"/>
  <c r="E7" i="32"/>
  <c r="E15" i="32"/>
  <c r="E23" i="32"/>
  <c r="E31" i="32"/>
  <c r="E39" i="32"/>
  <c r="E47" i="32"/>
  <c r="E97" i="32"/>
  <c r="E92" i="32"/>
  <c r="E140" i="32"/>
  <c r="E81" i="32"/>
  <c r="E70" i="32"/>
  <c r="E122" i="32"/>
  <c r="E153" i="32"/>
  <c r="E101" i="32"/>
  <c r="E167" i="32"/>
  <c r="E175" i="32"/>
  <c r="E183" i="32"/>
  <c r="E191" i="32"/>
  <c r="E199" i="32"/>
  <c r="E207" i="32"/>
  <c r="E215" i="32"/>
  <c r="E223" i="32"/>
  <c r="E231" i="32"/>
  <c r="E239" i="32"/>
  <c r="E247" i="32"/>
  <c r="E198" i="31"/>
  <c r="E245" i="31"/>
  <c r="E187" i="31"/>
  <c r="E155" i="31"/>
  <c r="E123" i="31"/>
  <c r="E91" i="31"/>
  <c r="E59" i="31"/>
  <c r="E236" i="31"/>
  <c r="E38" i="31"/>
  <c r="E227" i="31"/>
  <c r="E178" i="31"/>
  <c r="E146" i="31"/>
  <c r="E114" i="31"/>
  <c r="E82" i="31"/>
  <c r="E50" i="31"/>
  <c r="E234" i="31"/>
  <c r="E39" i="31"/>
  <c r="E225" i="31"/>
  <c r="E177" i="31"/>
  <c r="E145" i="31"/>
  <c r="E113" i="31"/>
  <c r="E81" i="31"/>
  <c r="E49" i="31"/>
  <c r="E216" i="31"/>
  <c r="E7" i="30"/>
  <c r="E15" i="30"/>
  <c r="E23" i="30"/>
  <c r="E31" i="30"/>
  <c r="E39" i="30"/>
  <c r="E47" i="30"/>
  <c r="E55" i="30"/>
  <c r="E63" i="30"/>
  <c r="E71" i="30"/>
  <c r="E79" i="30"/>
  <c r="E87" i="30"/>
  <c r="E95" i="30"/>
  <c r="E103" i="30"/>
  <c r="E111" i="30"/>
  <c r="E119" i="30"/>
  <c r="E127" i="30"/>
  <c r="E135" i="30"/>
  <c r="E143" i="30"/>
  <c r="E151" i="30"/>
  <c r="E159" i="30"/>
  <c r="E167" i="30"/>
  <c r="E175" i="30"/>
  <c r="E183" i="30"/>
  <c r="E191" i="30"/>
  <c r="E199" i="30"/>
  <c r="E207" i="30"/>
  <c r="E215" i="30"/>
  <c r="E223" i="30"/>
  <c r="E231" i="30"/>
  <c r="E239" i="30"/>
  <c r="E247" i="30"/>
  <c r="E247" i="29"/>
  <c r="E5" i="29"/>
  <c r="E21" i="29"/>
  <c r="E37" i="29"/>
  <c r="E241" i="29"/>
  <c r="E245" i="29"/>
  <c r="E227" i="29"/>
  <c r="E250" i="29"/>
  <c r="E47" i="29"/>
  <c r="E55" i="29"/>
  <c r="E63" i="29"/>
  <c r="E71" i="29"/>
  <c r="E79" i="29"/>
  <c r="E87" i="29"/>
  <c r="E95" i="29"/>
  <c r="E103" i="29"/>
  <c r="E111" i="29"/>
  <c r="E119" i="29"/>
  <c r="E127" i="29"/>
  <c r="E135" i="29"/>
  <c r="E143" i="29"/>
  <c r="E151" i="29"/>
  <c r="E159" i="29"/>
  <c r="E167" i="29"/>
  <c r="E175" i="29"/>
  <c r="E183" i="29"/>
  <c r="E191" i="29"/>
  <c r="E199" i="29"/>
  <c r="E207" i="29"/>
  <c r="E215" i="29"/>
  <c r="E238" i="29"/>
  <c r="E38" i="29"/>
  <c r="E214" i="28"/>
  <c r="E8" i="28"/>
  <c r="E16" i="28"/>
  <c r="E24" i="28"/>
  <c r="E32" i="28"/>
  <c r="E40" i="28"/>
  <c r="E48" i="28"/>
  <c r="E56" i="28"/>
  <c r="E64" i="28"/>
  <c r="E72" i="28"/>
  <c r="E80" i="28"/>
  <c r="E88" i="28"/>
  <c r="E96" i="28"/>
  <c r="E104" i="28"/>
  <c r="E112" i="28"/>
  <c r="E120" i="28"/>
  <c r="E128" i="28"/>
  <c r="E136" i="28"/>
  <c r="E144" i="28"/>
  <c r="E152" i="28"/>
  <c r="E160" i="28"/>
  <c r="E168" i="28"/>
  <c r="E176" i="28"/>
  <c r="E184" i="28"/>
  <c r="E192" i="28"/>
  <c r="E200" i="28"/>
  <c r="E208" i="28"/>
  <c r="E224" i="28"/>
  <c r="E229" i="28"/>
  <c r="E237" i="28"/>
  <c r="E245" i="28"/>
  <c r="E10" i="27"/>
  <c r="E18" i="27"/>
  <c r="E26" i="27"/>
  <c r="E34" i="27"/>
  <c r="E42" i="27"/>
  <c r="E50" i="27"/>
  <c r="E58" i="27"/>
  <c r="E66" i="27"/>
  <c r="E74" i="27"/>
  <c r="E82" i="27"/>
  <c r="E90" i="27"/>
  <c r="E98" i="27"/>
  <c r="E106" i="27"/>
  <c r="E114" i="27"/>
  <c r="E122" i="27"/>
  <c r="E130" i="27"/>
  <c r="E138" i="27"/>
  <c r="E146" i="27"/>
  <c r="E154" i="27"/>
  <c r="E162" i="27"/>
  <c r="E170" i="27"/>
  <c r="E178" i="27"/>
  <c r="E186" i="27"/>
  <c r="E194" i="27"/>
  <c r="E202" i="27"/>
  <c r="E210" i="27"/>
  <c r="E218" i="27"/>
  <c r="E226" i="27"/>
  <c r="E234" i="27"/>
  <c r="E242" i="27"/>
  <c r="E250" i="27"/>
  <c r="E10" i="26"/>
  <c r="E18" i="26"/>
  <c r="E26" i="26"/>
  <c r="E34" i="26"/>
  <c r="E42" i="26"/>
  <c r="E50" i="26"/>
  <c r="E58" i="26"/>
  <c r="E66" i="26"/>
  <c r="E74" i="26"/>
  <c r="E82" i="26"/>
  <c r="E90" i="26"/>
  <c r="E98" i="26"/>
  <c r="E106" i="26"/>
  <c r="E114" i="26"/>
  <c r="E122" i="26"/>
  <c r="E130" i="26"/>
  <c r="E138" i="26"/>
  <c r="E146" i="26"/>
  <c r="E154" i="26"/>
  <c r="E162" i="26"/>
  <c r="E170" i="26"/>
  <c r="E178" i="26"/>
  <c r="E186" i="26"/>
  <c r="E194" i="26"/>
  <c r="E202" i="26"/>
  <c r="E210" i="26"/>
  <c r="E218" i="26"/>
  <c r="E226" i="26"/>
  <c r="E234" i="26"/>
  <c r="E242" i="26"/>
  <c r="E250" i="26"/>
  <c r="E11" i="25"/>
  <c r="E19" i="25"/>
  <c r="E27" i="25"/>
  <c r="E35" i="25"/>
  <c r="E43" i="25"/>
  <c r="E51" i="25"/>
  <c r="E59" i="25"/>
  <c r="E67" i="25"/>
  <c r="E75" i="25"/>
  <c r="E83" i="25"/>
  <c r="E91" i="25"/>
  <c r="E99" i="25"/>
  <c r="E107" i="25"/>
  <c r="E115" i="25"/>
  <c r="E123" i="25"/>
  <c r="E131" i="25"/>
  <c r="E139" i="25"/>
  <c r="E147" i="25"/>
  <c r="E155" i="25"/>
  <c r="E163" i="25"/>
  <c r="E171" i="25"/>
  <c r="E179" i="25"/>
  <c r="E187" i="25"/>
  <c r="E195" i="25"/>
  <c r="E203" i="25"/>
  <c r="E211" i="25"/>
  <c r="E219" i="25"/>
  <c r="E227" i="25"/>
  <c r="E235" i="25"/>
  <c r="E243" i="25"/>
  <c r="E251" i="25"/>
  <c r="E9" i="24"/>
  <c r="E17" i="24"/>
  <c r="E25" i="24"/>
  <c r="E33" i="24"/>
  <c r="E41" i="24"/>
  <c r="E49" i="24"/>
  <c r="E57" i="24"/>
  <c r="E65" i="24"/>
  <c r="E73" i="24"/>
  <c r="E81" i="24"/>
  <c r="E89" i="24"/>
  <c r="E97" i="24"/>
  <c r="E105" i="24"/>
  <c r="E113" i="24"/>
  <c r="E121" i="24"/>
  <c r="E129" i="24"/>
  <c r="E137" i="24"/>
  <c r="E145" i="24"/>
  <c r="E153" i="24"/>
  <c r="E161" i="24"/>
  <c r="E169" i="24"/>
  <c r="E177" i="24"/>
  <c r="E185" i="24"/>
  <c r="E193" i="24"/>
  <c r="E201" i="24"/>
  <c r="E209" i="24"/>
  <c r="E217" i="24"/>
  <c r="E225" i="24"/>
  <c r="E233" i="24"/>
  <c r="E241" i="24"/>
  <c r="E249" i="24"/>
  <c r="E248" i="22"/>
  <c r="E8" i="23"/>
  <c r="E16" i="23"/>
  <c r="E24" i="23"/>
  <c r="E32" i="23"/>
  <c r="E40" i="23"/>
  <c r="E48" i="23"/>
  <c r="E56" i="23"/>
  <c r="E64" i="23"/>
  <c r="E72" i="23"/>
  <c r="E80" i="23"/>
  <c r="E88" i="23"/>
  <c r="E96" i="23"/>
  <c r="E104" i="23"/>
  <c r="E112" i="23"/>
  <c r="E120" i="23"/>
  <c r="E128" i="23"/>
  <c r="E136" i="23"/>
  <c r="E144" i="23"/>
  <c r="E152" i="23"/>
  <c r="E160" i="23"/>
  <c r="E168" i="23"/>
  <c r="E176" i="23"/>
  <c r="E184" i="23"/>
  <c r="E192" i="23"/>
  <c r="E200" i="23"/>
  <c r="E208" i="23"/>
  <c r="E216" i="23"/>
  <c r="E224" i="23"/>
  <c r="E232" i="23"/>
  <c r="E240" i="23"/>
  <c r="E248" i="23"/>
  <c r="E246" i="22"/>
  <c r="E223" i="22"/>
  <c r="E215" i="22"/>
  <c r="E207" i="22"/>
  <c r="E199" i="22"/>
  <c r="E191" i="22"/>
  <c r="E183" i="22"/>
  <c r="E175" i="22"/>
  <c r="E167" i="22"/>
  <c r="E159" i="22"/>
  <c r="E151" i="22"/>
  <c r="E143" i="22"/>
  <c r="E135" i="22"/>
  <c r="E127" i="22"/>
  <c r="E119" i="22"/>
  <c r="E111" i="22"/>
  <c r="E103" i="22"/>
  <c r="E95" i="22"/>
  <c r="E87" i="22"/>
  <c r="E79" i="22"/>
  <c r="E71" i="22"/>
  <c r="E63" i="22"/>
  <c r="E55" i="22"/>
  <c r="E47" i="22"/>
  <c r="E39" i="22"/>
  <c r="E31" i="22"/>
  <c r="E23" i="22"/>
  <c r="E15" i="22"/>
  <c r="E7" i="22"/>
  <c r="E246" i="20"/>
  <c r="E172" i="20"/>
  <c r="E116" i="20"/>
  <c r="E66" i="20"/>
  <c r="E58" i="20"/>
  <c r="E50" i="20"/>
  <c r="E42" i="20"/>
  <c r="E34" i="20"/>
  <c r="E26" i="20"/>
  <c r="E18" i="20"/>
  <c r="E10" i="20"/>
  <c r="E235" i="20"/>
  <c r="E167" i="20"/>
  <c r="E101" i="20"/>
  <c r="E232" i="20"/>
  <c r="E154" i="20"/>
  <c r="E94" i="20"/>
  <c r="E208" i="20"/>
  <c r="E165" i="20"/>
  <c r="E95" i="20"/>
  <c r="E218" i="20"/>
  <c r="E152" i="20"/>
  <c r="E88" i="20"/>
  <c r="E198" i="21"/>
  <c r="E6" i="21"/>
  <c r="E14" i="21"/>
  <c r="E22" i="21"/>
  <c r="E30" i="21"/>
  <c r="E38" i="21"/>
  <c r="E46" i="21"/>
  <c r="E54" i="21"/>
  <c r="E62" i="21"/>
  <c r="E70" i="21"/>
  <c r="E78" i="21"/>
  <c r="E86" i="21"/>
  <c r="E94" i="21"/>
  <c r="E102" i="21"/>
  <c r="E110" i="21"/>
  <c r="E118" i="21"/>
  <c r="E126" i="21"/>
  <c r="E134" i="21"/>
  <c r="E142" i="21"/>
  <c r="E150" i="21"/>
  <c r="E158" i="21"/>
  <c r="E166" i="21"/>
  <c r="E174" i="21"/>
  <c r="E182" i="21"/>
  <c r="E190" i="21"/>
  <c r="E210" i="21"/>
  <c r="E218" i="21"/>
  <c r="E226" i="21"/>
  <c r="E234" i="21"/>
  <c r="E242" i="21"/>
  <c r="E250" i="21"/>
  <c r="E195" i="20"/>
  <c r="E131" i="20"/>
  <c r="E182" i="20"/>
  <c r="E122" i="20"/>
  <c r="E221" i="18"/>
  <c r="E157" i="18"/>
  <c r="E93" i="18"/>
  <c r="E29" i="18"/>
  <c r="E218" i="18"/>
  <c r="E154" i="18"/>
  <c r="E90" i="18"/>
  <c r="E215" i="18"/>
  <c r="E151" i="18"/>
  <c r="E87" i="18"/>
  <c r="E23" i="18"/>
  <c r="E204" i="18"/>
  <c r="E140" i="18"/>
  <c r="E76" i="18"/>
  <c r="E201" i="18"/>
  <c r="E137" i="18"/>
  <c r="E11" i="19"/>
  <c r="E19" i="19"/>
  <c r="E27" i="19"/>
  <c r="E35" i="19"/>
  <c r="E43" i="19"/>
  <c r="E51" i="19"/>
  <c r="E59" i="19"/>
  <c r="E67" i="19"/>
  <c r="E75" i="19"/>
  <c r="E83" i="19"/>
  <c r="E91" i="19"/>
  <c r="E99" i="19"/>
  <c r="E107" i="19"/>
  <c r="E115" i="19"/>
  <c r="E123" i="19"/>
  <c r="E131" i="19"/>
  <c r="E139" i="19"/>
  <c r="E147" i="19"/>
  <c r="E155" i="19"/>
  <c r="E163" i="19"/>
  <c r="E171" i="19"/>
  <c r="E179" i="19"/>
  <c r="E187" i="19"/>
  <c r="E195" i="19"/>
  <c r="E203" i="19"/>
  <c r="E211" i="19"/>
  <c r="E219" i="19"/>
  <c r="E227" i="19"/>
  <c r="E235" i="19"/>
  <c r="E243" i="19"/>
  <c r="E251" i="19"/>
  <c r="E227" i="18"/>
  <c r="E163" i="18"/>
  <c r="E99" i="18"/>
  <c r="E35" i="18"/>
  <c r="E221" i="16"/>
  <c r="E189" i="16"/>
  <c r="E157" i="16"/>
  <c r="E125" i="16"/>
  <c r="E93" i="16"/>
  <c r="E61" i="16"/>
  <c r="E25" i="16"/>
  <c r="E4" i="17"/>
  <c r="E12" i="17"/>
  <c r="E20" i="17"/>
  <c r="E28" i="17"/>
  <c r="E36" i="17"/>
  <c r="E44" i="17"/>
  <c r="E52" i="17"/>
  <c r="E60" i="17"/>
  <c r="E68" i="17"/>
  <c r="E76" i="17"/>
  <c r="E84" i="17"/>
  <c r="E92" i="17"/>
  <c r="E100" i="17"/>
  <c r="E108" i="17"/>
  <c r="E116" i="17"/>
  <c r="E124" i="17"/>
  <c r="E132" i="17"/>
  <c r="E140" i="17"/>
  <c r="E148" i="17"/>
  <c r="E156" i="17"/>
  <c r="E164" i="17"/>
  <c r="E172" i="17"/>
  <c r="E180" i="17"/>
  <c r="E188" i="17"/>
  <c r="E196" i="17"/>
  <c r="E204" i="17"/>
  <c r="E212" i="17"/>
  <c r="E220" i="17"/>
  <c r="E228" i="17"/>
  <c r="E236" i="17"/>
  <c r="E244" i="17"/>
  <c r="E248" i="16"/>
  <c r="E216" i="16"/>
  <c r="E184" i="16"/>
  <c r="E152" i="16"/>
  <c r="E120" i="16"/>
  <c r="E88" i="16"/>
  <c r="E56" i="16"/>
  <c r="E11" i="16"/>
  <c r="E227" i="16"/>
  <c r="E195" i="16"/>
  <c r="E163" i="16"/>
  <c r="E131" i="16"/>
  <c r="E99" i="16"/>
  <c r="E67" i="16"/>
  <c r="E35" i="16"/>
  <c r="E242" i="16"/>
  <c r="E210" i="16"/>
  <c r="E178" i="16"/>
  <c r="E146" i="16"/>
  <c r="E114" i="16"/>
  <c r="E82" i="16"/>
  <c r="E50" i="16"/>
  <c r="E7" i="16"/>
  <c r="E227" i="14"/>
  <c r="E192" i="14"/>
  <c r="E128" i="14"/>
  <c r="E88" i="14"/>
  <c r="E72" i="14"/>
  <c r="E56" i="14"/>
  <c r="E40" i="14"/>
  <c r="E24" i="14"/>
  <c r="E8" i="14"/>
  <c r="E245" i="14"/>
  <c r="E181" i="14"/>
  <c r="E117" i="14"/>
  <c r="E9" i="15"/>
  <c r="E17" i="15"/>
  <c r="E25" i="15"/>
  <c r="E33" i="15"/>
  <c r="E41" i="15"/>
  <c r="E49" i="15"/>
  <c r="E57" i="15"/>
  <c r="E65" i="15"/>
  <c r="E73" i="15"/>
  <c r="E81" i="15"/>
  <c r="E89" i="15"/>
  <c r="E97" i="15"/>
  <c r="E105" i="15"/>
  <c r="E113" i="15"/>
  <c r="E121" i="15"/>
  <c r="E129" i="15"/>
  <c r="E137" i="15"/>
  <c r="E145" i="15"/>
  <c r="E153" i="15"/>
  <c r="E161" i="15"/>
  <c r="E169" i="15"/>
  <c r="E177" i="15"/>
  <c r="E185" i="15"/>
  <c r="E193" i="15"/>
  <c r="E201" i="15"/>
  <c r="E209" i="15"/>
  <c r="E217" i="15"/>
  <c r="E225" i="15"/>
  <c r="E233" i="15"/>
  <c r="E241" i="15"/>
  <c r="E249" i="15"/>
  <c r="E242" i="14"/>
  <c r="E178" i="14"/>
  <c r="E114" i="14"/>
  <c r="E212" i="14"/>
  <c r="E148" i="14"/>
  <c r="E93" i="14"/>
  <c r="E77" i="14"/>
  <c r="E61" i="14"/>
  <c r="E45" i="14"/>
  <c r="E29" i="14"/>
  <c r="E13" i="14"/>
  <c r="E209" i="14"/>
  <c r="E145" i="14"/>
  <c r="E117" i="12"/>
  <c r="E85" i="12"/>
  <c r="E53" i="12"/>
  <c r="E17" i="12"/>
  <c r="E123" i="12"/>
  <c r="E218" i="12"/>
  <c r="E202" i="12"/>
  <c r="E186" i="12"/>
  <c r="E170" i="12"/>
  <c r="E154" i="12"/>
  <c r="E138" i="12"/>
  <c r="E114" i="12"/>
  <c r="E82" i="12"/>
  <c r="E50" i="12"/>
  <c r="E11" i="12"/>
  <c r="E234" i="12"/>
  <c r="E124" i="12"/>
  <c r="E87" i="12"/>
  <c r="E55" i="12"/>
  <c r="E21" i="12"/>
  <c r="E244" i="12"/>
  <c r="E247" i="11"/>
  <c r="E239" i="11"/>
  <c r="E231" i="11"/>
  <c r="E223" i="11"/>
  <c r="E215" i="11"/>
  <c r="E207" i="11"/>
  <c r="E199" i="11"/>
  <c r="E191" i="11"/>
  <c r="E183" i="11"/>
  <c r="E175" i="11"/>
  <c r="E167" i="11"/>
  <c r="E159" i="11"/>
  <c r="E151" i="11"/>
  <c r="E143" i="11"/>
  <c r="E135" i="11"/>
  <c r="E127" i="11"/>
  <c r="E119" i="11"/>
  <c r="E111" i="11"/>
  <c r="E103" i="11"/>
  <c r="E95" i="11"/>
  <c r="E87" i="11"/>
  <c r="E79" i="11"/>
  <c r="E71" i="11"/>
  <c r="E63" i="11"/>
  <c r="E55" i="11"/>
  <c r="E47" i="11"/>
  <c r="E39" i="11"/>
  <c r="E31" i="11"/>
  <c r="E23" i="11"/>
  <c r="E15" i="11"/>
  <c r="E7" i="11"/>
  <c r="E6" i="13"/>
  <c r="E14" i="13"/>
  <c r="E22" i="13"/>
  <c r="E30" i="13"/>
  <c r="E38" i="13"/>
  <c r="E46" i="13"/>
  <c r="E54" i="13"/>
  <c r="E62" i="13"/>
  <c r="E70" i="13"/>
  <c r="E78" i="13"/>
  <c r="E86" i="13"/>
  <c r="E94" i="13"/>
  <c r="E102" i="13"/>
  <c r="E110" i="13"/>
  <c r="E118" i="13"/>
  <c r="E126" i="13"/>
  <c r="E134" i="13"/>
  <c r="E142" i="13"/>
  <c r="E150" i="13"/>
  <c r="E158" i="13"/>
  <c r="E166" i="13"/>
  <c r="E174" i="13"/>
  <c r="E182" i="13"/>
  <c r="E190" i="13"/>
  <c r="E198" i="13"/>
  <c r="E206" i="13"/>
  <c r="E214" i="13"/>
  <c r="E222" i="13"/>
  <c r="E230" i="13"/>
  <c r="E238" i="13"/>
  <c r="E246" i="13"/>
  <c r="E221" i="12"/>
  <c r="E205" i="12"/>
  <c r="E189" i="12"/>
  <c r="E173" i="12"/>
  <c r="E157" i="12"/>
  <c r="E141" i="12"/>
  <c r="E122" i="12"/>
  <c r="E88" i="12"/>
  <c r="E56" i="12"/>
  <c r="E23" i="12"/>
  <c r="E63" i="10"/>
  <c r="E233" i="8"/>
  <c r="E169" i="8"/>
  <c r="E105" i="8"/>
  <c r="E41" i="8"/>
  <c r="E206" i="8"/>
  <c r="E142" i="8"/>
  <c r="E78" i="8"/>
  <c r="E14" i="8"/>
  <c r="E207" i="10"/>
  <c r="E42" i="10"/>
  <c r="E106" i="10"/>
  <c r="E170" i="10"/>
  <c r="E234" i="10"/>
  <c r="E21" i="10"/>
  <c r="E85" i="10"/>
  <c r="E149" i="10"/>
  <c r="E213" i="10"/>
  <c r="E40" i="10"/>
  <c r="E104" i="10"/>
  <c r="E168" i="10"/>
  <c r="E232" i="10"/>
  <c r="E19" i="10"/>
  <c r="E83" i="10"/>
  <c r="E147" i="10"/>
  <c r="E211" i="10"/>
  <c r="E30" i="10"/>
  <c r="E94" i="10"/>
  <c r="E158" i="10"/>
  <c r="E222" i="10"/>
  <c r="E17" i="10"/>
  <c r="E81" i="10"/>
  <c r="E145" i="10"/>
  <c r="E209" i="10"/>
  <c r="E28" i="10"/>
  <c r="E92" i="10"/>
  <c r="E156" i="10"/>
  <c r="E220" i="10"/>
  <c r="E6" i="9"/>
  <c r="E14" i="9"/>
  <c r="E22" i="9"/>
  <c r="E30" i="9"/>
  <c r="E38" i="9"/>
  <c r="E46" i="9"/>
  <c r="E54" i="9"/>
  <c r="E62" i="9"/>
  <c r="E70" i="9"/>
  <c r="E78" i="9"/>
  <c r="E86" i="9"/>
  <c r="E94" i="9"/>
  <c r="E102" i="9"/>
  <c r="E110" i="9"/>
  <c r="E118" i="9"/>
  <c r="E126" i="9"/>
  <c r="E134" i="9"/>
  <c r="E142" i="9"/>
  <c r="E150" i="9"/>
  <c r="E158" i="9"/>
  <c r="E166" i="9"/>
  <c r="E174" i="9"/>
  <c r="E182" i="9"/>
  <c r="E190" i="9"/>
  <c r="E198" i="9"/>
  <c r="E206" i="9"/>
  <c r="E214" i="9"/>
  <c r="E222" i="9"/>
  <c r="E230" i="9"/>
  <c r="E238" i="9"/>
  <c r="E246" i="9"/>
  <c r="E219" i="8"/>
  <c r="E155" i="8"/>
  <c r="E91" i="8"/>
  <c r="E55" i="10"/>
  <c r="E240" i="8"/>
  <c r="E176" i="8"/>
  <c r="E112" i="8"/>
  <c r="E48" i="8"/>
  <c r="E213" i="8"/>
  <c r="E149" i="8"/>
  <c r="E85" i="8"/>
  <c r="E21" i="8"/>
  <c r="E234" i="8"/>
  <c r="E170" i="8"/>
  <c r="E106" i="8"/>
  <c r="E42" i="8"/>
  <c r="E248" i="7"/>
  <c r="E240" i="7"/>
  <c r="E232" i="7"/>
  <c r="E224" i="7"/>
  <c r="E216" i="7"/>
  <c r="E208" i="7"/>
  <c r="E200" i="7"/>
  <c r="E192" i="7"/>
  <c r="E184" i="7"/>
  <c r="E176" i="7"/>
  <c r="E168" i="7"/>
  <c r="E160" i="7"/>
  <c r="E152" i="7"/>
  <c r="E144" i="7"/>
  <c r="E136" i="7"/>
  <c r="E128" i="7"/>
  <c r="E120" i="7"/>
  <c r="E112" i="7"/>
  <c r="E104" i="7"/>
  <c r="E96" i="7"/>
  <c r="E88" i="7"/>
  <c r="E80" i="7"/>
  <c r="E72" i="7"/>
  <c r="E64" i="7"/>
  <c r="E56" i="7"/>
  <c r="E48" i="7"/>
  <c r="E40" i="7"/>
  <c r="E32" i="7"/>
  <c r="E24" i="7"/>
  <c r="E16" i="7"/>
  <c r="E8" i="7"/>
  <c r="E175" i="10"/>
  <c r="E191" i="8"/>
  <c r="E127" i="8"/>
  <c r="E63" i="8"/>
  <c r="E213" i="6"/>
  <c r="E149" i="6"/>
  <c r="E218" i="6"/>
  <c r="E154" i="6"/>
  <c r="E90" i="6"/>
  <c r="E26" i="6"/>
  <c r="E207" i="6"/>
  <c r="E143" i="6"/>
  <c r="E79" i="6"/>
  <c r="E15" i="6"/>
  <c r="E204" i="6"/>
  <c r="E140" i="6"/>
  <c r="E76" i="6"/>
  <c r="E12" i="6"/>
  <c r="E249" i="6"/>
  <c r="E185" i="6"/>
  <c r="E121" i="6"/>
  <c r="E190" i="6"/>
  <c r="E126" i="6"/>
  <c r="E62" i="6"/>
  <c r="E252" i="5"/>
  <c r="E244" i="5"/>
  <c r="E236" i="5"/>
  <c r="E228" i="5"/>
  <c r="E220" i="5"/>
  <c r="E212" i="5"/>
  <c r="E204" i="5"/>
  <c r="E196" i="5"/>
  <c r="E188" i="5"/>
  <c r="E180" i="5"/>
  <c r="E172" i="5"/>
  <c r="E164" i="5"/>
  <c r="E156" i="5"/>
  <c r="E148" i="5"/>
  <c r="E140" i="5"/>
  <c r="E132" i="5"/>
  <c r="E124" i="5"/>
  <c r="E116" i="5"/>
  <c r="E108" i="5"/>
  <c r="E100" i="5"/>
  <c r="E92" i="5"/>
  <c r="E84" i="5"/>
  <c r="E76" i="5"/>
  <c r="E68" i="5"/>
  <c r="E60" i="5"/>
  <c r="E52" i="5"/>
  <c r="E44" i="5"/>
  <c r="E36" i="5"/>
  <c r="E203" i="6"/>
  <c r="E139" i="6"/>
  <c r="E75" i="6"/>
  <c r="E11" i="6"/>
  <c r="E144" i="31"/>
  <c r="E136" i="18"/>
  <c r="E172" i="31"/>
  <c r="E16" i="29"/>
  <c r="E225" i="20"/>
  <c r="E40" i="18"/>
  <c r="E136" i="31"/>
  <c r="E160" i="18"/>
  <c r="E6" i="18"/>
  <c r="E199" i="31"/>
  <c r="E5" i="31"/>
  <c r="E49" i="18"/>
  <c r="E22" i="16"/>
  <c r="E12" i="31"/>
  <c r="E48" i="18"/>
  <c r="E4" i="16"/>
  <c r="E27" i="31"/>
  <c r="E120" i="31"/>
  <c r="E144" i="18"/>
  <c r="E247" i="10"/>
  <c r="E246" i="14"/>
  <c r="E123" i="14"/>
  <c r="E167" i="14"/>
  <c r="E96" i="6"/>
  <c r="E113" i="6"/>
  <c r="E212" i="8"/>
  <c r="E89" i="6"/>
  <c r="E160" i="6"/>
  <c r="E248" i="6"/>
  <c r="E188" i="8"/>
  <c r="E52" i="31"/>
  <c r="E243" i="22"/>
  <c r="E30" i="16"/>
  <c r="E68" i="8"/>
  <c r="E9" i="31"/>
  <c r="E231" i="22"/>
  <c r="E14" i="16"/>
  <c r="E148" i="8"/>
  <c r="E137" i="20"/>
  <c r="E56" i="18"/>
  <c r="E238" i="12"/>
  <c r="E220" i="8"/>
  <c r="E152" i="6"/>
  <c r="E44" i="8"/>
  <c r="E36" i="32"/>
  <c r="E141" i="32"/>
  <c r="E172" i="32"/>
  <c r="E220" i="32"/>
  <c r="E103" i="31"/>
  <c r="E94" i="31"/>
  <c r="E52" i="30"/>
  <c r="E124" i="30"/>
  <c r="E188" i="30"/>
  <c r="E229" i="29"/>
  <c r="E100" i="29"/>
  <c r="E172" i="29"/>
  <c r="E40" i="29"/>
  <c r="E61" i="28"/>
  <c r="E133" i="28"/>
  <c r="E197" i="28"/>
  <c r="E39" i="27"/>
  <c r="E111" i="27"/>
  <c r="E175" i="27"/>
  <c r="E231" i="27"/>
  <c r="E47" i="26"/>
  <c r="E111" i="26"/>
  <c r="E183" i="26"/>
  <c r="E247" i="26"/>
  <c r="E48" i="25"/>
  <c r="E120" i="25"/>
  <c r="E176" i="25"/>
  <c r="E224" i="25"/>
  <c r="E14" i="24"/>
  <c r="E78" i="24"/>
  <c r="E142" i="24"/>
  <c r="E198" i="24"/>
  <c r="E237" i="22"/>
  <c r="E29" i="23"/>
  <c r="E93" i="23"/>
  <c r="E157" i="23"/>
  <c r="E205" i="23"/>
  <c r="E210" i="22"/>
  <c r="E138" i="22"/>
  <c r="E74" i="22"/>
  <c r="E18" i="22"/>
  <c r="E45" i="20"/>
  <c r="E176" i="20"/>
  <c r="E59" i="21"/>
  <c r="E123" i="21"/>
  <c r="E187" i="21"/>
  <c r="E117" i="18"/>
  <c r="E175" i="18"/>
  <c r="E228" i="18"/>
  <c r="E8" i="19"/>
  <c r="E56" i="19"/>
  <c r="E112" i="19"/>
  <c r="E184" i="19"/>
  <c r="E248" i="19"/>
  <c r="E251" i="18"/>
  <c r="E17" i="17"/>
  <c r="E89" i="17"/>
  <c r="E153" i="17"/>
  <c r="E201" i="17"/>
  <c r="E239" i="16"/>
  <c r="E222" i="16"/>
  <c r="E216" i="14"/>
  <c r="E141" i="14"/>
  <c r="E6" i="15"/>
  <c r="E78" i="15"/>
  <c r="E134" i="15"/>
  <c r="E158" i="15"/>
  <c r="E174" i="15"/>
  <c r="E190" i="15"/>
  <c r="E206" i="15"/>
  <c r="E192" i="12"/>
  <c r="E72" i="32"/>
  <c r="E123" i="32"/>
  <c r="E61" i="32"/>
  <c r="E66" i="32"/>
  <c r="E118" i="32"/>
  <c r="E155" i="32"/>
  <c r="E8" i="32"/>
  <c r="E16" i="32"/>
  <c r="E24" i="32"/>
  <c r="E32" i="32"/>
  <c r="E40" i="32"/>
  <c r="E48" i="32"/>
  <c r="E105" i="32"/>
  <c r="E100" i="32"/>
  <c r="E144" i="32"/>
  <c r="E87" i="32"/>
  <c r="E78" i="32"/>
  <c r="E125" i="32"/>
  <c r="E157" i="32"/>
  <c r="E109" i="32"/>
  <c r="E160" i="32"/>
  <c r="E168" i="32"/>
  <c r="E176" i="32"/>
  <c r="E184" i="32"/>
  <c r="E192" i="32"/>
  <c r="E200" i="32"/>
  <c r="E208" i="32"/>
  <c r="E216" i="32"/>
  <c r="E224" i="32"/>
  <c r="E232" i="32"/>
  <c r="E240" i="32"/>
  <c r="E248" i="32"/>
  <c r="E48" i="31"/>
  <c r="E237" i="31"/>
  <c r="E183" i="31"/>
  <c r="E151" i="31"/>
  <c r="E119" i="31"/>
  <c r="E87" i="31"/>
  <c r="E55" i="31"/>
  <c r="E228" i="31"/>
  <c r="E34" i="31"/>
  <c r="E219" i="31"/>
  <c r="E174" i="31"/>
  <c r="E142" i="31"/>
  <c r="E110" i="31"/>
  <c r="E78" i="31"/>
  <c r="E226" i="31"/>
  <c r="E35" i="31"/>
  <c r="E217" i="31"/>
  <c r="E173" i="31"/>
  <c r="E141" i="31"/>
  <c r="E109" i="31"/>
  <c r="E77" i="31"/>
  <c r="E208" i="31"/>
  <c r="E8" i="30"/>
  <c r="E16" i="30"/>
  <c r="E24" i="30"/>
  <c r="E32" i="30"/>
  <c r="E40" i="30"/>
  <c r="E48" i="30"/>
  <c r="E56" i="30"/>
  <c r="E64" i="30"/>
  <c r="E72" i="30"/>
  <c r="E80" i="30"/>
  <c r="E88" i="30"/>
  <c r="E96" i="30"/>
  <c r="E104" i="30"/>
  <c r="E112" i="30"/>
  <c r="E120" i="30"/>
  <c r="E128" i="30"/>
  <c r="E136" i="30"/>
  <c r="E144" i="30"/>
  <c r="E152" i="30"/>
  <c r="E160" i="30"/>
  <c r="E168" i="30"/>
  <c r="E176" i="30"/>
  <c r="E184" i="30"/>
  <c r="E192" i="30"/>
  <c r="E200" i="30"/>
  <c r="E208" i="30"/>
  <c r="E216" i="30"/>
  <c r="E224" i="30"/>
  <c r="E232" i="30"/>
  <c r="E240" i="30"/>
  <c r="E248" i="30"/>
  <c r="E30" i="29"/>
  <c r="E7" i="29"/>
  <c r="E23" i="29"/>
  <c r="E39" i="29"/>
  <c r="E220" i="29"/>
  <c r="E231" i="29"/>
  <c r="E48" i="29"/>
  <c r="E56" i="29"/>
  <c r="E64" i="29"/>
  <c r="E72" i="29"/>
  <c r="E80" i="29"/>
  <c r="E88" i="29"/>
  <c r="E96" i="29"/>
  <c r="E104" i="29"/>
  <c r="E112" i="29"/>
  <c r="E120" i="29"/>
  <c r="E128" i="29"/>
  <c r="E136" i="29"/>
  <c r="E144" i="29"/>
  <c r="E152" i="29"/>
  <c r="E160" i="29"/>
  <c r="E168" i="29"/>
  <c r="E176" i="29"/>
  <c r="E184" i="29"/>
  <c r="E192" i="29"/>
  <c r="E200" i="29"/>
  <c r="E208" i="29"/>
  <c r="E216" i="29"/>
  <c r="E22" i="29"/>
  <c r="E218" i="28"/>
  <c r="E9" i="28"/>
  <c r="E17" i="28"/>
  <c r="E25" i="28"/>
  <c r="E33" i="28"/>
  <c r="E41" i="28"/>
  <c r="E49" i="28"/>
  <c r="E57" i="28"/>
  <c r="E65" i="28"/>
  <c r="E73" i="28"/>
  <c r="E81" i="28"/>
  <c r="E89" i="28"/>
  <c r="E97" i="28"/>
  <c r="E105" i="28"/>
  <c r="E113" i="28"/>
  <c r="E121" i="28"/>
  <c r="E129" i="28"/>
  <c r="E137" i="28"/>
  <c r="E145" i="28"/>
  <c r="E153" i="28"/>
  <c r="E161" i="28"/>
  <c r="E169" i="28"/>
  <c r="E177" i="28"/>
  <c r="E185" i="28"/>
  <c r="E193" i="28"/>
  <c r="E201" i="28"/>
  <c r="E209" i="28"/>
  <c r="E216" i="28"/>
  <c r="E230" i="28"/>
  <c r="E238" i="28"/>
  <c r="E246" i="28"/>
  <c r="E223" i="28"/>
  <c r="E11" i="27"/>
  <c r="E19" i="27"/>
  <c r="E27" i="27"/>
  <c r="E35" i="27"/>
  <c r="E43" i="27"/>
  <c r="E51" i="27"/>
  <c r="E59" i="27"/>
  <c r="E67" i="27"/>
  <c r="E75" i="27"/>
  <c r="E83" i="27"/>
  <c r="E91" i="27"/>
  <c r="E99" i="27"/>
  <c r="E107" i="27"/>
  <c r="E115" i="27"/>
  <c r="E123" i="27"/>
  <c r="E131" i="27"/>
  <c r="E139" i="27"/>
  <c r="E147" i="27"/>
  <c r="E155" i="27"/>
  <c r="E163" i="27"/>
  <c r="E171" i="27"/>
  <c r="E179" i="27"/>
  <c r="E187" i="27"/>
  <c r="E195" i="27"/>
  <c r="E203" i="27"/>
  <c r="E211" i="27"/>
  <c r="E219" i="27"/>
  <c r="E227" i="27"/>
  <c r="E235" i="27"/>
  <c r="E243" i="27"/>
  <c r="E251" i="27"/>
  <c r="E11" i="26"/>
  <c r="E19" i="26"/>
  <c r="E27" i="26"/>
  <c r="E35" i="26"/>
  <c r="E43" i="26"/>
  <c r="E51" i="26"/>
  <c r="E59" i="26"/>
  <c r="E67" i="26"/>
  <c r="E75" i="26"/>
  <c r="E83" i="26"/>
  <c r="E91" i="26"/>
  <c r="E99" i="26"/>
  <c r="E107" i="26"/>
  <c r="E115" i="26"/>
  <c r="E123" i="26"/>
  <c r="E131" i="26"/>
  <c r="E139" i="26"/>
  <c r="E147" i="26"/>
  <c r="E155" i="26"/>
  <c r="E163" i="26"/>
  <c r="E171" i="26"/>
  <c r="E179" i="26"/>
  <c r="E187" i="26"/>
  <c r="E195" i="26"/>
  <c r="E203" i="26"/>
  <c r="E211" i="26"/>
  <c r="E219" i="26"/>
  <c r="E227" i="26"/>
  <c r="E235" i="26"/>
  <c r="E243" i="26"/>
  <c r="E251" i="26"/>
  <c r="E4" i="25"/>
  <c r="E12" i="25"/>
  <c r="E20" i="25"/>
  <c r="E28" i="25"/>
  <c r="E36" i="25"/>
  <c r="E44" i="25"/>
  <c r="E52" i="25"/>
  <c r="E60" i="25"/>
  <c r="E68" i="25"/>
  <c r="E76" i="25"/>
  <c r="E84" i="25"/>
  <c r="E92" i="25"/>
  <c r="E100" i="25"/>
  <c r="E108" i="25"/>
  <c r="E116" i="25"/>
  <c r="E124" i="25"/>
  <c r="E132" i="25"/>
  <c r="E140" i="25"/>
  <c r="E148" i="25"/>
  <c r="E156" i="25"/>
  <c r="E164" i="25"/>
  <c r="E172" i="25"/>
  <c r="E180" i="25"/>
  <c r="E188" i="25"/>
  <c r="E196" i="25"/>
  <c r="E204" i="25"/>
  <c r="E212" i="25"/>
  <c r="E220" i="25"/>
  <c r="E228" i="25"/>
  <c r="E236" i="25"/>
  <c r="E244" i="25"/>
  <c r="E10" i="24"/>
  <c r="E18" i="24"/>
  <c r="E26" i="24"/>
  <c r="E34" i="24"/>
  <c r="E42" i="24"/>
  <c r="E50" i="24"/>
  <c r="E58" i="24"/>
  <c r="E66" i="24"/>
  <c r="E74" i="24"/>
  <c r="E82" i="24"/>
  <c r="E90" i="24"/>
  <c r="E98" i="24"/>
  <c r="E106" i="24"/>
  <c r="E114" i="24"/>
  <c r="E122" i="24"/>
  <c r="E130" i="24"/>
  <c r="E138" i="24"/>
  <c r="E146" i="24"/>
  <c r="E154" i="24"/>
  <c r="E162" i="24"/>
  <c r="E170" i="24"/>
  <c r="E178" i="24"/>
  <c r="E186" i="24"/>
  <c r="E194" i="24"/>
  <c r="E202" i="24"/>
  <c r="E210" i="24"/>
  <c r="E218" i="24"/>
  <c r="E226" i="24"/>
  <c r="E234" i="24"/>
  <c r="E242" i="24"/>
  <c r="E250" i="24"/>
  <c r="E244" i="22"/>
  <c r="E9" i="23"/>
  <c r="E17" i="23"/>
  <c r="E25" i="23"/>
  <c r="E33" i="23"/>
  <c r="E41" i="23"/>
  <c r="E49" i="23"/>
  <c r="E57" i="23"/>
  <c r="E65" i="23"/>
  <c r="E73" i="23"/>
  <c r="E81" i="23"/>
  <c r="E89" i="23"/>
  <c r="E97" i="23"/>
  <c r="E105" i="23"/>
  <c r="E113" i="23"/>
  <c r="E121" i="23"/>
  <c r="E129" i="23"/>
  <c r="E137" i="23"/>
  <c r="E145" i="23"/>
  <c r="E153" i="23"/>
  <c r="E161" i="23"/>
  <c r="E169" i="23"/>
  <c r="E177" i="23"/>
  <c r="E185" i="23"/>
  <c r="E193" i="23"/>
  <c r="E201" i="23"/>
  <c r="E209" i="23"/>
  <c r="E217" i="23"/>
  <c r="E225" i="23"/>
  <c r="E233" i="23"/>
  <c r="E241" i="23"/>
  <c r="E249" i="23"/>
  <c r="E242" i="22"/>
  <c r="E222" i="22"/>
  <c r="E214" i="22"/>
  <c r="E206" i="22"/>
  <c r="E198" i="22"/>
  <c r="E190" i="22"/>
  <c r="E182" i="22"/>
  <c r="E174" i="22"/>
  <c r="E166" i="22"/>
  <c r="E158" i="22"/>
  <c r="E150" i="22"/>
  <c r="E142" i="22"/>
  <c r="E134" i="22"/>
  <c r="E126" i="22"/>
  <c r="E118" i="22"/>
  <c r="E110" i="22"/>
  <c r="E102" i="22"/>
  <c r="E94" i="22"/>
  <c r="E86" i="22"/>
  <c r="E78" i="22"/>
  <c r="E70" i="22"/>
  <c r="E62" i="22"/>
  <c r="E54" i="22"/>
  <c r="E46" i="22"/>
  <c r="E38" i="22"/>
  <c r="E30" i="22"/>
  <c r="E22" i="22"/>
  <c r="E14" i="22"/>
  <c r="E6" i="22"/>
  <c r="E238" i="20"/>
  <c r="E164" i="20"/>
  <c r="E108" i="20"/>
  <c r="E65" i="20"/>
  <c r="E57" i="20"/>
  <c r="E49" i="20"/>
  <c r="E41" i="20"/>
  <c r="E33" i="20"/>
  <c r="E25" i="20"/>
  <c r="E17" i="20"/>
  <c r="E9" i="20"/>
  <c r="E227" i="20"/>
  <c r="E159" i="20"/>
  <c r="E93" i="20"/>
  <c r="E224" i="20"/>
  <c r="E146" i="20"/>
  <c r="E86" i="20"/>
  <c r="E206" i="20"/>
  <c r="E157" i="20"/>
  <c r="E87" i="20"/>
  <c r="E210" i="20"/>
  <c r="E144" i="20"/>
  <c r="E80" i="20"/>
  <c r="E202" i="21"/>
  <c r="E7" i="21"/>
  <c r="E15" i="21"/>
  <c r="E23" i="21"/>
  <c r="E31" i="21"/>
  <c r="E39" i="21"/>
  <c r="E47" i="21"/>
  <c r="E55" i="21"/>
  <c r="E63" i="21"/>
  <c r="E71" i="21"/>
  <c r="E79" i="21"/>
  <c r="E87" i="21"/>
  <c r="E95" i="21"/>
  <c r="E103" i="21"/>
  <c r="E111" i="21"/>
  <c r="E119" i="21"/>
  <c r="E127" i="21"/>
  <c r="E135" i="21"/>
  <c r="E143" i="21"/>
  <c r="E151" i="21"/>
  <c r="E159" i="21"/>
  <c r="E167" i="21"/>
  <c r="E175" i="21"/>
  <c r="E183" i="21"/>
  <c r="E191" i="21"/>
  <c r="E211" i="21"/>
  <c r="E219" i="21"/>
  <c r="E227" i="21"/>
  <c r="E235" i="21"/>
  <c r="E243" i="21"/>
  <c r="E251" i="21"/>
  <c r="E187" i="20"/>
  <c r="E121" i="20"/>
  <c r="E244" i="20"/>
  <c r="E174" i="20"/>
  <c r="E114" i="20"/>
  <c r="E213" i="18"/>
  <c r="E149" i="18"/>
  <c r="E85" i="18"/>
  <c r="E21" i="18"/>
  <c r="E210" i="18"/>
  <c r="E146" i="18"/>
  <c r="E82" i="18"/>
  <c r="E207" i="18"/>
  <c r="E143" i="18"/>
  <c r="E79" i="18"/>
  <c r="E15" i="18"/>
  <c r="E196" i="18"/>
  <c r="E132" i="18"/>
  <c r="E68" i="18"/>
  <c r="E193" i="18"/>
  <c r="E129" i="18"/>
  <c r="E4" i="19"/>
  <c r="E12" i="19"/>
  <c r="E20" i="19"/>
  <c r="E28" i="19"/>
  <c r="E36" i="19"/>
  <c r="E44" i="19"/>
  <c r="E52" i="19"/>
  <c r="E60" i="19"/>
  <c r="E68" i="19"/>
  <c r="E76" i="19"/>
  <c r="E84" i="19"/>
  <c r="E92" i="19"/>
  <c r="E100" i="19"/>
  <c r="E108" i="19"/>
  <c r="E116" i="19"/>
  <c r="E124" i="19"/>
  <c r="E132" i="19"/>
  <c r="E140" i="19"/>
  <c r="E148" i="19"/>
  <c r="E156" i="19"/>
  <c r="E164" i="19"/>
  <c r="E172" i="19"/>
  <c r="E180" i="19"/>
  <c r="E188" i="19"/>
  <c r="E196" i="19"/>
  <c r="E204" i="19"/>
  <c r="E212" i="19"/>
  <c r="E220" i="19"/>
  <c r="E228" i="19"/>
  <c r="E236" i="19"/>
  <c r="E244" i="19"/>
  <c r="E219" i="18"/>
  <c r="E155" i="18"/>
  <c r="E91" i="18"/>
  <c r="E27" i="18"/>
  <c r="E249" i="16"/>
  <c r="E217" i="16"/>
  <c r="E185" i="16"/>
  <c r="E153" i="16"/>
  <c r="E121" i="16"/>
  <c r="E89" i="16"/>
  <c r="E57" i="16"/>
  <c r="E17" i="16"/>
  <c r="E5" i="17"/>
  <c r="E13" i="17"/>
  <c r="E21" i="17"/>
  <c r="E29" i="17"/>
  <c r="E37" i="17"/>
  <c r="E45" i="17"/>
  <c r="E53" i="17"/>
  <c r="E61" i="17"/>
  <c r="E69" i="17"/>
  <c r="E77" i="17"/>
  <c r="E85" i="17"/>
  <c r="E93" i="17"/>
  <c r="E101" i="17"/>
  <c r="E109" i="17"/>
  <c r="E117" i="17"/>
  <c r="E125" i="17"/>
  <c r="E133" i="17"/>
  <c r="E141" i="17"/>
  <c r="E149" i="17"/>
  <c r="E157" i="17"/>
  <c r="E165" i="17"/>
  <c r="E173" i="17"/>
  <c r="E181" i="17"/>
  <c r="E189" i="17"/>
  <c r="E197" i="17"/>
  <c r="E205" i="17"/>
  <c r="E213" i="17"/>
  <c r="E221" i="17"/>
  <c r="E229" i="17"/>
  <c r="E237" i="17"/>
  <c r="E245" i="17"/>
  <c r="E244" i="16"/>
  <c r="E212" i="16"/>
  <c r="E180" i="16"/>
  <c r="E148" i="16"/>
  <c r="E116" i="16"/>
  <c r="E84" i="16"/>
  <c r="E52" i="16"/>
  <c r="E223" i="16"/>
  <c r="E191" i="16"/>
  <c r="E159" i="16"/>
  <c r="E127" i="16"/>
  <c r="E95" i="16"/>
  <c r="E63" i="16"/>
  <c r="E29" i="16"/>
  <c r="E238" i="16"/>
  <c r="E206" i="16"/>
  <c r="E174" i="16"/>
  <c r="E142" i="16"/>
  <c r="E110" i="16"/>
  <c r="E78" i="16"/>
  <c r="E46" i="16"/>
  <c r="E219" i="14"/>
  <c r="E248" i="14"/>
  <c r="E184" i="14"/>
  <c r="E120" i="14"/>
  <c r="E86" i="14"/>
  <c r="E70" i="14"/>
  <c r="E54" i="14"/>
  <c r="E38" i="14"/>
  <c r="E22" i="14"/>
  <c r="E6" i="14"/>
  <c r="E237" i="14"/>
  <c r="E173" i="14"/>
  <c r="E109" i="14"/>
  <c r="E10" i="15"/>
  <c r="E18" i="15"/>
  <c r="E26" i="15"/>
  <c r="E34" i="15"/>
  <c r="E42" i="15"/>
  <c r="E50" i="15"/>
  <c r="E58" i="15"/>
  <c r="E66" i="15"/>
  <c r="E74" i="15"/>
  <c r="E82" i="15"/>
  <c r="E90" i="15"/>
  <c r="E98" i="15"/>
  <c r="E106" i="15"/>
  <c r="E114" i="15"/>
  <c r="E122" i="15"/>
  <c r="E130" i="15"/>
  <c r="E138" i="15"/>
  <c r="E146" i="15"/>
  <c r="E154" i="15"/>
  <c r="E162" i="15"/>
  <c r="E170" i="15"/>
  <c r="E178" i="15"/>
  <c r="E186" i="15"/>
  <c r="E194" i="15"/>
  <c r="E202" i="15"/>
  <c r="E210" i="15"/>
  <c r="E218" i="15"/>
  <c r="E226" i="15"/>
  <c r="E234" i="15"/>
  <c r="E242" i="15"/>
  <c r="E250" i="15"/>
  <c r="E234" i="14"/>
  <c r="E170" i="14"/>
  <c r="E106" i="14"/>
  <c r="E247" i="14"/>
  <c r="E204" i="14"/>
  <c r="E140" i="14"/>
  <c r="E91" i="14"/>
  <c r="E75" i="14"/>
  <c r="E59" i="14"/>
  <c r="E43" i="14"/>
  <c r="E27" i="14"/>
  <c r="E11" i="14"/>
  <c r="E201" i="14"/>
  <c r="E137" i="14"/>
  <c r="E113" i="12"/>
  <c r="E81" i="12"/>
  <c r="E49" i="12"/>
  <c r="E9" i="12"/>
  <c r="E18" i="12"/>
  <c r="E216" i="12"/>
  <c r="E200" i="12"/>
  <c r="E184" i="12"/>
  <c r="E168" i="12"/>
  <c r="E152" i="12"/>
  <c r="E136" i="12"/>
  <c r="E110" i="12"/>
  <c r="E78" i="12"/>
  <c r="E46" i="12"/>
  <c r="E226" i="12"/>
  <c r="E115" i="12"/>
  <c r="E83" i="12"/>
  <c r="E51" i="12"/>
  <c r="E13" i="12"/>
  <c r="E236" i="12"/>
  <c r="E246" i="11"/>
  <c r="E238" i="11"/>
  <c r="E230" i="11"/>
  <c r="E222" i="11"/>
  <c r="E214" i="11"/>
  <c r="E206" i="11"/>
  <c r="E198" i="11"/>
  <c r="E190" i="11"/>
  <c r="E182" i="11"/>
  <c r="E174" i="11"/>
  <c r="E166" i="11"/>
  <c r="E158" i="11"/>
  <c r="E150" i="11"/>
  <c r="E142" i="11"/>
  <c r="E134" i="11"/>
  <c r="E126" i="11"/>
  <c r="E118" i="11"/>
  <c r="E110" i="11"/>
  <c r="E102" i="11"/>
  <c r="E94" i="11"/>
  <c r="E86" i="11"/>
  <c r="E78" i="11"/>
  <c r="E70" i="11"/>
  <c r="E62" i="11"/>
  <c r="E54" i="11"/>
  <c r="E46" i="11"/>
  <c r="E38" i="11"/>
  <c r="E30" i="11"/>
  <c r="E22" i="11"/>
  <c r="E14" i="11"/>
  <c r="E6" i="11"/>
  <c r="E7" i="13"/>
  <c r="E15" i="13"/>
  <c r="E23" i="13"/>
  <c r="E31" i="13"/>
  <c r="E39" i="13"/>
  <c r="E47" i="13"/>
  <c r="E55" i="13"/>
  <c r="E63" i="13"/>
  <c r="E71" i="13"/>
  <c r="E79" i="13"/>
  <c r="E87" i="13"/>
  <c r="E95" i="13"/>
  <c r="E103" i="13"/>
  <c r="E111" i="13"/>
  <c r="E119" i="13"/>
  <c r="E127" i="13"/>
  <c r="E135" i="13"/>
  <c r="E143" i="13"/>
  <c r="E151" i="13"/>
  <c r="E159" i="13"/>
  <c r="E167" i="13"/>
  <c r="E175" i="13"/>
  <c r="E183" i="13"/>
  <c r="E191" i="13"/>
  <c r="E199" i="13"/>
  <c r="E207" i="13"/>
  <c r="E215" i="13"/>
  <c r="E223" i="13"/>
  <c r="E231" i="13"/>
  <c r="E239" i="13"/>
  <c r="E247" i="13"/>
  <c r="E219" i="12"/>
  <c r="E203" i="12"/>
  <c r="E187" i="12"/>
  <c r="E171" i="12"/>
  <c r="E155" i="12"/>
  <c r="E139" i="12"/>
  <c r="E116" i="12"/>
  <c r="E84" i="12"/>
  <c r="E52" i="12"/>
  <c r="E15" i="12"/>
  <c r="E225" i="8"/>
  <c r="E161" i="8"/>
  <c r="E97" i="8"/>
  <c r="E33" i="8"/>
  <c r="E231" i="10"/>
  <c r="E198" i="8"/>
  <c r="E134" i="8"/>
  <c r="E70" i="8"/>
  <c r="E6" i="8"/>
  <c r="E143" i="10"/>
  <c r="E50" i="10"/>
  <c r="E114" i="10"/>
  <c r="E178" i="10"/>
  <c r="E242" i="10"/>
  <c r="E29" i="10"/>
  <c r="E93" i="10"/>
  <c r="E157" i="10"/>
  <c r="E221" i="10"/>
  <c r="E48" i="10"/>
  <c r="E112" i="10"/>
  <c r="E176" i="10"/>
  <c r="E240" i="10"/>
  <c r="E27" i="10"/>
  <c r="E91" i="10"/>
  <c r="E155" i="10"/>
  <c r="E219" i="10"/>
  <c r="E38" i="10"/>
  <c r="E102" i="10"/>
  <c r="E166" i="10"/>
  <c r="E230" i="10"/>
  <c r="E25" i="10"/>
  <c r="E89" i="10"/>
  <c r="E153" i="10"/>
  <c r="E217" i="10"/>
  <c r="E36" i="10"/>
  <c r="E100" i="10"/>
  <c r="E164" i="10"/>
  <c r="E228" i="10"/>
  <c r="E7" i="9"/>
  <c r="E15" i="9"/>
  <c r="E23" i="9"/>
  <c r="E31" i="9"/>
  <c r="E39" i="9"/>
  <c r="E47" i="9"/>
  <c r="E55" i="9"/>
  <c r="E63" i="9"/>
  <c r="E71" i="9"/>
  <c r="E79" i="9"/>
  <c r="E87" i="9"/>
  <c r="E95" i="9"/>
  <c r="E103" i="9"/>
  <c r="E111" i="9"/>
  <c r="E119" i="9"/>
  <c r="E127" i="9"/>
  <c r="E135" i="9"/>
  <c r="E143" i="9"/>
  <c r="E151" i="9"/>
  <c r="E159" i="9"/>
  <c r="E167" i="9"/>
  <c r="E175" i="9"/>
  <c r="E183" i="9"/>
  <c r="E191" i="9"/>
  <c r="E199" i="9"/>
  <c r="E207" i="9"/>
  <c r="E215" i="9"/>
  <c r="E223" i="9"/>
  <c r="E231" i="9"/>
  <c r="E239" i="9"/>
  <c r="E247" i="9"/>
  <c r="E211" i="8"/>
  <c r="E147" i="8"/>
  <c r="E83" i="8"/>
  <c r="E232" i="8"/>
  <c r="E168" i="8"/>
  <c r="E104" i="8"/>
  <c r="E40" i="8"/>
  <c r="E205" i="8"/>
  <c r="E141" i="8"/>
  <c r="E77" i="8"/>
  <c r="E13" i="8"/>
  <c r="E226" i="8"/>
  <c r="E162" i="8"/>
  <c r="E98" i="8"/>
  <c r="E34" i="8"/>
  <c r="E247" i="7"/>
  <c r="E239" i="7"/>
  <c r="E231" i="7"/>
  <c r="E223" i="7"/>
  <c r="E215" i="7"/>
  <c r="E207" i="7"/>
  <c r="E199" i="7"/>
  <c r="E191" i="7"/>
  <c r="E183" i="7"/>
  <c r="E175" i="7"/>
  <c r="E167" i="7"/>
  <c r="E159" i="7"/>
  <c r="E151" i="7"/>
  <c r="E143" i="7"/>
  <c r="E135" i="7"/>
  <c r="E127" i="7"/>
  <c r="E119" i="7"/>
  <c r="E111" i="7"/>
  <c r="E103" i="7"/>
  <c r="E95" i="7"/>
  <c r="E87" i="7"/>
  <c r="E79" i="7"/>
  <c r="E71" i="7"/>
  <c r="E63" i="7"/>
  <c r="E55" i="7"/>
  <c r="E47" i="7"/>
  <c r="E39" i="7"/>
  <c r="E31" i="7"/>
  <c r="E23" i="7"/>
  <c r="E15" i="7"/>
  <c r="E7" i="7"/>
  <c r="E111" i="10"/>
  <c r="E247" i="8"/>
  <c r="E183" i="8"/>
  <c r="E119" i="8"/>
  <c r="E55" i="8"/>
  <c r="E205" i="6"/>
  <c r="E141" i="6"/>
  <c r="E210" i="6"/>
  <c r="E146" i="6"/>
  <c r="E82" i="6"/>
  <c r="E18" i="6"/>
  <c r="E199" i="6"/>
  <c r="E135" i="6"/>
  <c r="E71" i="6"/>
  <c r="E7" i="6"/>
  <c r="E196" i="6"/>
  <c r="E132" i="6"/>
  <c r="E68" i="6"/>
  <c r="E4" i="6"/>
  <c r="E241" i="6"/>
  <c r="E177" i="6"/>
  <c r="E246" i="6"/>
  <c r="E182" i="6"/>
  <c r="E118" i="6"/>
  <c r="E54" i="6"/>
  <c r="E251" i="5"/>
  <c r="E243" i="5"/>
  <c r="E235" i="5"/>
  <c r="E227" i="5"/>
  <c r="E219" i="5"/>
  <c r="E211" i="5"/>
  <c r="E203" i="5"/>
  <c r="E195" i="5"/>
  <c r="E187" i="5"/>
  <c r="E179" i="5"/>
  <c r="E171" i="5"/>
  <c r="E163" i="5"/>
  <c r="E155" i="5"/>
  <c r="E147" i="5"/>
  <c r="E139" i="5"/>
  <c r="E131" i="5"/>
  <c r="E123" i="5"/>
  <c r="E115" i="5"/>
  <c r="E107" i="5"/>
  <c r="E99" i="5"/>
  <c r="E91" i="5"/>
  <c r="E83" i="5"/>
  <c r="E75" i="5"/>
  <c r="E67" i="5"/>
  <c r="E59" i="5"/>
  <c r="E51" i="5"/>
  <c r="E43" i="5"/>
  <c r="E6" i="5"/>
  <c r="E195" i="6"/>
  <c r="E131" i="6"/>
  <c r="E67" i="6"/>
  <c r="E112" i="31"/>
  <c r="E104" i="18"/>
  <c r="E140" i="31"/>
  <c r="E185" i="20"/>
  <c r="E232" i="18"/>
  <c r="E26" i="18"/>
  <c r="E104" i="31"/>
  <c r="E128" i="18"/>
  <c r="E164" i="31"/>
  <c r="E209" i="20"/>
  <c r="E36" i="18"/>
  <c r="E6" i="16"/>
  <c r="E192" i="31"/>
  <c r="E4" i="31"/>
  <c r="E207" i="20"/>
  <c r="E34" i="18"/>
  <c r="E19" i="31"/>
  <c r="E88" i="31"/>
  <c r="E112" i="18"/>
  <c r="E216" i="6"/>
  <c r="E171" i="14"/>
  <c r="E99" i="14"/>
  <c r="E143" i="14"/>
  <c r="E190" i="14"/>
  <c r="E73" i="6"/>
  <c r="E93" i="6"/>
  <c r="E124" i="8"/>
  <c r="E49" i="6"/>
  <c r="E176" i="6"/>
  <c r="E224" i="6"/>
  <c r="E100" i="8"/>
  <c r="E20" i="8"/>
  <c r="E182" i="14"/>
  <c r="E151" i="14"/>
  <c r="E28" i="8"/>
  <c r="E104" i="6"/>
  <c r="E83" i="20"/>
  <c r="E18" i="16"/>
  <c r="E40" i="6"/>
  <c r="E174" i="14"/>
  <c r="E201" i="20"/>
  <c r="E88" i="32"/>
  <c r="E44" i="32"/>
  <c r="E67" i="32"/>
  <c r="E228" i="32"/>
  <c r="E196" i="31"/>
  <c r="E240" i="31"/>
  <c r="E4" i="30"/>
  <c r="E76" i="30"/>
  <c r="E140" i="30"/>
  <c r="E204" i="30"/>
  <c r="E76" i="29"/>
  <c r="E132" i="29"/>
  <c r="E196" i="29"/>
  <c r="E45" i="28"/>
  <c r="E117" i="28"/>
  <c r="E181" i="28"/>
  <c r="E234" i="28"/>
  <c r="E55" i="27"/>
  <c r="E127" i="27"/>
  <c r="E191" i="27"/>
  <c r="E7" i="26"/>
  <c r="E63" i="26"/>
  <c r="E135" i="26"/>
  <c r="E191" i="26"/>
  <c r="E8" i="25"/>
  <c r="E72" i="25"/>
  <c r="E136" i="25"/>
  <c r="E192" i="25"/>
  <c r="E30" i="24"/>
  <c r="E86" i="24"/>
  <c r="E158" i="24"/>
  <c r="E222" i="24"/>
  <c r="E45" i="23"/>
  <c r="E109" i="23"/>
  <c r="E173" i="23"/>
  <c r="E237" i="23"/>
  <c r="E186" i="22"/>
  <c r="E114" i="22"/>
  <c r="E58" i="22"/>
  <c r="E37" i="20"/>
  <c r="E178" i="20"/>
  <c r="E119" i="20"/>
  <c r="E43" i="21"/>
  <c r="E107" i="21"/>
  <c r="E171" i="21"/>
  <c r="E247" i="21"/>
  <c r="E212" i="20"/>
  <c r="E114" i="18"/>
  <c r="E16" i="19"/>
  <c r="E80" i="19"/>
  <c r="E152" i="19"/>
  <c r="E216" i="19"/>
  <c r="E59" i="18"/>
  <c r="E169" i="16"/>
  <c r="E9" i="17"/>
  <c r="E65" i="17"/>
  <c r="E137" i="17"/>
  <c r="E209" i="17"/>
  <c r="E196" i="16"/>
  <c r="E175" i="16"/>
  <c r="E158" i="16"/>
  <c r="E152" i="14"/>
  <c r="E14" i="14"/>
  <c r="E205" i="14"/>
  <c r="E30" i="15"/>
  <c r="E86" i="15"/>
  <c r="E230" i="15"/>
  <c r="E160" i="12"/>
  <c r="E115" i="32"/>
  <c r="E91" i="32"/>
  <c r="E150" i="32"/>
  <c r="E74" i="32"/>
  <c r="E127" i="32"/>
  <c r="E159" i="32"/>
  <c r="E9" i="32"/>
  <c r="E17" i="32"/>
  <c r="E25" i="32"/>
  <c r="E33" i="32"/>
  <c r="E41" i="32"/>
  <c r="E49" i="32"/>
  <c r="E113" i="32"/>
  <c r="E108" i="32"/>
  <c r="E148" i="32"/>
  <c r="E95" i="32"/>
  <c r="E83" i="32"/>
  <c r="E129" i="32"/>
  <c r="E117" i="32"/>
  <c r="E161" i="32"/>
  <c r="E169" i="32"/>
  <c r="E177" i="32"/>
  <c r="E185" i="32"/>
  <c r="E193" i="32"/>
  <c r="E201" i="32"/>
  <c r="E209" i="32"/>
  <c r="E217" i="32"/>
  <c r="E225" i="32"/>
  <c r="E233" i="32"/>
  <c r="E241" i="32"/>
  <c r="E249" i="32"/>
  <c r="E246" i="31"/>
  <c r="E45" i="31"/>
  <c r="E229" i="31"/>
  <c r="E179" i="31"/>
  <c r="E147" i="31"/>
  <c r="E115" i="31"/>
  <c r="E83" i="31"/>
  <c r="E51" i="31"/>
  <c r="E220" i="31"/>
  <c r="E211" i="31"/>
  <c r="E170" i="31"/>
  <c r="E138" i="31"/>
  <c r="E106" i="31"/>
  <c r="E74" i="31"/>
  <c r="E218" i="31"/>
  <c r="E209" i="31"/>
  <c r="E169" i="31"/>
  <c r="E137" i="31"/>
  <c r="E105" i="31"/>
  <c r="E73" i="31"/>
  <c r="E200" i="31"/>
  <c r="E9" i="30"/>
  <c r="E17" i="30"/>
  <c r="E25" i="30"/>
  <c r="E33" i="30"/>
  <c r="E41" i="30"/>
  <c r="E49" i="30"/>
  <c r="E57" i="30"/>
  <c r="E65" i="30"/>
  <c r="E73" i="30"/>
  <c r="E81" i="30"/>
  <c r="E89" i="30"/>
  <c r="E97" i="30"/>
  <c r="E105" i="30"/>
  <c r="E113" i="30"/>
  <c r="E121" i="30"/>
  <c r="E129" i="30"/>
  <c r="E137" i="30"/>
  <c r="E145" i="30"/>
  <c r="E153" i="30"/>
  <c r="E161" i="30"/>
  <c r="E169" i="30"/>
  <c r="E177" i="30"/>
  <c r="E185" i="30"/>
  <c r="E193" i="30"/>
  <c r="E201" i="30"/>
  <c r="E209" i="30"/>
  <c r="E217" i="30"/>
  <c r="E225" i="30"/>
  <c r="E233" i="30"/>
  <c r="E241" i="30"/>
  <c r="E249" i="30"/>
  <c r="E14" i="29"/>
  <c r="E237" i="29"/>
  <c r="E9" i="29"/>
  <c r="E25" i="29"/>
  <c r="E41" i="29"/>
  <c r="E224" i="29"/>
  <c r="E235" i="29"/>
  <c r="E49" i="29"/>
  <c r="E57" i="29"/>
  <c r="E65" i="29"/>
  <c r="E73" i="29"/>
  <c r="E81" i="29"/>
  <c r="E89" i="29"/>
  <c r="E97" i="29"/>
  <c r="E105" i="29"/>
  <c r="E113" i="29"/>
  <c r="E121" i="29"/>
  <c r="E129" i="29"/>
  <c r="E137" i="29"/>
  <c r="E145" i="29"/>
  <c r="E153" i="29"/>
  <c r="E161" i="29"/>
  <c r="E169" i="29"/>
  <c r="E177" i="29"/>
  <c r="E185" i="29"/>
  <c r="E193" i="29"/>
  <c r="E201" i="29"/>
  <c r="E209" i="29"/>
  <c r="E217" i="29"/>
  <c r="E6" i="29"/>
  <c r="E222" i="28"/>
  <c r="E10" i="28"/>
  <c r="E18" i="28"/>
  <c r="E26" i="28"/>
  <c r="E34" i="28"/>
  <c r="E42" i="28"/>
  <c r="E50" i="28"/>
  <c r="E58" i="28"/>
  <c r="E66" i="28"/>
  <c r="E74" i="28"/>
  <c r="E82" i="28"/>
  <c r="E90" i="28"/>
  <c r="E98" i="28"/>
  <c r="E106" i="28"/>
  <c r="E114" i="28"/>
  <c r="E122" i="28"/>
  <c r="E130" i="28"/>
  <c r="E138" i="28"/>
  <c r="E146" i="28"/>
  <c r="E154" i="28"/>
  <c r="E162" i="28"/>
  <c r="E170" i="28"/>
  <c r="E178" i="28"/>
  <c r="E186" i="28"/>
  <c r="E194" i="28"/>
  <c r="E202" i="28"/>
  <c r="E210" i="28"/>
  <c r="E220" i="28"/>
  <c r="E231" i="28"/>
  <c r="E239" i="28"/>
  <c r="E247" i="28"/>
  <c r="E4" i="27"/>
  <c r="E12" i="27"/>
  <c r="E20" i="27"/>
  <c r="E28" i="27"/>
  <c r="E36" i="27"/>
  <c r="E44" i="27"/>
  <c r="E52" i="27"/>
  <c r="E60" i="27"/>
  <c r="E68" i="27"/>
  <c r="E76" i="27"/>
  <c r="E84" i="27"/>
  <c r="E92" i="27"/>
  <c r="E100" i="27"/>
  <c r="E108" i="27"/>
  <c r="E116" i="27"/>
  <c r="E124" i="27"/>
  <c r="E132" i="27"/>
  <c r="E140" i="27"/>
  <c r="E148" i="27"/>
  <c r="E156" i="27"/>
  <c r="E164" i="27"/>
  <c r="E172" i="27"/>
  <c r="E180" i="27"/>
  <c r="E188" i="27"/>
  <c r="E196" i="27"/>
  <c r="E204" i="27"/>
  <c r="E212" i="27"/>
  <c r="E220" i="27"/>
  <c r="E228" i="27"/>
  <c r="E236" i="27"/>
  <c r="E244" i="27"/>
  <c r="E4" i="26"/>
  <c r="E12" i="26"/>
  <c r="E20" i="26"/>
  <c r="E28" i="26"/>
  <c r="E36" i="26"/>
  <c r="E44" i="26"/>
  <c r="E52" i="26"/>
  <c r="E60" i="26"/>
  <c r="E68" i="26"/>
  <c r="E76" i="26"/>
  <c r="E84" i="26"/>
  <c r="E92" i="26"/>
  <c r="E100" i="26"/>
  <c r="E108" i="26"/>
  <c r="E116" i="26"/>
  <c r="E124" i="26"/>
  <c r="E132" i="26"/>
  <c r="E140" i="26"/>
  <c r="E148" i="26"/>
  <c r="E156" i="26"/>
  <c r="E164" i="26"/>
  <c r="E172" i="26"/>
  <c r="E180" i="26"/>
  <c r="E188" i="26"/>
  <c r="E196" i="26"/>
  <c r="E204" i="26"/>
  <c r="E212" i="26"/>
  <c r="E220" i="26"/>
  <c r="E228" i="26"/>
  <c r="E236" i="26"/>
  <c r="E244" i="26"/>
  <c r="E5" i="25"/>
  <c r="E13" i="25"/>
  <c r="E21" i="25"/>
  <c r="E29" i="25"/>
  <c r="E37" i="25"/>
  <c r="E45" i="25"/>
  <c r="E53" i="25"/>
  <c r="E61" i="25"/>
  <c r="E69" i="25"/>
  <c r="E77" i="25"/>
  <c r="E85" i="25"/>
  <c r="E93" i="25"/>
  <c r="E101" i="25"/>
  <c r="E109" i="25"/>
  <c r="E117" i="25"/>
  <c r="E125" i="25"/>
  <c r="E133" i="25"/>
  <c r="E141" i="25"/>
  <c r="E149" i="25"/>
  <c r="E157" i="25"/>
  <c r="E165" i="25"/>
  <c r="E173" i="25"/>
  <c r="E181" i="25"/>
  <c r="E189" i="25"/>
  <c r="E197" i="25"/>
  <c r="E205" i="25"/>
  <c r="E213" i="25"/>
  <c r="E221" i="25"/>
  <c r="E229" i="25"/>
  <c r="E237" i="25"/>
  <c r="E245" i="25"/>
  <c r="E11" i="24"/>
  <c r="E19" i="24"/>
  <c r="E27" i="24"/>
  <c r="E35" i="24"/>
  <c r="E43" i="24"/>
  <c r="E51" i="24"/>
  <c r="E59" i="24"/>
  <c r="E67" i="24"/>
  <c r="E75" i="24"/>
  <c r="E83" i="24"/>
  <c r="E91" i="24"/>
  <c r="E99" i="24"/>
  <c r="E107" i="24"/>
  <c r="E115" i="24"/>
  <c r="E123" i="24"/>
  <c r="E131" i="24"/>
  <c r="E139" i="24"/>
  <c r="E147" i="24"/>
  <c r="E155" i="24"/>
  <c r="E163" i="24"/>
  <c r="E171" i="24"/>
  <c r="E179" i="24"/>
  <c r="E187" i="24"/>
  <c r="E195" i="24"/>
  <c r="E203" i="24"/>
  <c r="E211" i="24"/>
  <c r="E219" i="24"/>
  <c r="E227" i="24"/>
  <c r="E235" i="24"/>
  <c r="E243" i="24"/>
  <c r="E251" i="24"/>
  <c r="E240" i="22"/>
  <c r="E249" i="22"/>
  <c r="E10" i="23"/>
  <c r="E18" i="23"/>
  <c r="E26" i="23"/>
  <c r="E34" i="23"/>
  <c r="E42" i="23"/>
  <c r="E50" i="23"/>
  <c r="E58" i="23"/>
  <c r="E66" i="23"/>
  <c r="E74" i="23"/>
  <c r="E82" i="23"/>
  <c r="E90" i="23"/>
  <c r="E98" i="23"/>
  <c r="E106" i="23"/>
  <c r="E114" i="23"/>
  <c r="E122" i="23"/>
  <c r="E130" i="23"/>
  <c r="E138" i="23"/>
  <c r="E146" i="23"/>
  <c r="E154" i="23"/>
  <c r="E162" i="23"/>
  <c r="E170" i="23"/>
  <c r="E178" i="23"/>
  <c r="E186" i="23"/>
  <c r="E194" i="23"/>
  <c r="E202" i="23"/>
  <c r="E210" i="23"/>
  <c r="E218" i="23"/>
  <c r="E226" i="23"/>
  <c r="E234" i="23"/>
  <c r="E242" i="23"/>
  <c r="E250" i="23"/>
  <c r="E238" i="22"/>
  <c r="E221" i="22"/>
  <c r="E213" i="22"/>
  <c r="E205" i="22"/>
  <c r="E197" i="22"/>
  <c r="E189" i="22"/>
  <c r="E181" i="22"/>
  <c r="E173" i="22"/>
  <c r="E165" i="22"/>
  <c r="E157" i="22"/>
  <c r="E149" i="22"/>
  <c r="E141" i="22"/>
  <c r="E133" i="22"/>
  <c r="E125" i="22"/>
  <c r="E117" i="22"/>
  <c r="E109" i="22"/>
  <c r="E101" i="22"/>
  <c r="E93" i="22"/>
  <c r="E85" i="22"/>
  <c r="E77" i="22"/>
  <c r="E69" i="22"/>
  <c r="E61" i="22"/>
  <c r="E53" i="22"/>
  <c r="E45" i="22"/>
  <c r="E37" i="22"/>
  <c r="E29" i="22"/>
  <c r="E21" i="22"/>
  <c r="E13" i="22"/>
  <c r="E230" i="20"/>
  <c r="E156" i="20"/>
  <c r="E100" i="20"/>
  <c r="E64" i="20"/>
  <c r="E56" i="20"/>
  <c r="E48" i="20"/>
  <c r="E40" i="20"/>
  <c r="E32" i="20"/>
  <c r="E24" i="20"/>
  <c r="E16" i="20"/>
  <c r="E8" i="20"/>
  <c r="E219" i="20"/>
  <c r="E151" i="20"/>
  <c r="E85" i="20"/>
  <c r="E216" i="20"/>
  <c r="E138" i="20"/>
  <c r="E78" i="20"/>
  <c r="E204" i="20"/>
  <c r="E149" i="20"/>
  <c r="E79" i="20"/>
  <c r="E200" i="20"/>
  <c r="E136" i="20"/>
  <c r="E72" i="20"/>
  <c r="E193" i="21"/>
  <c r="E8" i="21"/>
  <c r="E16" i="21"/>
  <c r="E24" i="21"/>
  <c r="E32" i="21"/>
  <c r="E40" i="21"/>
  <c r="E48" i="21"/>
  <c r="E56" i="21"/>
  <c r="E64" i="21"/>
  <c r="E72" i="21"/>
  <c r="E80" i="21"/>
  <c r="E88" i="21"/>
  <c r="E96" i="21"/>
  <c r="E104" i="21"/>
  <c r="E112" i="21"/>
  <c r="E120" i="21"/>
  <c r="E128" i="21"/>
  <c r="E136" i="21"/>
  <c r="E144" i="21"/>
  <c r="E152" i="21"/>
  <c r="E160" i="21"/>
  <c r="E168" i="21"/>
  <c r="E176" i="21"/>
  <c r="E184" i="21"/>
  <c r="E192" i="21"/>
  <c r="E212" i="21"/>
  <c r="E220" i="21"/>
  <c r="E228" i="21"/>
  <c r="E236" i="21"/>
  <c r="E244" i="21"/>
  <c r="E179" i="20"/>
  <c r="E113" i="20"/>
  <c r="E236" i="20"/>
  <c r="E166" i="20"/>
  <c r="E106" i="20"/>
  <c r="E205" i="18"/>
  <c r="E141" i="18"/>
  <c r="E77" i="18"/>
  <c r="E13" i="18"/>
  <c r="E202" i="18"/>
  <c r="E138" i="18"/>
  <c r="E74" i="18"/>
  <c r="E199" i="18"/>
  <c r="E135" i="18"/>
  <c r="E71" i="18"/>
  <c r="E7" i="18"/>
  <c r="E188" i="18"/>
  <c r="E124" i="18"/>
  <c r="E60" i="18"/>
  <c r="E249" i="18"/>
  <c r="E185" i="18"/>
  <c r="E121" i="18"/>
  <c r="E5" i="19"/>
  <c r="E13" i="19"/>
  <c r="E21" i="19"/>
  <c r="E29" i="19"/>
  <c r="E37" i="19"/>
  <c r="E45" i="19"/>
  <c r="E53" i="19"/>
  <c r="E61" i="19"/>
  <c r="E69" i="19"/>
  <c r="E77" i="19"/>
  <c r="E85" i="19"/>
  <c r="E93" i="19"/>
  <c r="E101" i="19"/>
  <c r="E109" i="19"/>
  <c r="E117" i="19"/>
  <c r="E125" i="19"/>
  <c r="E133" i="19"/>
  <c r="E141" i="19"/>
  <c r="E149" i="19"/>
  <c r="E157" i="19"/>
  <c r="E165" i="19"/>
  <c r="E173" i="19"/>
  <c r="E181" i="19"/>
  <c r="E189" i="19"/>
  <c r="E197" i="19"/>
  <c r="E205" i="19"/>
  <c r="E213" i="19"/>
  <c r="E221" i="19"/>
  <c r="E229" i="19"/>
  <c r="E237" i="19"/>
  <c r="E245" i="19"/>
  <c r="E211" i="18"/>
  <c r="E147" i="18"/>
  <c r="E83" i="18"/>
  <c r="E245" i="16"/>
  <c r="E213" i="16"/>
  <c r="E181" i="16"/>
  <c r="E149" i="16"/>
  <c r="E117" i="16"/>
  <c r="E85" i="16"/>
  <c r="E53" i="16"/>
  <c r="E9" i="16"/>
  <c r="E6" i="17"/>
  <c r="E14" i="17"/>
  <c r="E22" i="17"/>
  <c r="E30" i="17"/>
  <c r="E38" i="17"/>
  <c r="E46" i="17"/>
  <c r="E54" i="17"/>
  <c r="E62" i="17"/>
  <c r="E70" i="17"/>
  <c r="E78" i="17"/>
  <c r="E86" i="17"/>
  <c r="E94" i="17"/>
  <c r="E102" i="17"/>
  <c r="E110" i="17"/>
  <c r="E118" i="17"/>
  <c r="E126" i="17"/>
  <c r="E134" i="17"/>
  <c r="E142" i="17"/>
  <c r="E150" i="17"/>
  <c r="E158" i="17"/>
  <c r="E166" i="17"/>
  <c r="E174" i="17"/>
  <c r="E182" i="17"/>
  <c r="E190" i="17"/>
  <c r="E198" i="17"/>
  <c r="E206" i="17"/>
  <c r="E214" i="17"/>
  <c r="E222" i="17"/>
  <c r="E230" i="17"/>
  <c r="E238" i="17"/>
  <c r="E246" i="17"/>
  <c r="E240" i="16"/>
  <c r="E208" i="16"/>
  <c r="E176" i="16"/>
  <c r="E144" i="16"/>
  <c r="E112" i="16"/>
  <c r="E80" i="16"/>
  <c r="E48" i="16"/>
  <c r="E251" i="16"/>
  <c r="E219" i="16"/>
  <c r="E187" i="16"/>
  <c r="E155" i="16"/>
  <c r="E123" i="16"/>
  <c r="E91" i="16"/>
  <c r="E59" i="16"/>
  <c r="E21" i="16"/>
  <c r="E234" i="16"/>
  <c r="E202" i="16"/>
  <c r="E170" i="16"/>
  <c r="E138" i="16"/>
  <c r="E106" i="16"/>
  <c r="E74" i="16"/>
  <c r="E42" i="16"/>
  <c r="E211" i="14"/>
  <c r="E240" i="14"/>
  <c r="E176" i="14"/>
  <c r="E112" i="14"/>
  <c r="E84" i="14"/>
  <c r="E68" i="14"/>
  <c r="E52" i="14"/>
  <c r="E36" i="14"/>
  <c r="E20" i="14"/>
  <c r="E4" i="14"/>
  <c r="E229" i="14"/>
  <c r="E165" i="14"/>
  <c r="E101" i="14"/>
  <c r="E11" i="15"/>
  <c r="E19" i="15"/>
  <c r="E27" i="15"/>
  <c r="E35" i="15"/>
  <c r="E43" i="15"/>
  <c r="E51" i="15"/>
  <c r="E59" i="15"/>
  <c r="E67" i="15"/>
  <c r="E75" i="15"/>
  <c r="E83" i="15"/>
  <c r="E91" i="15"/>
  <c r="E99" i="15"/>
  <c r="E107" i="15"/>
  <c r="E115" i="15"/>
  <c r="E123" i="15"/>
  <c r="E131" i="15"/>
  <c r="E139" i="15"/>
  <c r="E147" i="15"/>
  <c r="E155" i="15"/>
  <c r="E163" i="15"/>
  <c r="E171" i="15"/>
  <c r="E179" i="15"/>
  <c r="E187" i="15"/>
  <c r="E195" i="15"/>
  <c r="E203" i="15"/>
  <c r="E211" i="15"/>
  <c r="E219" i="15"/>
  <c r="E227" i="15"/>
  <c r="E235" i="15"/>
  <c r="E243" i="15"/>
  <c r="E251" i="15"/>
  <c r="E226" i="14"/>
  <c r="E162" i="14"/>
  <c r="E98" i="14"/>
  <c r="E239" i="14"/>
  <c r="E196" i="14"/>
  <c r="E132" i="14"/>
  <c r="E89" i="14"/>
  <c r="E73" i="14"/>
  <c r="E57" i="14"/>
  <c r="E41" i="14"/>
  <c r="E25" i="14"/>
  <c r="E9" i="14"/>
  <c r="E193" i="14"/>
  <c r="E129" i="14"/>
  <c r="E109" i="12"/>
  <c r="E77" i="12"/>
  <c r="E45" i="12"/>
  <c r="E10" i="12"/>
  <c r="E245" i="12"/>
  <c r="E214" i="12"/>
  <c r="E198" i="12"/>
  <c r="E182" i="12"/>
  <c r="E166" i="12"/>
  <c r="E150" i="12"/>
  <c r="E134" i="12"/>
  <c r="E106" i="12"/>
  <c r="E74" i="12"/>
  <c r="E42" i="12"/>
  <c r="E121" i="12"/>
  <c r="E111" i="12"/>
  <c r="E79" i="12"/>
  <c r="E47" i="12"/>
  <c r="E5" i="12"/>
  <c r="E228" i="12"/>
  <c r="E245" i="11"/>
  <c r="E237" i="11"/>
  <c r="E229" i="11"/>
  <c r="E221" i="11"/>
  <c r="E213" i="11"/>
  <c r="E205" i="11"/>
  <c r="E197" i="11"/>
  <c r="E189" i="11"/>
  <c r="E181" i="11"/>
  <c r="E173" i="11"/>
  <c r="E165" i="11"/>
  <c r="E157" i="11"/>
  <c r="E149" i="11"/>
  <c r="E141" i="11"/>
  <c r="E133" i="11"/>
  <c r="E125" i="11"/>
  <c r="E117" i="11"/>
  <c r="E109" i="11"/>
  <c r="E101" i="11"/>
  <c r="E93" i="11"/>
  <c r="E85" i="11"/>
  <c r="E77" i="11"/>
  <c r="E69" i="11"/>
  <c r="E61" i="11"/>
  <c r="E53" i="11"/>
  <c r="E45" i="11"/>
  <c r="E37" i="11"/>
  <c r="E29" i="11"/>
  <c r="E21" i="11"/>
  <c r="E13" i="11"/>
  <c r="E5" i="11"/>
  <c r="E8" i="13"/>
  <c r="E16" i="13"/>
  <c r="E24" i="13"/>
  <c r="E32" i="13"/>
  <c r="E40" i="13"/>
  <c r="E48" i="13"/>
  <c r="E56" i="13"/>
  <c r="E64" i="13"/>
  <c r="E72" i="13"/>
  <c r="E80" i="13"/>
  <c r="E88" i="13"/>
  <c r="E96" i="13"/>
  <c r="E104" i="13"/>
  <c r="E112" i="13"/>
  <c r="E120" i="13"/>
  <c r="E128" i="13"/>
  <c r="E136" i="13"/>
  <c r="E144" i="13"/>
  <c r="E152" i="13"/>
  <c r="E160" i="13"/>
  <c r="E168" i="13"/>
  <c r="E176" i="13"/>
  <c r="E184" i="13"/>
  <c r="E192" i="13"/>
  <c r="E200" i="13"/>
  <c r="E208" i="13"/>
  <c r="E216" i="13"/>
  <c r="E224" i="13"/>
  <c r="E232" i="13"/>
  <c r="E240" i="13"/>
  <c r="E248" i="13"/>
  <c r="E217" i="12"/>
  <c r="E201" i="12"/>
  <c r="E185" i="12"/>
  <c r="E169" i="12"/>
  <c r="E153" i="12"/>
  <c r="E137" i="12"/>
  <c r="E112" i="12"/>
  <c r="E80" i="12"/>
  <c r="E48" i="12"/>
  <c r="E7" i="12"/>
  <c r="E217" i="8"/>
  <c r="E153" i="8"/>
  <c r="E89" i="8"/>
  <c r="E25" i="8"/>
  <c r="E167" i="10"/>
  <c r="E190" i="8"/>
  <c r="E126" i="8"/>
  <c r="E62" i="8"/>
  <c r="E79" i="10"/>
  <c r="E58" i="10"/>
  <c r="E122" i="10"/>
  <c r="E186" i="10"/>
  <c r="E250" i="10"/>
  <c r="E37" i="10"/>
  <c r="E101" i="10"/>
  <c r="E165" i="10"/>
  <c r="E229" i="10"/>
  <c r="E56" i="10"/>
  <c r="E120" i="10"/>
  <c r="E184" i="10"/>
  <c r="E248" i="10"/>
  <c r="E35" i="10"/>
  <c r="E99" i="10"/>
  <c r="E163" i="10"/>
  <c r="E227" i="10"/>
  <c r="E46" i="10"/>
  <c r="E110" i="10"/>
  <c r="E174" i="10"/>
  <c r="E238" i="10"/>
  <c r="E33" i="10"/>
  <c r="E97" i="10"/>
  <c r="E161" i="10"/>
  <c r="E225" i="10"/>
  <c r="E44" i="10"/>
  <c r="E108" i="10"/>
  <c r="E172" i="10"/>
  <c r="E236" i="10"/>
  <c r="E8" i="9"/>
  <c r="E16" i="9"/>
  <c r="E24" i="9"/>
  <c r="E32" i="9"/>
  <c r="E40" i="9"/>
  <c r="E48" i="9"/>
  <c r="E56" i="9"/>
  <c r="E64" i="9"/>
  <c r="E72" i="9"/>
  <c r="E80" i="9"/>
  <c r="E88" i="9"/>
  <c r="E96" i="9"/>
  <c r="E104" i="9"/>
  <c r="E112" i="9"/>
  <c r="E120" i="9"/>
  <c r="E128" i="9"/>
  <c r="E136" i="9"/>
  <c r="E144" i="9"/>
  <c r="E152" i="9"/>
  <c r="E160" i="9"/>
  <c r="E168" i="9"/>
  <c r="E176" i="9"/>
  <c r="E184" i="9"/>
  <c r="E192" i="9"/>
  <c r="E200" i="9"/>
  <c r="E208" i="9"/>
  <c r="E216" i="9"/>
  <c r="E224" i="9"/>
  <c r="E232" i="9"/>
  <c r="E240" i="9"/>
  <c r="E248" i="9"/>
  <c r="E203" i="8"/>
  <c r="E139" i="8"/>
  <c r="E75" i="8"/>
  <c r="E224" i="8"/>
  <c r="E160" i="8"/>
  <c r="E96" i="8"/>
  <c r="E32" i="8"/>
  <c r="E223" i="10"/>
  <c r="E197" i="8"/>
  <c r="E133" i="8"/>
  <c r="E69" i="8"/>
  <c r="E5" i="8"/>
  <c r="E218" i="8"/>
  <c r="E154" i="8"/>
  <c r="E90" i="8"/>
  <c r="E26" i="8"/>
  <c r="E246" i="7"/>
  <c r="E238" i="7"/>
  <c r="E230" i="7"/>
  <c r="E222" i="7"/>
  <c r="E214" i="7"/>
  <c r="E206" i="7"/>
  <c r="E198" i="7"/>
  <c r="E190" i="7"/>
  <c r="E182" i="7"/>
  <c r="E174" i="7"/>
  <c r="E166" i="7"/>
  <c r="E158" i="7"/>
  <c r="E150" i="7"/>
  <c r="E142" i="7"/>
  <c r="E134" i="7"/>
  <c r="E126" i="7"/>
  <c r="E118" i="7"/>
  <c r="E110" i="7"/>
  <c r="E102" i="7"/>
  <c r="E94" i="7"/>
  <c r="E86" i="7"/>
  <c r="E78" i="7"/>
  <c r="E70" i="7"/>
  <c r="E62" i="7"/>
  <c r="E54" i="7"/>
  <c r="E46" i="7"/>
  <c r="E38" i="7"/>
  <c r="E30" i="7"/>
  <c r="E22" i="7"/>
  <c r="E14" i="7"/>
  <c r="E6" i="7"/>
  <c r="E47" i="10"/>
  <c r="E239" i="8"/>
  <c r="E175" i="8"/>
  <c r="E111" i="8"/>
  <c r="E47" i="8"/>
  <c r="E197" i="6"/>
  <c r="E133" i="6"/>
  <c r="E202" i="6"/>
  <c r="E138" i="6"/>
  <c r="E74" i="6"/>
  <c r="E10" i="6"/>
  <c r="E191" i="6"/>
  <c r="E127" i="6"/>
  <c r="E63" i="6"/>
  <c r="E252" i="6"/>
  <c r="E188" i="6"/>
  <c r="E124" i="6"/>
  <c r="E60" i="6"/>
  <c r="E233" i="6"/>
  <c r="E169" i="6"/>
  <c r="E238" i="6"/>
  <c r="E174" i="6"/>
  <c r="E110" i="6"/>
  <c r="E46" i="6"/>
  <c r="E250" i="5"/>
  <c r="E242" i="5"/>
  <c r="E234" i="5"/>
  <c r="E226" i="5"/>
  <c r="E218" i="5"/>
  <c r="E210" i="5"/>
  <c r="E202" i="5"/>
  <c r="E194" i="5"/>
  <c r="E186" i="5"/>
  <c r="E178" i="5"/>
  <c r="E170" i="5"/>
  <c r="E162" i="5"/>
  <c r="E154" i="5"/>
  <c r="E146" i="5"/>
  <c r="E138" i="5"/>
  <c r="E130" i="5"/>
  <c r="E122" i="5"/>
  <c r="E114" i="5"/>
  <c r="E106" i="5"/>
  <c r="E98" i="5"/>
  <c r="E90" i="5"/>
  <c r="E82" i="5"/>
  <c r="E74" i="5"/>
  <c r="E66" i="5"/>
  <c r="E58" i="5"/>
  <c r="E50" i="5"/>
  <c r="E42" i="5"/>
  <c r="E5" i="5"/>
  <c r="E251" i="6"/>
  <c r="E187" i="6"/>
  <c r="E123" i="6"/>
  <c r="E59" i="6"/>
  <c r="E80" i="31"/>
  <c r="E73" i="18"/>
  <c r="E108" i="31"/>
  <c r="E115" i="20"/>
  <c r="E198" i="18"/>
  <c r="E17" i="18"/>
  <c r="E72" i="31"/>
  <c r="E96" i="18"/>
  <c r="E132" i="31"/>
  <c r="E251" i="22"/>
  <c r="E169" i="20"/>
  <c r="E222" i="18"/>
  <c r="E24" i="18"/>
  <c r="E160" i="31"/>
  <c r="E161" i="20"/>
  <c r="E216" i="18"/>
  <c r="E22" i="18"/>
  <c r="E247" i="31"/>
  <c r="E11" i="31"/>
  <c r="E56" i="31"/>
  <c r="E80" i="18"/>
  <c r="E32" i="16"/>
  <c r="E136" i="6"/>
  <c r="E127" i="14"/>
  <c r="E119" i="14"/>
  <c r="E166" i="14"/>
  <c r="E238" i="14"/>
  <c r="E37" i="6"/>
  <c r="E72" i="6"/>
  <c r="E36" i="8"/>
  <c r="E32" i="6"/>
  <c r="E109" i="6"/>
  <c r="E191" i="14"/>
  <c r="E27" i="8"/>
  <c r="E76" i="8"/>
  <c r="E168" i="6"/>
  <c r="E241" i="20"/>
  <c r="E240" i="6"/>
  <c r="E118" i="18"/>
  <c r="E164" i="8"/>
  <c r="E153" i="20"/>
  <c r="E206" i="18"/>
  <c r="E8" i="6"/>
  <c r="E92" i="8"/>
  <c r="E4" i="8"/>
  <c r="E144" i="6"/>
  <c r="E110" i="14"/>
  <c r="E134" i="14"/>
  <c r="E86" i="32"/>
  <c r="E60" i="32"/>
  <c r="E204" i="32"/>
  <c r="E71" i="31"/>
  <c r="E158" i="31"/>
  <c r="E93" i="31"/>
  <c r="E36" i="30"/>
  <c r="E92" i="30"/>
  <c r="E148" i="30"/>
  <c r="E220" i="30"/>
  <c r="E31" i="29"/>
  <c r="E84" i="29"/>
  <c r="E148" i="29"/>
  <c r="E204" i="29"/>
  <c r="E29" i="28"/>
  <c r="E93" i="28"/>
  <c r="E157" i="28"/>
  <c r="E31" i="27"/>
  <c r="E87" i="27"/>
  <c r="E151" i="27"/>
  <c r="E223" i="27"/>
  <c r="E39" i="26"/>
  <c r="E95" i="26"/>
  <c r="E167" i="26"/>
  <c r="E231" i="26"/>
  <c r="E32" i="25"/>
  <c r="E96" i="25"/>
  <c r="E160" i="25"/>
  <c r="E240" i="25"/>
  <c r="E38" i="24"/>
  <c r="E102" i="24"/>
  <c r="E174" i="24"/>
  <c r="E238" i="24"/>
  <c r="E61" i="23"/>
  <c r="E125" i="23"/>
  <c r="E181" i="23"/>
  <c r="E226" i="22"/>
  <c r="E154" i="22"/>
  <c r="E98" i="22"/>
  <c r="E34" i="22"/>
  <c r="E196" i="20"/>
  <c r="E13" i="20"/>
  <c r="E125" i="20"/>
  <c r="E19" i="21"/>
  <c r="E83" i="21"/>
  <c r="E147" i="21"/>
  <c r="E223" i="21"/>
  <c r="E82" i="20"/>
  <c r="E225" i="18"/>
  <c r="E40" i="19"/>
  <c r="E104" i="19"/>
  <c r="E160" i="19"/>
  <c r="E232" i="19"/>
  <c r="E230" i="18"/>
  <c r="E105" i="16"/>
  <c r="E57" i="17"/>
  <c r="E121" i="17"/>
  <c r="E185" i="17"/>
  <c r="E241" i="17"/>
  <c r="E132" i="16"/>
  <c r="E143" i="16"/>
  <c r="E94" i="16"/>
  <c r="E62" i="14"/>
  <c r="E62" i="15"/>
  <c r="E118" i="15"/>
  <c r="E144" i="12"/>
  <c r="E77" i="32"/>
  <c r="E69" i="32"/>
  <c r="E134" i="32"/>
  <c r="E82" i="32"/>
  <c r="E131" i="32"/>
  <c r="E10" i="32"/>
  <c r="E18" i="32"/>
  <c r="E26" i="32"/>
  <c r="E34" i="32"/>
  <c r="E42" i="32"/>
  <c r="E55" i="32"/>
  <c r="E121" i="32"/>
  <c r="E116" i="32"/>
  <c r="E152" i="32"/>
  <c r="E103" i="32"/>
  <c r="E85" i="32"/>
  <c r="E133" i="32"/>
  <c r="E51" i="32"/>
  <c r="E162" i="32"/>
  <c r="E170" i="32"/>
  <c r="E178" i="32"/>
  <c r="E186" i="32"/>
  <c r="E194" i="32"/>
  <c r="E202" i="32"/>
  <c r="E210" i="32"/>
  <c r="E218" i="32"/>
  <c r="E226" i="32"/>
  <c r="E234" i="32"/>
  <c r="E242" i="32"/>
  <c r="E250" i="32"/>
  <c r="E238" i="31"/>
  <c r="E41" i="31"/>
  <c r="E221" i="31"/>
  <c r="E175" i="31"/>
  <c r="E143" i="31"/>
  <c r="E111" i="31"/>
  <c r="E79" i="31"/>
  <c r="E212" i="31"/>
  <c r="E203" i="31"/>
  <c r="E166" i="31"/>
  <c r="E134" i="31"/>
  <c r="E102" i="31"/>
  <c r="E70" i="31"/>
  <c r="E210" i="31"/>
  <c r="E201" i="31"/>
  <c r="E165" i="31"/>
  <c r="E133" i="31"/>
  <c r="E101" i="31"/>
  <c r="E69" i="31"/>
  <c r="E44" i="31"/>
  <c r="E10" i="30"/>
  <c r="E18" i="30"/>
  <c r="E26" i="30"/>
  <c r="E34" i="30"/>
  <c r="E42" i="30"/>
  <c r="E50" i="30"/>
  <c r="E58" i="30"/>
  <c r="E66" i="30"/>
  <c r="E74" i="30"/>
  <c r="E82" i="30"/>
  <c r="E90" i="30"/>
  <c r="E98" i="30"/>
  <c r="E106" i="30"/>
  <c r="E114" i="30"/>
  <c r="E122" i="30"/>
  <c r="E130" i="30"/>
  <c r="E138" i="30"/>
  <c r="E146" i="30"/>
  <c r="E154" i="30"/>
  <c r="E162" i="30"/>
  <c r="E170" i="30"/>
  <c r="E178" i="30"/>
  <c r="E186" i="30"/>
  <c r="E194" i="30"/>
  <c r="E202" i="30"/>
  <c r="E210" i="30"/>
  <c r="E218" i="30"/>
  <c r="E226" i="30"/>
  <c r="E234" i="30"/>
  <c r="E242" i="30"/>
  <c r="E250" i="30"/>
  <c r="E44" i="29"/>
  <c r="E251" i="29"/>
  <c r="E11" i="29"/>
  <c r="E27" i="29"/>
  <c r="E43" i="29"/>
  <c r="E221" i="29"/>
  <c r="E228" i="29"/>
  <c r="E239" i="29"/>
  <c r="E50" i="29"/>
  <c r="E58" i="29"/>
  <c r="E66" i="29"/>
  <c r="E74" i="29"/>
  <c r="E82" i="29"/>
  <c r="E90" i="29"/>
  <c r="E98" i="29"/>
  <c r="E106" i="29"/>
  <c r="E114" i="29"/>
  <c r="E122" i="29"/>
  <c r="E130" i="29"/>
  <c r="E138" i="29"/>
  <c r="E146" i="29"/>
  <c r="E154" i="29"/>
  <c r="E162" i="29"/>
  <c r="E170" i="29"/>
  <c r="E178" i="29"/>
  <c r="E186" i="29"/>
  <c r="E194" i="29"/>
  <c r="E202" i="29"/>
  <c r="E210" i="29"/>
  <c r="E218" i="29"/>
  <c r="E26" i="29"/>
  <c r="E36" i="29"/>
  <c r="E11" i="28"/>
  <c r="E19" i="28"/>
  <c r="E27" i="28"/>
  <c r="E35" i="28"/>
  <c r="E43" i="28"/>
  <c r="E51" i="28"/>
  <c r="E59" i="28"/>
  <c r="E67" i="28"/>
  <c r="E75" i="28"/>
  <c r="E83" i="28"/>
  <c r="E91" i="28"/>
  <c r="E99" i="28"/>
  <c r="E107" i="28"/>
  <c r="E115" i="28"/>
  <c r="E123" i="28"/>
  <c r="E131" i="28"/>
  <c r="E139" i="28"/>
  <c r="E147" i="28"/>
  <c r="E155" i="28"/>
  <c r="E163" i="28"/>
  <c r="E171" i="28"/>
  <c r="E179" i="28"/>
  <c r="E187" i="28"/>
  <c r="E195" i="28"/>
  <c r="E203" i="28"/>
  <c r="E211" i="28"/>
  <c r="E232" i="28"/>
  <c r="E240" i="28"/>
  <c r="E248" i="28"/>
  <c r="E5" i="27"/>
  <c r="E13" i="27"/>
  <c r="E21" i="27"/>
  <c r="E29" i="27"/>
  <c r="E37" i="27"/>
  <c r="E45" i="27"/>
  <c r="E53" i="27"/>
  <c r="E61" i="27"/>
  <c r="E69" i="27"/>
  <c r="E77" i="27"/>
  <c r="E85" i="27"/>
  <c r="E93" i="27"/>
  <c r="E101" i="27"/>
  <c r="E109" i="27"/>
  <c r="E117" i="27"/>
  <c r="E125" i="27"/>
  <c r="E133" i="27"/>
  <c r="E141" i="27"/>
  <c r="E149" i="27"/>
  <c r="E157" i="27"/>
  <c r="E165" i="27"/>
  <c r="E173" i="27"/>
  <c r="E181" i="27"/>
  <c r="E189" i="27"/>
  <c r="E197" i="27"/>
  <c r="E205" i="27"/>
  <c r="E213" i="27"/>
  <c r="E221" i="27"/>
  <c r="E229" i="27"/>
  <c r="E237" i="27"/>
  <c r="E245" i="27"/>
  <c r="E5" i="26"/>
  <c r="E13" i="26"/>
  <c r="E21" i="26"/>
  <c r="E29" i="26"/>
  <c r="E37" i="26"/>
  <c r="E45" i="26"/>
  <c r="E53" i="26"/>
  <c r="E61" i="26"/>
  <c r="E69" i="26"/>
  <c r="E77" i="26"/>
  <c r="E85" i="26"/>
  <c r="E93" i="26"/>
  <c r="E101" i="26"/>
  <c r="E109" i="26"/>
  <c r="E117" i="26"/>
  <c r="E125" i="26"/>
  <c r="E133" i="26"/>
  <c r="E141" i="26"/>
  <c r="E149" i="26"/>
  <c r="E157" i="26"/>
  <c r="E165" i="26"/>
  <c r="E173" i="26"/>
  <c r="E181" i="26"/>
  <c r="E189" i="26"/>
  <c r="E197" i="26"/>
  <c r="E205" i="26"/>
  <c r="E213" i="26"/>
  <c r="E221" i="26"/>
  <c r="E229" i="26"/>
  <c r="E237" i="26"/>
  <c r="E245" i="26"/>
  <c r="E6" i="25"/>
  <c r="E14" i="25"/>
  <c r="E22" i="25"/>
  <c r="E30" i="25"/>
  <c r="E38" i="25"/>
  <c r="E46" i="25"/>
  <c r="E54" i="25"/>
  <c r="E62" i="25"/>
  <c r="E70" i="25"/>
  <c r="E78" i="25"/>
  <c r="E86" i="25"/>
  <c r="E94" i="25"/>
  <c r="E102" i="25"/>
  <c r="E110" i="25"/>
  <c r="E118" i="25"/>
  <c r="E126" i="25"/>
  <c r="E134" i="25"/>
  <c r="E142" i="25"/>
  <c r="E150" i="25"/>
  <c r="E158" i="25"/>
  <c r="E166" i="25"/>
  <c r="E174" i="25"/>
  <c r="E182" i="25"/>
  <c r="E190" i="25"/>
  <c r="E198" i="25"/>
  <c r="E206" i="25"/>
  <c r="E214" i="25"/>
  <c r="E222" i="25"/>
  <c r="E230" i="25"/>
  <c r="E238" i="25"/>
  <c r="E246" i="25"/>
  <c r="E4" i="24"/>
  <c r="E12" i="24"/>
  <c r="E20" i="24"/>
  <c r="E28" i="24"/>
  <c r="E36" i="24"/>
  <c r="E44" i="24"/>
  <c r="E52" i="24"/>
  <c r="E60" i="24"/>
  <c r="E68" i="24"/>
  <c r="E76" i="24"/>
  <c r="E84" i="24"/>
  <c r="E92" i="24"/>
  <c r="E100" i="24"/>
  <c r="E108" i="24"/>
  <c r="E116" i="24"/>
  <c r="E124" i="24"/>
  <c r="E132" i="24"/>
  <c r="E140" i="24"/>
  <c r="E148" i="24"/>
  <c r="E156" i="24"/>
  <c r="E164" i="24"/>
  <c r="E172" i="24"/>
  <c r="E180" i="24"/>
  <c r="E188" i="24"/>
  <c r="E196" i="24"/>
  <c r="E204" i="24"/>
  <c r="E212" i="24"/>
  <c r="E220" i="24"/>
  <c r="E228" i="24"/>
  <c r="E236" i="24"/>
  <c r="E244" i="24"/>
  <c r="E236" i="22"/>
  <c r="E245" i="22"/>
  <c r="E11" i="23"/>
  <c r="E19" i="23"/>
  <c r="E27" i="23"/>
  <c r="E35" i="23"/>
  <c r="E43" i="23"/>
  <c r="E51" i="23"/>
  <c r="E59" i="23"/>
  <c r="E67" i="23"/>
  <c r="E75" i="23"/>
  <c r="E83" i="23"/>
  <c r="E91" i="23"/>
  <c r="E99" i="23"/>
  <c r="E107" i="23"/>
  <c r="E115" i="23"/>
  <c r="E123" i="23"/>
  <c r="E131" i="23"/>
  <c r="E139" i="23"/>
  <c r="E147" i="23"/>
  <c r="E155" i="23"/>
  <c r="E163" i="23"/>
  <c r="E171" i="23"/>
  <c r="E179" i="23"/>
  <c r="E187" i="23"/>
  <c r="E195" i="23"/>
  <c r="E203" i="23"/>
  <c r="E211" i="23"/>
  <c r="E219" i="23"/>
  <c r="E227" i="23"/>
  <c r="E235" i="23"/>
  <c r="E243" i="23"/>
  <c r="E251" i="23"/>
  <c r="E234" i="22"/>
  <c r="E220" i="22"/>
  <c r="E212" i="22"/>
  <c r="E204" i="22"/>
  <c r="E196" i="22"/>
  <c r="E188" i="22"/>
  <c r="E180" i="22"/>
  <c r="E172" i="22"/>
  <c r="E164" i="22"/>
  <c r="E156" i="22"/>
  <c r="E148" i="22"/>
  <c r="E140" i="22"/>
  <c r="E132" i="22"/>
  <c r="E124" i="22"/>
  <c r="E116" i="22"/>
  <c r="E108" i="22"/>
  <c r="E100" i="22"/>
  <c r="E92" i="22"/>
  <c r="E84" i="22"/>
  <c r="E76" i="22"/>
  <c r="E68" i="22"/>
  <c r="E60" i="22"/>
  <c r="E52" i="22"/>
  <c r="E44" i="22"/>
  <c r="E36" i="22"/>
  <c r="E28" i="22"/>
  <c r="E20" i="22"/>
  <c r="E12" i="22"/>
  <c r="E222" i="20"/>
  <c r="E148" i="20"/>
  <c r="E92" i="20"/>
  <c r="E63" i="20"/>
  <c r="E55" i="20"/>
  <c r="E47" i="20"/>
  <c r="E39" i="20"/>
  <c r="E31" i="20"/>
  <c r="E23" i="20"/>
  <c r="E15" i="20"/>
  <c r="E7" i="20"/>
  <c r="E211" i="20"/>
  <c r="E143" i="20"/>
  <c r="E77" i="20"/>
  <c r="E194" i="20"/>
  <c r="E130" i="20"/>
  <c r="E70" i="20"/>
  <c r="E245" i="20"/>
  <c r="E202" i="20"/>
  <c r="E141" i="20"/>
  <c r="E71" i="20"/>
  <c r="E192" i="20"/>
  <c r="E127" i="20"/>
  <c r="E200" i="21"/>
  <c r="E197" i="21"/>
  <c r="E9" i="21"/>
  <c r="E17" i="21"/>
  <c r="E25" i="21"/>
  <c r="E33" i="21"/>
  <c r="E41" i="21"/>
  <c r="E49" i="21"/>
  <c r="E57" i="21"/>
  <c r="E65" i="21"/>
  <c r="E73" i="21"/>
  <c r="E81" i="21"/>
  <c r="E89" i="21"/>
  <c r="E97" i="21"/>
  <c r="E105" i="21"/>
  <c r="E113" i="21"/>
  <c r="E121" i="21"/>
  <c r="E129" i="21"/>
  <c r="E137" i="21"/>
  <c r="E145" i="21"/>
  <c r="E153" i="21"/>
  <c r="E161" i="21"/>
  <c r="E169" i="21"/>
  <c r="E177" i="21"/>
  <c r="E185" i="21"/>
  <c r="E205" i="21"/>
  <c r="E213" i="21"/>
  <c r="E221" i="21"/>
  <c r="E229" i="21"/>
  <c r="E237" i="21"/>
  <c r="E245" i="21"/>
  <c r="E247" i="20"/>
  <c r="E171" i="20"/>
  <c r="E105" i="20"/>
  <c r="E228" i="20"/>
  <c r="E158" i="20"/>
  <c r="E98" i="20"/>
  <c r="E197" i="18"/>
  <c r="E133" i="18"/>
  <c r="E69" i="18"/>
  <c r="E5" i="18"/>
  <c r="E194" i="18"/>
  <c r="E130" i="18"/>
  <c r="E66" i="18"/>
  <c r="E191" i="18"/>
  <c r="E127" i="18"/>
  <c r="E63" i="18"/>
  <c r="E244" i="18"/>
  <c r="E180" i="18"/>
  <c r="E116" i="18"/>
  <c r="E241" i="18"/>
  <c r="E177" i="18"/>
  <c r="E113" i="18"/>
  <c r="E6" i="19"/>
  <c r="E14" i="19"/>
  <c r="E22" i="19"/>
  <c r="E30" i="19"/>
  <c r="E38" i="19"/>
  <c r="E46" i="19"/>
  <c r="E54" i="19"/>
  <c r="E62" i="19"/>
  <c r="E70" i="19"/>
  <c r="E78" i="19"/>
  <c r="E86" i="19"/>
  <c r="E94" i="19"/>
  <c r="E102" i="19"/>
  <c r="E110" i="19"/>
  <c r="E118" i="19"/>
  <c r="E126" i="19"/>
  <c r="E134" i="19"/>
  <c r="E142" i="19"/>
  <c r="E150" i="19"/>
  <c r="E158" i="19"/>
  <c r="E166" i="19"/>
  <c r="E174" i="19"/>
  <c r="E182" i="19"/>
  <c r="E190" i="19"/>
  <c r="E198" i="19"/>
  <c r="E206" i="19"/>
  <c r="E214" i="19"/>
  <c r="E222" i="19"/>
  <c r="E230" i="19"/>
  <c r="E238" i="19"/>
  <c r="E246" i="19"/>
  <c r="E246" i="18"/>
  <c r="E203" i="18"/>
  <c r="E139" i="18"/>
  <c r="E75" i="18"/>
  <c r="E241" i="16"/>
  <c r="E209" i="16"/>
  <c r="E177" i="16"/>
  <c r="E145" i="16"/>
  <c r="E113" i="16"/>
  <c r="E81" i="16"/>
  <c r="E49" i="16"/>
  <c r="E7" i="17"/>
  <c r="E15" i="17"/>
  <c r="E23" i="17"/>
  <c r="E31" i="17"/>
  <c r="E39" i="17"/>
  <c r="E47" i="17"/>
  <c r="E55" i="17"/>
  <c r="E63" i="17"/>
  <c r="E71" i="17"/>
  <c r="E79" i="17"/>
  <c r="E87" i="17"/>
  <c r="E95" i="17"/>
  <c r="E103" i="17"/>
  <c r="E111" i="17"/>
  <c r="E119" i="17"/>
  <c r="E127" i="17"/>
  <c r="E135" i="17"/>
  <c r="E143" i="17"/>
  <c r="E151" i="17"/>
  <c r="E159" i="17"/>
  <c r="E167" i="17"/>
  <c r="E175" i="17"/>
  <c r="E183" i="17"/>
  <c r="E191" i="17"/>
  <c r="E199" i="17"/>
  <c r="E207" i="17"/>
  <c r="E215" i="17"/>
  <c r="E223" i="17"/>
  <c r="E231" i="17"/>
  <c r="E239" i="17"/>
  <c r="E247" i="17"/>
  <c r="E236" i="16"/>
  <c r="E204" i="16"/>
  <c r="E172" i="16"/>
  <c r="E140" i="16"/>
  <c r="E108" i="16"/>
  <c r="E76" i="16"/>
  <c r="E44" i="16"/>
  <c r="E247" i="16"/>
  <c r="E215" i="16"/>
  <c r="E183" i="16"/>
  <c r="E151" i="16"/>
  <c r="E119" i="16"/>
  <c r="E87" i="16"/>
  <c r="E55" i="16"/>
  <c r="E13" i="16"/>
  <c r="E230" i="16"/>
  <c r="E198" i="16"/>
  <c r="E166" i="16"/>
  <c r="E134" i="16"/>
  <c r="E102" i="16"/>
  <c r="E70" i="16"/>
  <c r="E38" i="16"/>
  <c r="E203" i="14"/>
  <c r="E232" i="14"/>
  <c r="E168" i="14"/>
  <c r="E104" i="14"/>
  <c r="E82" i="14"/>
  <c r="E66" i="14"/>
  <c r="E50" i="14"/>
  <c r="E34" i="14"/>
  <c r="E18" i="14"/>
  <c r="E221" i="14"/>
  <c r="E157" i="14"/>
  <c r="E4" i="15"/>
  <c r="E12" i="15"/>
  <c r="E20" i="15"/>
  <c r="E28" i="15"/>
  <c r="E36" i="15"/>
  <c r="E44" i="15"/>
  <c r="E52" i="15"/>
  <c r="E60" i="15"/>
  <c r="E68" i="15"/>
  <c r="E76" i="15"/>
  <c r="E84" i="15"/>
  <c r="E92" i="15"/>
  <c r="E100" i="15"/>
  <c r="E108" i="15"/>
  <c r="E116" i="15"/>
  <c r="E124" i="15"/>
  <c r="E132" i="15"/>
  <c r="E140" i="15"/>
  <c r="E148" i="15"/>
  <c r="E156" i="15"/>
  <c r="E164" i="15"/>
  <c r="E172" i="15"/>
  <c r="E180" i="15"/>
  <c r="E188" i="15"/>
  <c r="E196" i="15"/>
  <c r="E204" i="15"/>
  <c r="E212" i="15"/>
  <c r="E220" i="15"/>
  <c r="E228" i="15"/>
  <c r="E236" i="15"/>
  <c r="E244" i="15"/>
  <c r="E218" i="14"/>
  <c r="E154" i="14"/>
  <c r="E231" i="14"/>
  <c r="E188" i="14"/>
  <c r="E124" i="14"/>
  <c r="E87" i="14"/>
  <c r="E71" i="14"/>
  <c r="E55" i="14"/>
  <c r="E39" i="14"/>
  <c r="E23" i="14"/>
  <c r="E7" i="14"/>
  <c r="E249" i="14"/>
  <c r="E185" i="14"/>
  <c r="E121" i="14"/>
  <c r="E251" i="12"/>
  <c r="E105" i="12"/>
  <c r="E73" i="12"/>
  <c r="E41" i="12"/>
  <c r="E237" i="12"/>
  <c r="E212" i="12"/>
  <c r="E196" i="12"/>
  <c r="E180" i="12"/>
  <c r="E164" i="12"/>
  <c r="E148" i="12"/>
  <c r="E132" i="12"/>
  <c r="E102" i="12"/>
  <c r="E70" i="12"/>
  <c r="E38" i="12"/>
  <c r="E20" i="12"/>
  <c r="E107" i="12"/>
  <c r="E75" i="12"/>
  <c r="E43" i="12"/>
  <c r="E119" i="12"/>
  <c r="E252" i="11"/>
  <c r="E244" i="11"/>
  <c r="E236" i="11"/>
  <c r="E228" i="11"/>
  <c r="E220" i="11"/>
  <c r="E212" i="11"/>
  <c r="E204" i="11"/>
  <c r="E196" i="11"/>
  <c r="E188" i="11"/>
  <c r="E180" i="11"/>
  <c r="E172" i="11"/>
  <c r="E164" i="11"/>
  <c r="E156" i="11"/>
  <c r="E148" i="11"/>
  <c r="E140" i="11"/>
  <c r="E132" i="11"/>
  <c r="E124" i="11"/>
  <c r="E116" i="11"/>
  <c r="E108" i="11"/>
  <c r="E100" i="11"/>
  <c r="E92" i="11"/>
  <c r="E84" i="11"/>
  <c r="E76" i="11"/>
  <c r="E68" i="11"/>
  <c r="E60" i="11"/>
  <c r="E52" i="11"/>
  <c r="E44" i="11"/>
  <c r="E36" i="11"/>
  <c r="E28" i="11"/>
  <c r="E20" i="11"/>
  <c r="E12" i="11"/>
  <c r="E4" i="11"/>
  <c r="E9" i="13"/>
  <c r="E17" i="13"/>
  <c r="E25" i="13"/>
  <c r="E33" i="13"/>
  <c r="E41" i="13"/>
  <c r="E49" i="13"/>
  <c r="E57" i="13"/>
  <c r="E65" i="13"/>
  <c r="E73" i="13"/>
  <c r="E81" i="13"/>
  <c r="E89" i="13"/>
  <c r="E97" i="13"/>
  <c r="E105" i="13"/>
  <c r="E113" i="13"/>
  <c r="E121" i="13"/>
  <c r="E129" i="13"/>
  <c r="E137" i="13"/>
  <c r="E145" i="13"/>
  <c r="E153" i="13"/>
  <c r="E161" i="13"/>
  <c r="E169" i="13"/>
  <c r="E177" i="13"/>
  <c r="E185" i="13"/>
  <c r="E193" i="13"/>
  <c r="E201" i="13"/>
  <c r="E209" i="13"/>
  <c r="E217" i="13"/>
  <c r="E225" i="13"/>
  <c r="E233" i="13"/>
  <c r="E241" i="13"/>
  <c r="E249" i="13"/>
  <c r="E249" i="12"/>
  <c r="E215" i="12"/>
  <c r="E199" i="12"/>
  <c r="E183" i="12"/>
  <c r="E167" i="12"/>
  <c r="E151" i="12"/>
  <c r="E135" i="12"/>
  <c r="E108" i="12"/>
  <c r="E76" i="12"/>
  <c r="E44" i="12"/>
  <c r="E209" i="8"/>
  <c r="E145" i="8"/>
  <c r="E81" i="8"/>
  <c r="E17" i="8"/>
  <c r="E103" i="10"/>
  <c r="E246" i="8"/>
  <c r="E182" i="8"/>
  <c r="E118" i="8"/>
  <c r="E54" i="8"/>
  <c r="E15" i="10"/>
  <c r="E66" i="10"/>
  <c r="E130" i="10"/>
  <c r="E194" i="10"/>
  <c r="E45" i="10"/>
  <c r="E109" i="10"/>
  <c r="E173" i="10"/>
  <c r="E237" i="10"/>
  <c r="E64" i="10"/>
  <c r="E128" i="10"/>
  <c r="E192" i="10"/>
  <c r="E43" i="10"/>
  <c r="E107" i="10"/>
  <c r="E171" i="10"/>
  <c r="E235" i="10"/>
  <c r="E54" i="10"/>
  <c r="E118" i="10"/>
  <c r="E182" i="10"/>
  <c r="E246" i="10"/>
  <c r="E41" i="10"/>
  <c r="E105" i="10"/>
  <c r="E169" i="10"/>
  <c r="E233" i="10"/>
  <c r="E52" i="10"/>
  <c r="E116" i="10"/>
  <c r="E180" i="10"/>
  <c r="E244" i="10"/>
  <c r="E9" i="9"/>
  <c r="E17" i="9"/>
  <c r="E25" i="9"/>
  <c r="E33" i="9"/>
  <c r="E41" i="9"/>
  <c r="E49" i="9"/>
  <c r="E57" i="9"/>
  <c r="E65" i="9"/>
  <c r="E73" i="9"/>
  <c r="E81" i="9"/>
  <c r="E89" i="9"/>
  <c r="E97" i="9"/>
  <c r="E105" i="9"/>
  <c r="E113" i="9"/>
  <c r="E121" i="9"/>
  <c r="E129" i="9"/>
  <c r="E137" i="9"/>
  <c r="E145" i="9"/>
  <c r="E153" i="9"/>
  <c r="E161" i="9"/>
  <c r="E169" i="9"/>
  <c r="E177" i="9"/>
  <c r="E185" i="9"/>
  <c r="E193" i="9"/>
  <c r="E201" i="9"/>
  <c r="E209" i="9"/>
  <c r="E217" i="9"/>
  <c r="E225" i="9"/>
  <c r="E233" i="9"/>
  <c r="E241" i="9"/>
  <c r="E249" i="9"/>
  <c r="E195" i="8"/>
  <c r="E131" i="8"/>
  <c r="E67" i="8"/>
  <c r="E216" i="8"/>
  <c r="E152" i="8"/>
  <c r="E88" i="8"/>
  <c r="E24" i="8"/>
  <c r="E159" i="10"/>
  <c r="E189" i="8"/>
  <c r="E125" i="8"/>
  <c r="E61" i="8"/>
  <c r="E199" i="10"/>
  <c r="E210" i="8"/>
  <c r="E146" i="8"/>
  <c r="E82" i="8"/>
  <c r="E18" i="8"/>
  <c r="E245" i="7"/>
  <c r="E237" i="7"/>
  <c r="E229" i="7"/>
  <c r="E221" i="7"/>
  <c r="E213" i="7"/>
  <c r="E205" i="7"/>
  <c r="E197" i="7"/>
  <c r="E189" i="7"/>
  <c r="E181" i="7"/>
  <c r="E173" i="7"/>
  <c r="E165" i="7"/>
  <c r="E157" i="7"/>
  <c r="E149" i="7"/>
  <c r="E141" i="7"/>
  <c r="E133" i="7"/>
  <c r="E125" i="7"/>
  <c r="E117" i="7"/>
  <c r="E109" i="7"/>
  <c r="E101" i="7"/>
  <c r="E93" i="7"/>
  <c r="E85" i="7"/>
  <c r="E77" i="7"/>
  <c r="E69" i="7"/>
  <c r="E61" i="7"/>
  <c r="E53" i="7"/>
  <c r="E45" i="7"/>
  <c r="E37" i="7"/>
  <c r="E29" i="7"/>
  <c r="E21" i="7"/>
  <c r="E13" i="7"/>
  <c r="E5" i="7"/>
  <c r="E231" i="8"/>
  <c r="E167" i="8"/>
  <c r="E103" i="8"/>
  <c r="E39" i="8"/>
  <c r="E189" i="6"/>
  <c r="E125" i="6"/>
  <c r="E194" i="6"/>
  <c r="E130" i="6"/>
  <c r="E66" i="6"/>
  <c r="E247" i="6"/>
  <c r="E183" i="6"/>
  <c r="E119" i="6"/>
  <c r="E55" i="6"/>
  <c r="E244" i="6"/>
  <c r="E180" i="6"/>
  <c r="E116" i="6"/>
  <c r="E52" i="6"/>
  <c r="E225" i="6"/>
  <c r="E161" i="6"/>
  <c r="E230" i="6"/>
  <c r="E166" i="6"/>
  <c r="E102" i="6"/>
  <c r="E38" i="6"/>
  <c r="E249" i="5"/>
  <c r="E241" i="5"/>
  <c r="E233" i="5"/>
  <c r="E225" i="5"/>
  <c r="E217" i="5"/>
  <c r="E209" i="5"/>
  <c r="E201" i="5"/>
  <c r="E193" i="5"/>
  <c r="E185" i="5"/>
  <c r="E177" i="5"/>
  <c r="E169" i="5"/>
  <c r="E161" i="5"/>
  <c r="E153" i="5"/>
  <c r="E145" i="5"/>
  <c r="E137" i="5"/>
  <c r="E129" i="5"/>
  <c r="E121" i="5"/>
  <c r="E113" i="5"/>
  <c r="E105" i="5"/>
  <c r="E97" i="5"/>
  <c r="E89" i="5"/>
  <c r="E81" i="5"/>
  <c r="E73" i="5"/>
  <c r="E65" i="5"/>
  <c r="E57" i="5"/>
  <c r="E49" i="5"/>
  <c r="E41" i="5"/>
  <c r="E4" i="5"/>
  <c r="E243" i="6"/>
  <c r="E179" i="6"/>
  <c r="E115" i="6"/>
  <c r="E51" i="6"/>
  <c r="E32" i="31"/>
  <c r="E54" i="18"/>
  <c r="E28" i="16"/>
  <c r="E76" i="31"/>
  <c r="E166" i="18"/>
  <c r="E8" i="18"/>
  <c r="E30" i="31"/>
  <c r="E70" i="18"/>
  <c r="E100" i="31"/>
  <c r="E5" i="22"/>
  <c r="E99" i="20"/>
  <c r="E190" i="18"/>
  <c r="E14" i="18"/>
  <c r="E128" i="31"/>
  <c r="E91" i="20"/>
  <c r="E184" i="18"/>
  <c r="E12" i="18"/>
  <c r="E188" i="31"/>
  <c r="E26" i="31"/>
  <c r="E57" i="18"/>
  <c r="E16" i="16"/>
  <c r="E97" i="6"/>
  <c r="E115" i="14"/>
  <c r="E142" i="14"/>
  <c r="E187" i="14"/>
  <c r="E17" i="6"/>
  <c r="E53" i="6"/>
  <c r="E198" i="14"/>
  <c r="E88" i="6"/>
  <c r="E69" i="6"/>
  <c r="E150" i="14"/>
  <c r="E11" i="8"/>
  <c r="E140" i="8"/>
  <c r="E105" i="6"/>
  <c r="E57" i="6"/>
  <c r="E33" i="18"/>
  <c r="E60" i="8"/>
  <c r="E78" i="18"/>
  <c r="E182" i="18"/>
  <c r="E228" i="8"/>
  <c r="E116" i="31"/>
  <c r="E150" i="18"/>
  <c r="E80" i="6"/>
  <c r="E24" i="6"/>
  <c r="E26" i="16"/>
  <c r="E142" i="32"/>
  <c r="E12" i="32"/>
  <c r="E57" i="32"/>
  <c r="E188" i="32"/>
  <c r="E244" i="32"/>
  <c r="E167" i="31"/>
  <c r="E251" i="31"/>
  <c r="E157" i="31"/>
  <c r="E44" i="30"/>
  <c r="E100" i="30"/>
  <c r="E164" i="30"/>
  <c r="E228" i="30"/>
  <c r="E236" i="29"/>
  <c r="E52" i="29"/>
  <c r="E116" i="29"/>
  <c r="E180" i="29"/>
  <c r="E5" i="28"/>
  <c r="E53" i="28"/>
  <c r="E101" i="28"/>
  <c r="E165" i="28"/>
  <c r="E226" i="28"/>
  <c r="E7" i="27"/>
  <c r="E71" i="27"/>
  <c r="E143" i="27"/>
  <c r="E199" i="27"/>
  <c r="E15" i="26"/>
  <c r="E87" i="26"/>
  <c r="E143" i="26"/>
  <c r="E215" i="26"/>
  <c r="E16" i="25"/>
  <c r="E80" i="25"/>
  <c r="E144" i="25"/>
  <c r="E208" i="25"/>
  <c r="E70" i="24"/>
  <c r="E126" i="24"/>
  <c r="E190" i="24"/>
  <c r="E228" i="22"/>
  <c r="E5" i="23"/>
  <c r="E69" i="23"/>
  <c r="E149" i="23"/>
  <c r="E213" i="23"/>
  <c r="E194" i="22"/>
  <c r="E146" i="22"/>
  <c r="E82" i="22"/>
  <c r="E10" i="22"/>
  <c r="E76" i="20"/>
  <c r="E5" i="20"/>
  <c r="E204" i="21"/>
  <c r="E242" i="20"/>
  <c r="E35" i="21"/>
  <c r="E99" i="21"/>
  <c r="E163" i="21"/>
  <c r="E239" i="21"/>
  <c r="E155" i="20"/>
  <c r="E245" i="18"/>
  <c r="E47" i="18"/>
  <c r="E164" i="18"/>
  <c r="E72" i="19"/>
  <c r="E136" i="19"/>
  <c r="E192" i="19"/>
  <c r="E123" i="18"/>
  <c r="E201" i="16"/>
  <c r="E41" i="17"/>
  <c r="E97" i="17"/>
  <c r="E161" i="17"/>
  <c r="E225" i="17"/>
  <c r="E68" i="16"/>
  <c r="E79" i="16"/>
  <c r="E31" i="16"/>
  <c r="E251" i="14"/>
  <c r="E30" i="14"/>
  <c r="E46" i="15"/>
  <c r="E110" i="15"/>
  <c r="E238" i="15"/>
  <c r="E176" i="12"/>
  <c r="E158" i="32"/>
  <c r="E154" i="32"/>
  <c r="E120" i="32"/>
  <c r="E84" i="32"/>
  <c r="E135" i="32"/>
  <c r="E11" i="32"/>
  <c r="E19" i="32"/>
  <c r="E27" i="32"/>
  <c r="E35" i="32"/>
  <c r="E43" i="32"/>
  <c r="E63" i="32"/>
  <c r="E52" i="32"/>
  <c r="E124" i="32"/>
  <c r="E156" i="32"/>
  <c r="E111" i="32"/>
  <c r="E90" i="32"/>
  <c r="E137" i="32"/>
  <c r="E59" i="32"/>
  <c r="E163" i="32"/>
  <c r="E171" i="32"/>
  <c r="E179" i="32"/>
  <c r="E187" i="32"/>
  <c r="E195" i="32"/>
  <c r="E203" i="32"/>
  <c r="E211" i="32"/>
  <c r="E219" i="32"/>
  <c r="E227" i="32"/>
  <c r="E235" i="32"/>
  <c r="E243" i="32"/>
  <c r="E251" i="32"/>
  <c r="E230" i="31"/>
  <c r="E37" i="31"/>
  <c r="E213" i="31"/>
  <c r="E171" i="31"/>
  <c r="E139" i="31"/>
  <c r="E107" i="31"/>
  <c r="E75" i="31"/>
  <c r="E204" i="31"/>
  <c r="E195" i="31"/>
  <c r="E162" i="31"/>
  <c r="E130" i="31"/>
  <c r="E98" i="31"/>
  <c r="E66" i="31"/>
  <c r="E202" i="31"/>
  <c r="E193" i="31"/>
  <c r="E161" i="31"/>
  <c r="E129" i="31"/>
  <c r="E97" i="31"/>
  <c r="E65" i="31"/>
  <c r="E248" i="31"/>
  <c r="E40" i="31"/>
  <c r="E11" i="30"/>
  <c r="E19" i="30"/>
  <c r="E27" i="30"/>
  <c r="E35" i="30"/>
  <c r="E43" i="30"/>
  <c r="E51" i="30"/>
  <c r="E59" i="30"/>
  <c r="E67" i="30"/>
  <c r="E75" i="30"/>
  <c r="E83" i="30"/>
  <c r="E91" i="30"/>
  <c r="E99" i="30"/>
  <c r="E107" i="30"/>
  <c r="E115" i="30"/>
  <c r="E123" i="30"/>
  <c r="E131" i="30"/>
  <c r="E139" i="30"/>
  <c r="E147" i="30"/>
  <c r="E155" i="30"/>
  <c r="E163" i="30"/>
  <c r="E171" i="30"/>
  <c r="E179" i="30"/>
  <c r="E187" i="30"/>
  <c r="E195" i="30"/>
  <c r="E203" i="30"/>
  <c r="E211" i="30"/>
  <c r="E219" i="30"/>
  <c r="E227" i="30"/>
  <c r="E235" i="30"/>
  <c r="E243" i="30"/>
  <c r="E251" i="30"/>
  <c r="E28" i="29"/>
  <c r="E13" i="29"/>
  <c r="E29" i="29"/>
  <c r="E45" i="29"/>
  <c r="E243" i="29"/>
  <c r="E232" i="29"/>
  <c r="E242" i="29"/>
  <c r="E51" i="29"/>
  <c r="E59" i="29"/>
  <c r="E67" i="29"/>
  <c r="E75" i="29"/>
  <c r="E83" i="29"/>
  <c r="E91" i="29"/>
  <c r="E99" i="29"/>
  <c r="E107" i="29"/>
  <c r="E115" i="29"/>
  <c r="E123" i="29"/>
  <c r="E131" i="29"/>
  <c r="E139" i="29"/>
  <c r="E147" i="29"/>
  <c r="E155" i="29"/>
  <c r="E163" i="29"/>
  <c r="E171" i="29"/>
  <c r="E179" i="29"/>
  <c r="E187" i="29"/>
  <c r="E195" i="29"/>
  <c r="E203" i="29"/>
  <c r="E211" i="29"/>
  <c r="E222" i="29"/>
  <c r="E10" i="29"/>
  <c r="E20" i="29"/>
  <c r="E4" i="28"/>
  <c r="E12" i="28"/>
  <c r="E20" i="28"/>
  <c r="E28" i="28"/>
  <c r="E36" i="28"/>
  <c r="E44" i="28"/>
  <c r="E52" i="28"/>
  <c r="E60" i="28"/>
  <c r="E68" i="28"/>
  <c r="E76" i="28"/>
  <c r="E84" i="28"/>
  <c r="E92" i="28"/>
  <c r="E100" i="28"/>
  <c r="E108" i="28"/>
  <c r="E116" i="28"/>
  <c r="E124" i="28"/>
  <c r="E132" i="28"/>
  <c r="E140" i="28"/>
  <c r="E148" i="28"/>
  <c r="E156" i="28"/>
  <c r="E164" i="28"/>
  <c r="E172" i="28"/>
  <c r="E180" i="28"/>
  <c r="E188" i="28"/>
  <c r="E196" i="28"/>
  <c r="E204" i="28"/>
  <c r="E212" i="28"/>
  <c r="E225" i="28"/>
  <c r="E233" i="28"/>
  <c r="E241" i="28"/>
  <c r="E249" i="28"/>
  <c r="E6" i="27"/>
  <c r="E14" i="27"/>
  <c r="E22" i="27"/>
  <c r="E30" i="27"/>
  <c r="E38" i="27"/>
  <c r="E46" i="27"/>
  <c r="E54" i="27"/>
  <c r="E62" i="27"/>
  <c r="E70" i="27"/>
  <c r="E78" i="27"/>
  <c r="E86" i="27"/>
  <c r="E94" i="27"/>
  <c r="E102" i="27"/>
  <c r="E110" i="27"/>
  <c r="E118" i="27"/>
  <c r="E126" i="27"/>
  <c r="E134" i="27"/>
  <c r="E142" i="27"/>
  <c r="E150" i="27"/>
  <c r="E158" i="27"/>
  <c r="E166" i="27"/>
  <c r="E174" i="27"/>
  <c r="E182" i="27"/>
  <c r="E190" i="27"/>
  <c r="E198" i="27"/>
  <c r="E206" i="27"/>
  <c r="E214" i="27"/>
  <c r="E222" i="27"/>
  <c r="E230" i="27"/>
  <c r="E238" i="27"/>
  <c r="E246" i="27"/>
  <c r="E6" i="26"/>
  <c r="E14" i="26"/>
  <c r="E22" i="26"/>
  <c r="E30" i="26"/>
  <c r="E38" i="26"/>
  <c r="E46" i="26"/>
  <c r="E54" i="26"/>
  <c r="E62" i="26"/>
  <c r="E70" i="26"/>
  <c r="E78" i="26"/>
  <c r="E86" i="26"/>
  <c r="E94" i="26"/>
  <c r="E102" i="26"/>
  <c r="E110" i="26"/>
  <c r="E118" i="26"/>
  <c r="E126" i="26"/>
  <c r="E134" i="26"/>
  <c r="E142" i="26"/>
  <c r="E150" i="26"/>
  <c r="E158" i="26"/>
  <c r="E166" i="26"/>
  <c r="E174" i="26"/>
  <c r="E182" i="26"/>
  <c r="E190" i="26"/>
  <c r="E198" i="26"/>
  <c r="E206" i="26"/>
  <c r="E214" i="26"/>
  <c r="E222" i="26"/>
  <c r="E230" i="26"/>
  <c r="E238" i="26"/>
  <c r="E246" i="26"/>
  <c r="E7" i="25"/>
  <c r="E15" i="25"/>
  <c r="E23" i="25"/>
  <c r="E31" i="25"/>
  <c r="E39" i="25"/>
  <c r="E47" i="25"/>
  <c r="E55" i="25"/>
  <c r="E63" i="25"/>
  <c r="E71" i="25"/>
  <c r="E79" i="25"/>
  <c r="E87" i="25"/>
  <c r="E95" i="25"/>
  <c r="E103" i="25"/>
  <c r="E111" i="25"/>
  <c r="E119" i="25"/>
  <c r="E127" i="25"/>
  <c r="E135" i="25"/>
  <c r="E143" i="25"/>
  <c r="E151" i="25"/>
  <c r="E159" i="25"/>
  <c r="E167" i="25"/>
  <c r="E175" i="25"/>
  <c r="E183" i="25"/>
  <c r="E191" i="25"/>
  <c r="E199" i="25"/>
  <c r="E207" i="25"/>
  <c r="E215" i="25"/>
  <c r="E223" i="25"/>
  <c r="E231" i="25"/>
  <c r="E239" i="25"/>
  <c r="E247" i="25"/>
  <c r="E5" i="24"/>
  <c r="E13" i="24"/>
  <c r="E21" i="24"/>
  <c r="E29" i="24"/>
  <c r="E37" i="24"/>
  <c r="E45" i="24"/>
  <c r="E53" i="24"/>
  <c r="E61" i="24"/>
  <c r="E69" i="24"/>
  <c r="E77" i="24"/>
  <c r="E85" i="24"/>
  <c r="E93" i="24"/>
  <c r="E101" i="24"/>
  <c r="E109" i="24"/>
  <c r="E117" i="24"/>
  <c r="E125" i="24"/>
  <c r="E133" i="24"/>
  <c r="E141" i="24"/>
  <c r="E149" i="24"/>
  <c r="E157" i="24"/>
  <c r="E165" i="24"/>
  <c r="E173" i="24"/>
  <c r="E181" i="24"/>
  <c r="E189" i="24"/>
  <c r="E197" i="24"/>
  <c r="E205" i="24"/>
  <c r="E213" i="24"/>
  <c r="E221" i="24"/>
  <c r="E229" i="24"/>
  <c r="E237" i="24"/>
  <c r="E245" i="24"/>
  <c r="E232" i="22"/>
  <c r="E241" i="22"/>
  <c r="E4" i="23"/>
  <c r="E12" i="23"/>
  <c r="E20" i="23"/>
  <c r="E28" i="23"/>
  <c r="E36" i="23"/>
  <c r="E44" i="23"/>
  <c r="E52" i="23"/>
  <c r="E60" i="23"/>
  <c r="E68" i="23"/>
  <c r="E76" i="23"/>
  <c r="E84" i="23"/>
  <c r="E92" i="23"/>
  <c r="E100" i="23"/>
  <c r="E108" i="23"/>
  <c r="E116" i="23"/>
  <c r="E124" i="23"/>
  <c r="E132" i="23"/>
  <c r="E140" i="23"/>
  <c r="E148" i="23"/>
  <c r="E156" i="23"/>
  <c r="E164" i="23"/>
  <c r="E172" i="23"/>
  <c r="E180" i="23"/>
  <c r="E188" i="23"/>
  <c r="E196" i="23"/>
  <c r="E204" i="23"/>
  <c r="E212" i="23"/>
  <c r="E220" i="23"/>
  <c r="E228" i="23"/>
  <c r="E236" i="23"/>
  <c r="E244" i="23"/>
  <c r="E230" i="22"/>
  <c r="E219" i="22"/>
  <c r="E211" i="22"/>
  <c r="E203" i="22"/>
  <c r="E195" i="22"/>
  <c r="E187" i="22"/>
  <c r="E179" i="22"/>
  <c r="E171" i="22"/>
  <c r="E163" i="22"/>
  <c r="E155" i="22"/>
  <c r="E147" i="22"/>
  <c r="E139" i="22"/>
  <c r="E131" i="22"/>
  <c r="E123" i="22"/>
  <c r="E115" i="22"/>
  <c r="E107" i="22"/>
  <c r="E99" i="22"/>
  <c r="E91" i="22"/>
  <c r="E83" i="22"/>
  <c r="E75" i="22"/>
  <c r="E67" i="22"/>
  <c r="E59" i="22"/>
  <c r="E51" i="22"/>
  <c r="E43" i="22"/>
  <c r="E35" i="22"/>
  <c r="E27" i="22"/>
  <c r="E19" i="22"/>
  <c r="E11" i="22"/>
  <c r="E214" i="20"/>
  <c r="E140" i="20"/>
  <c r="E84" i="20"/>
  <c r="E62" i="20"/>
  <c r="E54" i="20"/>
  <c r="E46" i="20"/>
  <c r="E38" i="20"/>
  <c r="E30" i="20"/>
  <c r="E22" i="20"/>
  <c r="E14" i="20"/>
  <c r="E6" i="20"/>
  <c r="E199" i="20"/>
  <c r="E135" i="20"/>
  <c r="E69" i="20"/>
  <c r="E186" i="20"/>
  <c r="E126" i="20"/>
  <c r="E237" i="20"/>
  <c r="E197" i="20"/>
  <c r="E133" i="20"/>
  <c r="E250" i="20"/>
  <c r="E184" i="20"/>
  <c r="E120" i="20"/>
  <c r="E195" i="21"/>
  <c r="E201" i="21"/>
  <c r="E10" i="21"/>
  <c r="E18" i="21"/>
  <c r="E26" i="21"/>
  <c r="E34" i="21"/>
  <c r="E42" i="21"/>
  <c r="E50" i="21"/>
  <c r="E58" i="21"/>
  <c r="E66" i="21"/>
  <c r="E74" i="21"/>
  <c r="E82" i="21"/>
  <c r="E90" i="21"/>
  <c r="E98" i="21"/>
  <c r="E106" i="21"/>
  <c r="E114" i="21"/>
  <c r="E122" i="21"/>
  <c r="E130" i="21"/>
  <c r="E138" i="21"/>
  <c r="E146" i="21"/>
  <c r="E154" i="21"/>
  <c r="E162" i="21"/>
  <c r="E170" i="21"/>
  <c r="E178" i="21"/>
  <c r="E186" i="21"/>
  <c r="E206" i="21"/>
  <c r="E214" i="21"/>
  <c r="E222" i="21"/>
  <c r="E230" i="21"/>
  <c r="E238" i="21"/>
  <c r="E246" i="21"/>
  <c r="E239" i="20"/>
  <c r="E163" i="20"/>
  <c r="E97" i="20"/>
  <c r="E220" i="20"/>
  <c r="E150" i="20"/>
  <c r="E90" i="20"/>
  <c r="E189" i="18"/>
  <c r="E125" i="18"/>
  <c r="E61" i="18"/>
  <c r="E250" i="18"/>
  <c r="E186" i="18"/>
  <c r="E122" i="18"/>
  <c r="E58" i="18"/>
  <c r="E247" i="18"/>
  <c r="E183" i="18"/>
  <c r="E119" i="18"/>
  <c r="E55" i="18"/>
  <c r="E236" i="18"/>
  <c r="E172" i="18"/>
  <c r="E108" i="18"/>
  <c r="E233" i="18"/>
  <c r="E169" i="18"/>
  <c r="E105" i="18"/>
  <c r="E7" i="19"/>
  <c r="E15" i="19"/>
  <c r="E23" i="19"/>
  <c r="E31" i="19"/>
  <c r="E39" i="19"/>
  <c r="E47" i="19"/>
  <c r="E55" i="19"/>
  <c r="E63" i="19"/>
  <c r="E71" i="19"/>
  <c r="E79" i="19"/>
  <c r="E87" i="19"/>
  <c r="E95" i="19"/>
  <c r="E103" i="19"/>
  <c r="E111" i="19"/>
  <c r="E119" i="19"/>
  <c r="E127" i="19"/>
  <c r="E135" i="19"/>
  <c r="E143" i="19"/>
  <c r="E151" i="19"/>
  <c r="E159" i="19"/>
  <c r="E167" i="19"/>
  <c r="E175" i="19"/>
  <c r="E183" i="19"/>
  <c r="E191" i="19"/>
  <c r="E199" i="19"/>
  <c r="E207" i="19"/>
  <c r="E215" i="19"/>
  <c r="E223" i="19"/>
  <c r="E231" i="19"/>
  <c r="E239" i="19"/>
  <c r="E247" i="19"/>
  <c r="E238" i="18"/>
  <c r="E195" i="18"/>
  <c r="E131" i="18"/>
  <c r="E67" i="18"/>
  <c r="E237" i="16"/>
  <c r="E205" i="16"/>
  <c r="E173" i="16"/>
  <c r="E141" i="16"/>
  <c r="E109" i="16"/>
  <c r="E77" i="16"/>
  <c r="E45" i="16"/>
  <c r="E8" i="17"/>
  <c r="E16" i="17"/>
  <c r="E24" i="17"/>
  <c r="E32" i="17"/>
  <c r="E40" i="17"/>
  <c r="E48" i="17"/>
  <c r="E56" i="17"/>
  <c r="E64" i="17"/>
  <c r="E72" i="17"/>
  <c r="E80" i="17"/>
  <c r="E88" i="17"/>
  <c r="E96" i="17"/>
  <c r="E104" i="17"/>
  <c r="E112" i="17"/>
  <c r="E120" i="17"/>
  <c r="E128" i="17"/>
  <c r="E136" i="17"/>
  <c r="E144" i="17"/>
  <c r="E152" i="17"/>
  <c r="E160" i="17"/>
  <c r="E168" i="17"/>
  <c r="E176" i="17"/>
  <c r="E184" i="17"/>
  <c r="E192" i="17"/>
  <c r="E200" i="17"/>
  <c r="E208" i="17"/>
  <c r="E216" i="17"/>
  <c r="E224" i="17"/>
  <c r="E232" i="17"/>
  <c r="E240" i="17"/>
  <c r="E248" i="17"/>
  <c r="E232" i="16"/>
  <c r="E200" i="16"/>
  <c r="E168" i="16"/>
  <c r="E136" i="16"/>
  <c r="E104" i="16"/>
  <c r="E72" i="16"/>
  <c r="E40" i="16"/>
  <c r="E243" i="16"/>
  <c r="E211" i="16"/>
  <c r="E179" i="16"/>
  <c r="E147" i="16"/>
  <c r="E115" i="16"/>
  <c r="E83" i="16"/>
  <c r="E51" i="16"/>
  <c r="E5" i="16"/>
  <c r="E226" i="16"/>
  <c r="E194" i="16"/>
  <c r="E162" i="16"/>
  <c r="E130" i="16"/>
  <c r="E98" i="16"/>
  <c r="E66" i="16"/>
  <c r="E34" i="16"/>
  <c r="E224" i="14"/>
  <c r="E160" i="14"/>
  <c r="E96" i="14"/>
  <c r="E80" i="14"/>
  <c r="E64" i="14"/>
  <c r="E48" i="14"/>
  <c r="E32" i="14"/>
  <c r="E16" i="14"/>
  <c r="E213" i="14"/>
  <c r="E149" i="14"/>
  <c r="E5" i="15"/>
  <c r="E13" i="15"/>
  <c r="E21" i="15"/>
  <c r="E29" i="15"/>
  <c r="E37" i="15"/>
  <c r="E45" i="15"/>
  <c r="E53" i="15"/>
  <c r="E61" i="15"/>
  <c r="E69" i="15"/>
  <c r="E77" i="15"/>
  <c r="E85" i="15"/>
  <c r="E93" i="15"/>
  <c r="E101" i="15"/>
  <c r="E109" i="15"/>
  <c r="E117" i="15"/>
  <c r="E125" i="15"/>
  <c r="E133" i="15"/>
  <c r="E141" i="15"/>
  <c r="E149" i="15"/>
  <c r="E157" i="15"/>
  <c r="E165" i="15"/>
  <c r="E173" i="15"/>
  <c r="E181" i="15"/>
  <c r="E189" i="15"/>
  <c r="E197" i="15"/>
  <c r="E205" i="15"/>
  <c r="E213" i="15"/>
  <c r="E221" i="15"/>
  <c r="E229" i="15"/>
  <c r="E237" i="15"/>
  <c r="E245" i="15"/>
  <c r="E210" i="14"/>
  <c r="E146" i="14"/>
  <c r="E223" i="14"/>
  <c r="E244" i="14"/>
  <c r="E180" i="14"/>
  <c r="E116" i="14"/>
  <c r="E85" i="14"/>
  <c r="E69" i="14"/>
  <c r="E53" i="14"/>
  <c r="E37" i="14"/>
  <c r="E21" i="14"/>
  <c r="E5" i="14"/>
  <c r="E241" i="14"/>
  <c r="E177" i="14"/>
  <c r="E113" i="14"/>
  <c r="E243" i="12"/>
  <c r="E101" i="12"/>
  <c r="E69" i="12"/>
  <c r="E37" i="12"/>
  <c r="E229" i="12"/>
  <c r="E210" i="12"/>
  <c r="E194" i="12"/>
  <c r="E178" i="12"/>
  <c r="E162" i="12"/>
  <c r="E146" i="12"/>
  <c r="E130" i="12"/>
  <c r="E98" i="12"/>
  <c r="E66" i="12"/>
  <c r="E34" i="12"/>
  <c r="E12" i="12"/>
  <c r="E103" i="12"/>
  <c r="E71" i="12"/>
  <c r="E39" i="12"/>
  <c r="E22" i="12"/>
  <c r="E251" i="11"/>
  <c r="E243" i="11"/>
  <c r="E235" i="11"/>
  <c r="E227" i="11"/>
  <c r="E219" i="11"/>
  <c r="E211" i="11"/>
  <c r="E203" i="11"/>
  <c r="E195" i="11"/>
  <c r="E187" i="11"/>
  <c r="E179" i="11"/>
  <c r="E171" i="11"/>
  <c r="E163" i="11"/>
  <c r="E155" i="11"/>
  <c r="E147" i="11"/>
  <c r="E139" i="11"/>
  <c r="E131" i="11"/>
  <c r="E123" i="11"/>
  <c r="E115" i="11"/>
  <c r="E107" i="11"/>
  <c r="E99" i="11"/>
  <c r="E91" i="11"/>
  <c r="E83" i="11"/>
  <c r="E75" i="11"/>
  <c r="E67" i="11"/>
  <c r="E59" i="11"/>
  <c r="E51" i="11"/>
  <c r="E43" i="11"/>
  <c r="E35" i="11"/>
  <c r="E27" i="11"/>
  <c r="E19" i="11"/>
  <c r="E11" i="11"/>
  <c r="E10" i="13"/>
  <c r="E18" i="13"/>
  <c r="E26" i="13"/>
  <c r="E34" i="13"/>
  <c r="E42" i="13"/>
  <c r="E50" i="13"/>
  <c r="E58" i="13"/>
  <c r="E66" i="13"/>
  <c r="E74" i="13"/>
  <c r="E82" i="13"/>
  <c r="E90" i="13"/>
  <c r="E98" i="13"/>
  <c r="E106" i="13"/>
  <c r="E114" i="13"/>
  <c r="E122" i="13"/>
  <c r="E130" i="13"/>
  <c r="E138" i="13"/>
  <c r="E146" i="13"/>
  <c r="E154" i="13"/>
  <c r="E162" i="13"/>
  <c r="E170" i="13"/>
  <c r="E178" i="13"/>
  <c r="E186" i="13"/>
  <c r="E194" i="13"/>
  <c r="E202" i="13"/>
  <c r="E210" i="13"/>
  <c r="E218" i="13"/>
  <c r="E226" i="13"/>
  <c r="E234" i="13"/>
  <c r="E242" i="13"/>
  <c r="E250" i="13"/>
  <c r="E241" i="12"/>
  <c r="E213" i="12"/>
  <c r="E197" i="12"/>
  <c r="E181" i="12"/>
  <c r="E165" i="12"/>
  <c r="E149" i="12"/>
  <c r="E133" i="12"/>
  <c r="E104" i="12"/>
  <c r="E72" i="12"/>
  <c r="E40" i="12"/>
  <c r="E201" i="8"/>
  <c r="E137" i="8"/>
  <c r="E73" i="8"/>
  <c r="E9" i="8"/>
  <c r="E39" i="10"/>
  <c r="E238" i="8"/>
  <c r="E174" i="8"/>
  <c r="E110" i="8"/>
  <c r="E46" i="8"/>
  <c r="E10" i="10"/>
  <c r="E74" i="10"/>
  <c r="E138" i="10"/>
  <c r="E202" i="10"/>
  <c r="E53" i="10"/>
  <c r="E117" i="10"/>
  <c r="E181" i="10"/>
  <c r="E245" i="10"/>
  <c r="E8" i="10"/>
  <c r="E72" i="10"/>
  <c r="E136" i="10"/>
  <c r="E200" i="10"/>
  <c r="E51" i="10"/>
  <c r="E115" i="10"/>
  <c r="E179" i="10"/>
  <c r="E243" i="10"/>
  <c r="E62" i="10"/>
  <c r="E126" i="10"/>
  <c r="E190" i="10"/>
  <c r="E49" i="10"/>
  <c r="E113" i="10"/>
  <c r="E177" i="10"/>
  <c r="E241" i="10"/>
  <c r="E60" i="10"/>
  <c r="E124" i="10"/>
  <c r="E188" i="10"/>
  <c r="E252" i="10"/>
  <c r="E10" i="9"/>
  <c r="E18" i="9"/>
  <c r="E26" i="9"/>
  <c r="E34" i="9"/>
  <c r="E42" i="9"/>
  <c r="E50" i="9"/>
  <c r="E58" i="9"/>
  <c r="E66" i="9"/>
  <c r="E74" i="9"/>
  <c r="E82" i="9"/>
  <c r="E90" i="9"/>
  <c r="E98" i="9"/>
  <c r="E106" i="9"/>
  <c r="E114" i="9"/>
  <c r="E122" i="9"/>
  <c r="E130" i="9"/>
  <c r="E138" i="9"/>
  <c r="E146" i="9"/>
  <c r="E154" i="9"/>
  <c r="E162" i="9"/>
  <c r="E170" i="9"/>
  <c r="E178" i="9"/>
  <c r="E186" i="9"/>
  <c r="E194" i="9"/>
  <c r="E202" i="9"/>
  <c r="E210" i="9"/>
  <c r="E218" i="9"/>
  <c r="E226" i="9"/>
  <c r="E234" i="9"/>
  <c r="E242" i="9"/>
  <c r="E250" i="9"/>
  <c r="E251" i="8"/>
  <c r="E187" i="8"/>
  <c r="E123" i="8"/>
  <c r="E59" i="8"/>
  <c r="E208" i="8"/>
  <c r="E144" i="8"/>
  <c r="E80" i="8"/>
  <c r="E16" i="8"/>
  <c r="E95" i="10"/>
  <c r="E245" i="8"/>
  <c r="E181" i="8"/>
  <c r="E117" i="8"/>
  <c r="E53" i="8"/>
  <c r="E135" i="10"/>
  <c r="E202" i="8"/>
  <c r="E138" i="8"/>
  <c r="E74" i="8"/>
  <c r="E10" i="8"/>
  <c r="E252" i="7"/>
  <c r="E244" i="7"/>
  <c r="E236" i="7"/>
  <c r="E228" i="7"/>
  <c r="E220" i="7"/>
  <c r="E212" i="7"/>
  <c r="E204" i="7"/>
  <c r="E196" i="7"/>
  <c r="E188" i="7"/>
  <c r="E180" i="7"/>
  <c r="E172" i="7"/>
  <c r="E164" i="7"/>
  <c r="E156" i="7"/>
  <c r="E148" i="7"/>
  <c r="E140" i="7"/>
  <c r="E132" i="7"/>
  <c r="E124" i="7"/>
  <c r="E116" i="7"/>
  <c r="E108" i="7"/>
  <c r="E100" i="7"/>
  <c r="E92" i="7"/>
  <c r="E84" i="7"/>
  <c r="E76" i="7"/>
  <c r="E68" i="7"/>
  <c r="E60" i="7"/>
  <c r="E52" i="7"/>
  <c r="E44" i="7"/>
  <c r="E36" i="7"/>
  <c r="E28" i="7"/>
  <c r="E20" i="7"/>
  <c r="E12" i="7"/>
  <c r="E4" i="7"/>
  <c r="E223" i="8"/>
  <c r="E159" i="8"/>
  <c r="E95" i="8"/>
  <c r="E31" i="8"/>
  <c r="E245" i="6"/>
  <c r="E181" i="6"/>
  <c r="E117" i="6"/>
  <c r="E250" i="6"/>
  <c r="E186" i="6"/>
  <c r="E122" i="6"/>
  <c r="E58" i="6"/>
  <c r="E239" i="6"/>
  <c r="E175" i="6"/>
  <c r="E111" i="6"/>
  <c r="E47" i="6"/>
  <c r="E236" i="6"/>
  <c r="E172" i="6"/>
  <c r="E108" i="6"/>
  <c r="E44" i="6"/>
  <c r="E217" i="6"/>
  <c r="E153" i="6"/>
  <c r="E222" i="6"/>
  <c r="E158" i="6"/>
  <c r="E94" i="6"/>
  <c r="E30" i="6"/>
  <c r="E248" i="5"/>
  <c r="E240" i="5"/>
  <c r="E232" i="5"/>
  <c r="E224" i="5"/>
  <c r="E216" i="5"/>
  <c r="E208" i="5"/>
  <c r="E200" i="5"/>
  <c r="E192" i="5"/>
  <c r="E184" i="5"/>
  <c r="E176" i="5"/>
  <c r="E168" i="5"/>
  <c r="E160" i="5"/>
  <c r="E152" i="5"/>
  <c r="E144" i="5"/>
  <c r="E136" i="5"/>
  <c r="E128" i="5"/>
  <c r="E120" i="5"/>
  <c r="E112" i="5"/>
  <c r="E104" i="5"/>
  <c r="E96" i="5"/>
  <c r="E88" i="5"/>
  <c r="E80" i="5"/>
  <c r="E72" i="5"/>
  <c r="E64" i="5"/>
  <c r="E56" i="5"/>
  <c r="E48" i="5"/>
  <c r="E40" i="5"/>
  <c r="E235" i="6"/>
  <c r="E171" i="6"/>
  <c r="E107" i="6"/>
  <c r="E43" i="6"/>
  <c r="E24" i="31"/>
  <c r="E233" i="20"/>
  <c r="E41" i="18"/>
  <c r="E12" i="16"/>
  <c r="E31" i="31"/>
  <c r="E134" i="18"/>
  <c r="E22" i="31"/>
  <c r="E50" i="18"/>
  <c r="E24" i="16"/>
  <c r="E68" i="31"/>
  <c r="E158" i="18"/>
  <c r="E4" i="18"/>
  <c r="E96" i="31"/>
  <c r="E152" i="18"/>
  <c r="E156" i="31"/>
  <c r="E18" i="31"/>
  <c r="E249" i="20"/>
  <c r="E44" i="18"/>
  <c r="E77" i="6"/>
  <c r="E135" i="14"/>
  <c r="E163" i="14"/>
  <c r="E230" i="14"/>
  <c r="E33" i="6"/>
  <c r="E155" i="14"/>
  <c r="E65" i="6"/>
  <c r="E85" i="6"/>
  <c r="E107" i="14"/>
  <c r="E52" i="8"/>
  <c r="E204" i="8"/>
  <c r="E64" i="6"/>
  <c r="E248" i="18"/>
  <c r="E214" i="18"/>
  <c r="E19" i="18"/>
  <c r="E87" i="10"/>
  <c r="E62" i="18"/>
  <c r="E108" i="8"/>
  <c r="E32" i="29"/>
  <c r="E46" i="18"/>
  <c r="C3" i="21"/>
  <c r="C3" i="14"/>
  <c r="C3" i="13"/>
  <c r="C3" i="9"/>
  <c r="C3" i="7"/>
  <c r="C3" i="10"/>
  <c r="C3" i="29"/>
  <c r="C3" i="20"/>
  <c r="C3" i="17"/>
  <c r="C3" i="25"/>
  <c r="C3" i="19"/>
  <c r="C3" i="12"/>
  <c r="C3" i="6"/>
  <c r="C3" i="16"/>
  <c r="C3" i="15"/>
  <c r="C3" i="26"/>
  <c r="C3" i="28"/>
  <c r="C3" i="23"/>
  <c r="C3" i="27"/>
  <c r="C3" i="24"/>
  <c r="C3" i="32"/>
  <c r="C3" i="30"/>
  <c r="C3" i="11"/>
  <c r="C3" i="5"/>
  <c r="E3" i="5"/>
  <c r="E3" i="22"/>
  <c r="E3" i="8"/>
  <c r="E3" i="31"/>
  <c r="E3" i="18"/>
  <c r="E3" i="32"/>
  <c r="E3" i="30"/>
  <c r="E3" i="28"/>
  <c r="E3" i="27"/>
  <c r="E3" i="20"/>
  <c r="E3" i="29"/>
  <c r="E3" i="26"/>
  <c r="E3" i="23"/>
  <c r="E3" i="19"/>
  <c r="E3" i="17"/>
  <c r="E3" i="12"/>
  <c r="E3" i="11"/>
  <c r="E3" i="25"/>
  <c r="E3" i="14"/>
  <c r="E3" i="9"/>
  <c r="E3" i="24"/>
  <c r="E3" i="21"/>
  <c r="E3" i="15"/>
  <c r="E3" i="10"/>
  <c r="E3" i="13"/>
  <c r="E3" i="16"/>
  <c r="E3" i="7"/>
  <c r="E3" i="6"/>
  <c r="G252" i="21" l="1"/>
  <c r="G252" i="17"/>
  <c r="G252" i="25"/>
  <c r="G252" i="28"/>
  <c r="F252" i="21"/>
  <c r="F252" i="17"/>
  <c r="F252" i="25"/>
  <c r="F252" i="28"/>
  <c r="G252" i="31"/>
  <c r="G252" i="22"/>
  <c r="G252" i="23"/>
  <c r="G252" i="15"/>
  <c r="F252" i="23"/>
  <c r="F252" i="15"/>
  <c r="G252" i="18"/>
  <c r="H3" i="18"/>
  <c r="H4" i="18" s="1"/>
  <c r="H5" i="18" s="1"/>
  <c r="H6" i="18" s="1"/>
  <c r="H7" i="18" s="1"/>
  <c r="H8" i="18" s="1"/>
  <c r="H9" i="18" s="1"/>
  <c r="H10" i="18" s="1"/>
  <c r="H11" i="18" s="1"/>
  <c r="H12" i="18" s="1"/>
  <c r="H13" i="18" s="1"/>
  <c r="H14" i="18" s="1"/>
  <c r="H15" i="18" s="1"/>
  <c r="H16" i="18" s="1"/>
  <c r="H17" i="18" s="1"/>
  <c r="H18" i="18" s="1"/>
  <c r="H19" i="18" s="1"/>
  <c r="H20" i="18" s="1"/>
  <c r="H21" i="18" s="1"/>
  <c r="H22" i="18" s="1"/>
  <c r="H23" i="18" s="1"/>
  <c r="H24" i="18" s="1"/>
  <c r="H25" i="18" s="1"/>
  <c r="H26" i="18" s="1"/>
  <c r="H27" i="18" s="1"/>
  <c r="H28" i="18" s="1"/>
  <c r="H29" i="18" s="1"/>
  <c r="H30" i="18" s="1"/>
  <c r="H31" i="18" s="1"/>
  <c r="H32" i="18" s="1"/>
  <c r="H33" i="18" s="1"/>
  <c r="H34" i="18" s="1"/>
  <c r="H35" i="18" s="1"/>
  <c r="H36" i="18" s="1"/>
  <c r="H37" i="18" s="1"/>
  <c r="H38" i="18" s="1"/>
  <c r="H39" i="18" s="1"/>
  <c r="H40" i="18" s="1"/>
  <c r="H41" i="18" s="1"/>
  <c r="H42" i="18" s="1"/>
  <c r="H43" i="18" s="1"/>
  <c r="H44" i="18" s="1"/>
  <c r="H45" i="18" s="1"/>
  <c r="H46" i="18" s="1"/>
  <c r="H47" i="18" s="1"/>
  <c r="H48" i="18" s="1"/>
  <c r="H49" i="18" s="1"/>
  <c r="H50" i="18" s="1"/>
  <c r="H51" i="18" s="1"/>
  <c r="H52" i="18" s="1"/>
  <c r="H53" i="18" s="1"/>
  <c r="H54" i="18" s="1"/>
  <c r="H55" i="18" s="1"/>
  <c r="H56" i="18" s="1"/>
  <c r="H57" i="18" s="1"/>
  <c r="H58" i="18" s="1"/>
  <c r="H59" i="18" s="1"/>
  <c r="H60" i="18" s="1"/>
  <c r="H61" i="18" s="1"/>
  <c r="H62" i="18" s="1"/>
  <c r="H63" i="18" s="1"/>
  <c r="H64" i="18" s="1"/>
  <c r="H65" i="18" s="1"/>
  <c r="H66" i="18" s="1"/>
  <c r="H67" i="18" s="1"/>
  <c r="H68" i="18" s="1"/>
  <c r="H69" i="18" s="1"/>
  <c r="H70" i="18" s="1"/>
  <c r="H71" i="18" s="1"/>
  <c r="H72" i="18" s="1"/>
  <c r="H73" i="18" s="1"/>
  <c r="H74" i="18" s="1"/>
  <c r="H75" i="18" s="1"/>
  <c r="H76" i="18" s="1"/>
  <c r="H77" i="18" s="1"/>
  <c r="H78" i="18" s="1"/>
  <c r="H79" i="18" s="1"/>
  <c r="H80" i="18" s="1"/>
  <c r="H81" i="18" s="1"/>
  <c r="H82" i="18" s="1"/>
  <c r="H83" i="18" s="1"/>
  <c r="H84" i="18" s="1"/>
  <c r="H85" i="18" s="1"/>
  <c r="H86" i="18" s="1"/>
  <c r="H87" i="18" s="1"/>
  <c r="H88" i="18" s="1"/>
  <c r="H89" i="18" s="1"/>
  <c r="H90" i="18" s="1"/>
  <c r="H91" i="18" s="1"/>
  <c r="H92" i="18" s="1"/>
  <c r="H93" i="18" s="1"/>
  <c r="H94" i="18" s="1"/>
  <c r="H95" i="18" s="1"/>
  <c r="H96" i="18" s="1"/>
  <c r="H97" i="18" s="1"/>
  <c r="H98" i="18" s="1"/>
  <c r="H99" i="18" s="1"/>
  <c r="H100" i="18" s="1"/>
  <c r="H101" i="18" s="1"/>
  <c r="H102" i="18" s="1"/>
  <c r="H103" i="18" s="1"/>
  <c r="H104" i="18" s="1"/>
  <c r="H105" i="18" s="1"/>
  <c r="H106" i="18" s="1"/>
  <c r="H107" i="18" s="1"/>
  <c r="H108" i="18" s="1"/>
  <c r="H109" i="18" s="1"/>
  <c r="H110" i="18" s="1"/>
  <c r="H111" i="18" s="1"/>
  <c r="H112" i="18" s="1"/>
  <c r="H113" i="18" s="1"/>
  <c r="H114" i="18" s="1"/>
  <c r="H115" i="18" s="1"/>
  <c r="H116" i="18" s="1"/>
  <c r="H117" i="18" s="1"/>
  <c r="H118" i="18" s="1"/>
  <c r="H119" i="18" s="1"/>
  <c r="H120" i="18" s="1"/>
  <c r="H121" i="18" s="1"/>
  <c r="H122" i="18" s="1"/>
  <c r="H123" i="18" s="1"/>
  <c r="H124" i="18" s="1"/>
  <c r="H125" i="18" s="1"/>
  <c r="H126" i="18" s="1"/>
  <c r="H127" i="18" s="1"/>
  <c r="H128" i="18" s="1"/>
  <c r="H129" i="18" s="1"/>
  <c r="H130" i="18" s="1"/>
  <c r="H131" i="18" s="1"/>
  <c r="H132" i="18" s="1"/>
  <c r="H133" i="18" s="1"/>
  <c r="H134" i="18" s="1"/>
  <c r="H135" i="18" s="1"/>
  <c r="H136" i="18" s="1"/>
  <c r="H137" i="18" s="1"/>
  <c r="H138" i="18" s="1"/>
  <c r="H139" i="18" s="1"/>
  <c r="H140" i="18" s="1"/>
  <c r="H141" i="18" s="1"/>
  <c r="H142" i="18" s="1"/>
  <c r="H143" i="18" s="1"/>
  <c r="H144" i="18" s="1"/>
  <c r="H145" i="18" s="1"/>
  <c r="H146" i="18" s="1"/>
  <c r="H147" i="18" s="1"/>
  <c r="H148" i="18" s="1"/>
  <c r="H149" i="18" s="1"/>
  <c r="H150" i="18" s="1"/>
  <c r="H151" i="18" s="1"/>
  <c r="H152" i="18" s="1"/>
  <c r="H153" i="18" s="1"/>
  <c r="H154" i="18" s="1"/>
  <c r="H155" i="18" s="1"/>
  <c r="H156" i="18" s="1"/>
  <c r="H157" i="18" s="1"/>
  <c r="H158" i="18" s="1"/>
  <c r="H159" i="18" s="1"/>
  <c r="H160" i="18" s="1"/>
  <c r="H161" i="18" s="1"/>
  <c r="H162" i="18" s="1"/>
  <c r="H163" i="18" s="1"/>
  <c r="H164" i="18" s="1"/>
  <c r="H165" i="18" s="1"/>
  <c r="H166" i="18" s="1"/>
  <c r="H167" i="18" s="1"/>
  <c r="H168" i="18" s="1"/>
  <c r="H169" i="18" s="1"/>
  <c r="H170" i="18" s="1"/>
  <c r="H171" i="18" s="1"/>
  <c r="H172" i="18" s="1"/>
  <c r="H173" i="18" s="1"/>
  <c r="H174" i="18" s="1"/>
  <c r="H175" i="18" s="1"/>
  <c r="H176" i="18" s="1"/>
  <c r="H177" i="18" s="1"/>
  <c r="H178" i="18" s="1"/>
  <c r="H179" i="18" s="1"/>
  <c r="H180" i="18" s="1"/>
  <c r="H181" i="18" s="1"/>
  <c r="H182" i="18" s="1"/>
  <c r="H183" i="18" s="1"/>
  <c r="H184" i="18" s="1"/>
  <c r="H185" i="18" s="1"/>
  <c r="H186" i="18" s="1"/>
  <c r="H187" i="18" s="1"/>
  <c r="H188" i="18" s="1"/>
  <c r="H189" i="18" s="1"/>
  <c r="H190" i="18" s="1"/>
  <c r="H191" i="18" s="1"/>
  <c r="H192" i="18" s="1"/>
  <c r="H193" i="18" s="1"/>
  <c r="H194" i="18" s="1"/>
  <c r="H195" i="18" s="1"/>
  <c r="H196" i="18" s="1"/>
  <c r="H197" i="18" s="1"/>
  <c r="H198" i="18" s="1"/>
  <c r="H199" i="18" s="1"/>
  <c r="H200" i="18" s="1"/>
  <c r="H201" i="18" s="1"/>
  <c r="H202" i="18" s="1"/>
  <c r="H203" i="18" s="1"/>
  <c r="H204" i="18" s="1"/>
  <c r="H205" i="18" s="1"/>
  <c r="H206" i="18" s="1"/>
  <c r="H207" i="18" s="1"/>
  <c r="H208" i="18" s="1"/>
  <c r="H209" i="18" s="1"/>
  <c r="H210" i="18" s="1"/>
  <c r="H211" i="18" s="1"/>
  <c r="H212" i="18" s="1"/>
  <c r="H213" i="18" s="1"/>
  <c r="H214" i="18" s="1"/>
  <c r="H215" i="18" s="1"/>
  <c r="H216" i="18" s="1"/>
  <c r="H217" i="18" s="1"/>
  <c r="H218" i="18" s="1"/>
  <c r="H219" i="18" s="1"/>
  <c r="H220" i="18" s="1"/>
  <c r="H221" i="18" s="1"/>
  <c r="H222" i="18" s="1"/>
  <c r="H223" i="18" s="1"/>
  <c r="H224" i="18" s="1"/>
  <c r="H225" i="18" s="1"/>
  <c r="H226" i="18" s="1"/>
  <c r="H227" i="18" s="1"/>
  <c r="H228" i="18" s="1"/>
  <c r="H229" i="18" s="1"/>
  <c r="H230" i="18" s="1"/>
  <c r="H231" i="18" s="1"/>
  <c r="H232" i="18" s="1"/>
  <c r="H233" i="18" s="1"/>
  <c r="H234" i="18" s="1"/>
  <c r="H235" i="18" s="1"/>
  <c r="H236" i="18" s="1"/>
  <c r="H237" i="18" s="1"/>
  <c r="H238" i="18" s="1"/>
  <c r="H239" i="18" s="1"/>
  <c r="H240" i="18" s="1"/>
  <c r="H241" i="18" s="1"/>
  <c r="H242" i="18" s="1"/>
  <c r="H243" i="18" s="1"/>
  <c r="H244" i="18" s="1"/>
  <c r="H245" i="18" s="1"/>
  <c r="H246" i="18" s="1"/>
  <c r="H247" i="18" s="1"/>
  <c r="H248" i="18" s="1"/>
  <c r="H249" i="18" s="1"/>
  <c r="H250" i="18" s="1"/>
  <c r="H251" i="18" s="1"/>
  <c r="F252" i="18"/>
  <c r="G252" i="26"/>
  <c r="G252" i="14"/>
  <c r="G252" i="27"/>
  <c r="G252" i="30"/>
  <c r="F252" i="26"/>
  <c r="F252" i="14"/>
  <c r="F252" i="27"/>
  <c r="F252" i="30"/>
  <c r="H3" i="31"/>
  <c r="H4" i="31" s="1"/>
  <c r="H5" i="31" s="1"/>
  <c r="H6" i="31" s="1"/>
  <c r="H7" i="31" s="1"/>
  <c r="H8" i="31" s="1"/>
  <c r="H9" i="31" s="1"/>
  <c r="H10" i="31" s="1"/>
  <c r="H11" i="31" s="1"/>
  <c r="H12" i="31" s="1"/>
  <c r="H13" i="31" s="1"/>
  <c r="H14" i="31" s="1"/>
  <c r="H15" i="31" s="1"/>
  <c r="H16" i="31" s="1"/>
  <c r="H17" i="31" s="1"/>
  <c r="H18" i="31" s="1"/>
  <c r="H19" i="31" s="1"/>
  <c r="H20" i="31" s="1"/>
  <c r="H21" i="31" s="1"/>
  <c r="H22" i="31" s="1"/>
  <c r="H23" i="31" s="1"/>
  <c r="H24" i="31" s="1"/>
  <c r="H25" i="31" s="1"/>
  <c r="H26" i="31" s="1"/>
  <c r="H27" i="31" s="1"/>
  <c r="H28" i="31" s="1"/>
  <c r="H29" i="31" s="1"/>
  <c r="H30" i="31" s="1"/>
  <c r="H31" i="31" s="1"/>
  <c r="H32" i="31" s="1"/>
  <c r="H33" i="31" s="1"/>
  <c r="H34" i="31" s="1"/>
  <c r="H35" i="31" s="1"/>
  <c r="H36" i="31" s="1"/>
  <c r="H37" i="31" s="1"/>
  <c r="H38" i="31" s="1"/>
  <c r="H39" i="31" s="1"/>
  <c r="H40" i="31" s="1"/>
  <c r="H41" i="31" s="1"/>
  <c r="H42" i="31" s="1"/>
  <c r="H43" i="31" s="1"/>
  <c r="H44" i="31" s="1"/>
  <c r="H45" i="31" s="1"/>
  <c r="H46" i="31" s="1"/>
  <c r="H47" i="31" s="1"/>
  <c r="H48" i="31" s="1"/>
  <c r="H49" i="31" s="1"/>
  <c r="H50" i="31" s="1"/>
  <c r="H51" i="31" s="1"/>
  <c r="H52" i="31" s="1"/>
  <c r="H53" i="31" s="1"/>
  <c r="H54" i="31" s="1"/>
  <c r="H55" i="31" s="1"/>
  <c r="H56" i="31" s="1"/>
  <c r="H57" i="31" s="1"/>
  <c r="H58" i="31" s="1"/>
  <c r="H59" i="31" s="1"/>
  <c r="H60" i="31" s="1"/>
  <c r="H61" i="31" s="1"/>
  <c r="H62" i="31" s="1"/>
  <c r="H63" i="31" s="1"/>
  <c r="H64" i="31" s="1"/>
  <c r="H65" i="31" s="1"/>
  <c r="H66" i="31" s="1"/>
  <c r="H67" i="31" s="1"/>
  <c r="H68" i="31" s="1"/>
  <c r="H69" i="31" s="1"/>
  <c r="H70" i="31" s="1"/>
  <c r="H71" i="31" s="1"/>
  <c r="H72" i="31" s="1"/>
  <c r="H73" i="31" s="1"/>
  <c r="H74" i="31" s="1"/>
  <c r="H75" i="31" s="1"/>
  <c r="H76" i="31" s="1"/>
  <c r="H77" i="31" s="1"/>
  <c r="H78" i="31" s="1"/>
  <c r="H79" i="31" s="1"/>
  <c r="H80" i="31" s="1"/>
  <c r="H81" i="31" s="1"/>
  <c r="H82" i="31" s="1"/>
  <c r="H83" i="31" s="1"/>
  <c r="H84" i="31" s="1"/>
  <c r="H85" i="31" s="1"/>
  <c r="H86" i="31" s="1"/>
  <c r="H87" i="31" s="1"/>
  <c r="H88" i="31" s="1"/>
  <c r="H89" i="31" s="1"/>
  <c r="H90" i="31" s="1"/>
  <c r="H91" i="31" s="1"/>
  <c r="H92" i="31" s="1"/>
  <c r="H93" i="31" s="1"/>
  <c r="H94" i="31" s="1"/>
  <c r="H95" i="31" s="1"/>
  <c r="H96" i="31" s="1"/>
  <c r="H97" i="31" s="1"/>
  <c r="H98" i="31" s="1"/>
  <c r="H99" i="31" s="1"/>
  <c r="H100" i="31" s="1"/>
  <c r="H101" i="31" s="1"/>
  <c r="H102" i="31" s="1"/>
  <c r="H103" i="31" s="1"/>
  <c r="H104" i="31" s="1"/>
  <c r="H105" i="31" s="1"/>
  <c r="H106" i="31" s="1"/>
  <c r="H107" i="31" s="1"/>
  <c r="H108" i="31" s="1"/>
  <c r="H109" i="31" s="1"/>
  <c r="H110" i="31" s="1"/>
  <c r="H111" i="31" s="1"/>
  <c r="H112" i="31" s="1"/>
  <c r="H113" i="31" s="1"/>
  <c r="H114" i="31" s="1"/>
  <c r="H115" i="31" s="1"/>
  <c r="H116" i="31" s="1"/>
  <c r="H117" i="31" s="1"/>
  <c r="H118" i="31" s="1"/>
  <c r="H119" i="31" s="1"/>
  <c r="H120" i="31" s="1"/>
  <c r="H121" i="31" s="1"/>
  <c r="H122" i="31" s="1"/>
  <c r="H123" i="31" s="1"/>
  <c r="H124" i="31" s="1"/>
  <c r="H125" i="31" s="1"/>
  <c r="H126" i="31" s="1"/>
  <c r="H127" i="31" s="1"/>
  <c r="H128" i="31" s="1"/>
  <c r="H129" i="31" s="1"/>
  <c r="H130" i="31" s="1"/>
  <c r="H131" i="31" s="1"/>
  <c r="H132" i="31" s="1"/>
  <c r="H133" i="31" s="1"/>
  <c r="H134" i="31" s="1"/>
  <c r="H135" i="31" s="1"/>
  <c r="H136" i="31" s="1"/>
  <c r="H137" i="31" s="1"/>
  <c r="H138" i="31" s="1"/>
  <c r="H139" i="31" s="1"/>
  <c r="H140" i="31" s="1"/>
  <c r="H141" i="31" s="1"/>
  <c r="H142" i="31" s="1"/>
  <c r="H143" i="31" s="1"/>
  <c r="H144" i="31" s="1"/>
  <c r="H145" i="31" s="1"/>
  <c r="H146" i="31" s="1"/>
  <c r="H147" i="31" s="1"/>
  <c r="H148" i="31" s="1"/>
  <c r="H149" i="31" s="1"/>
  <c r="H150" i="31" s="1"/>
  <c r="H151" i="31" s="1"/>
  <c r="H152" i="31" s="1"/>
  <c r="H153" i="31" s="1"/>
  <c r="H154" i="31" s="1"/>
  <c r="H155" i="31" s="1"/>
  <c r="H156" i="31" s="1"/>
  <c r="H157" i="31" s="1"/>
  <c r="H158" i="31" s="1"/>
  <c r="H159" i="31" s="1"/>
  <c r="H160" i="31" s="1"/>
  <c r="H161" i="31" s="1"/>
  <c r="H162" i="31" s="1"/>
  <c r="H163" i="31" s="1"/>
  <c r="H164" i="31" s="1"/>
  <c r="H165" i="31" s="1"/>
  <c r="H166" i="31" s="1"/>
  <c r="H167" i="31" s="1"/>
  <c r="H168" i="31" s="1"/>
  <c r="H169" i="31" s="1"/>
  <c r="H170" i="31" s="1"/>
  <c r="H171" i="31" s="1"/>
  <c r="H172" i="31" s="1"/>
  <c r="H173" i="31" s="1"/>
  <c r="H174" i="31" s="1"/>
  <c r="H175" i="31" s="1"/>
  <c r="H176" i="31" s="1"/>
  <c r="H177" i="31" s="1"/>
  <c r="H178" i="31" s="1"/>
  <c r="H179" i="31" s="1"/>
  <c r="H180" i="31" s="1"/>
  <c r="H181" i="31" s="1"/>
  <c r="H182" i="31" s="1"/>
  <c r="H183" i="31" s="1"/>
  <c r="H184" i="31" s="1"/>
  <c r="H185" i="31" s="1"/>
  <c r="H186" i="31" s="1"/>
  <c r="H187" i="31" s="1"/>
  <c r="H188" i="31" s="1"/>
  <c r="H189" i="31" s="1"/>
  <c r="H190" i="31" s="1"/>
  <c r="H191" i="31" s="1"/>
  <c r="H192" i="31" s="1"/>
  <c r="H193" i="31" s="1"/>
  <c r="H194" i="31" s="1"/>
  <c r="H195" i="31" s="1"/>
  <c r="H196" i="31" s="1"/>
  <c r="H197" i="31" s="1"/>
  <c r="H198" i="31" s="1"/>
  <c r="H199" i="31" s="1"/>
  <c r="H200" i="31" s="1"/>
  <c r="H201" i="31" s="1"/>
  <c r="H202" i="31" s="1"/>
  <c r="H203" i="31" s="1"/>
  <c r="H204" i="31" s="1"/>
  <c r="H205" i="31" s="1"/>
  <c r="H206" i="31" s="1"/>
  <c r="H207" i="31" s="1"/>
  <c r="H208" i="31" s="1"/>
  <c r="H209" i="31" s="1"/>
  <c r="H210" i="31" s="1"/>
  <c r="H211" i="31" s="1"/>
  <c r="H212" i="31" s="1"/>
  <c r="H213" i="31" s="1"/>
  <c r="H214" i="31" s="1"/>
  <c r="H215" i="31" s="1"/>
  <c r="H216" i="31" s="1"/>
  <c r="H217" i="31" s="1"/>
  <c r="H218" i="31" s="1"/>
  <c r="H219" i="31" s="1"/>
  <c r="H220" i="31" s="1"/>
  <c r="H221" i="31" s="1"/>
  <c r="H222" i="31" s="1"/>
  <c r="H223" i="31" s="1"/>
  <c r="H224" i="31" s="1"/>
  <c r="H225" i="31" s="1"/>
  <c r="H226" i="31" s="1"/>
  <c r="H227" i="31" s="1"/>
  <c r="H228" i="31" s="1"/>
  <c r="H229" i="31" s="1"/>
  <c r="H230" i="31" s="1"/>
  <c r="H231" i="31" s="1"/>
  <c r="H232" i="31" s="1"/>
  <c r="H233" i="31" s="1"/>
  <c r="H234" i="31" s="1"/>
  <c r="H235" i="31" s="1"/>
  <c r="H236" i="31" s="1"/>
  <c r="H237" i="31" s="1"/>
  <c r="H238" i="31" s="1"/>
  <c r="H239" i="31" s="1"/>
  <c r="H240" i="31" s="1"/>
  <c r="H241" i="31" s="1"/>
  <c r="H242" i="31" s="1"/>
  <c r="H243" i="31" s="1"/>
  <c r="H244" i="31" s="1"/>
  <c r="H245" i="31" s="1"/>
  <c r="H246" i="31" s="1"/>
  <c r="H247" i="31" s="1"/>
  <c r="H248" i="31" s="1"/>
  <c r="H249" i="31" s="1"/>
  <c r="H250" i="31" s="1"/>
  <c r="H251" i="31" s="1"/>
  <c r="F252" i="31"/>
  <c r="G252" i="16"/>
  <c r="G252" i="32"/>
  <c r="F252" i="16"/>
  <c r="F252" i="32"/>
  <c r="H3" i="22"/>
  <c r="H4" i="22" s="1"/>
  <c r="H5" i="22" s="1"/>
  <c r="H6" i="22" s="1"/>
  <c r="H7" i="22" s="1"/>
  <c r="H8" i="22" s="1"/>
  <c r="H9" i="22" s="1"/>
  <c r="H10" i="22" s="1"/>
  <c r="H11" i="22" s="1"/>
  <c r="H12" i="22" s="1"/>
  <c r="H13" i="22" s="1"/>
  <c r="H14" i="22" s="1"/>
  <c r="H15" i="22" s="1"/>
  <c r="H16" i="22" s="1"/>
  <c r="H17" i="22" s="1"/>
  <c r="H18" i="22" s="1"/>
  <c r="H19" i="22" s="1"/>
  <c r="H20" i="22" s="1"/>
  <c r="H21" i="22" s="1"/>
  <c r="H22" i="22" s="1"/>
  <c r="H23" i="22" s="1"/>
  <c r="H24" i="22" s="1"/>
  <c r="H25" i="22" s="1"/>
  <c r="H26" i="22" s="1"/>
  <c r="H27" i="22" s="1"/>
  <c r="H28" i="22" s="1"/>
  <c r="H29" i="22" s="1"/>
  <c r="H30" i="22" s="1"/>
  <c r="H31" i="22" s="1"/>
  <c r="H32" i="22" s="1"/>
  <c r="H33" i="22" s="1"/>
  <c r="H34" i="22" s="1"/>
  <c r="H35" i="22" s="1"/>
  <c r="H36" i="22" s="1"/>
  <c r="H37" i="22" s="1"/>
  <c r="H38" i="22" s="1"/>
  <c r="H39" i="22" s="1"/>
  <c r="H40" i="22" s="1"/>
  <c r="H41" i="22" s="1"/>
  <c r="H42" i="22" s="1"/>
  <c r="H43" i="22" s="1"/>
  <c r="H44" i="22" s="1"/>
  <c r="H45" i="22" s="1"/>
  <c r="H46" i="22" s="1"/>
  <c r="H47" i="22" s="1"/>
  <c r="H48" i="22" s="1"/>
  <c r="H49" i="22" s="1"/>
  <c r="H50" i="22" s="1"/>
  <c r="H51" i="22" s="1"/>
  <c r="H52" i="22" s="1"/>
  <c r="H53" i="22" s="1"/>
  <c r="H54" i="22" s="1"/>
  <c r="H55" i="22" s="1"/>
  <c r="H56" i="22" s="1"/>
  <c r="H57" i="22" s="1"/>
  <c r="H58" i="22" s="1"/>
  <c r="H59" i="22" s="1"/>
  <c r="H60" i="22" s="1"/>
  <c r="H61" i="22" s="1"/>
  <c r="H62" i="22" s="1"/>
  <c r="H63" i="22" s="1"/>
  <c r="H64" i="22" s="1"/>
  <c r="H65" i="22" s="1"/>
  <c r="H66" i="22" s="1"/>
  <c r="H67" i="22" s="1"/>
  <c r="H68" i="22" s="1"/>
  <c r="H69" i="22" s="1"/>
  <c r="H70" i="22" s="1"/>
  <c r="H71" i="22" s="1"/>
  <c r="H72" i="22" s="1"/>
  <c r="H73" i="22" s="1"/>
  <c r="H74" i="22" s="1"/>
  <c r="H75" i="22" s="1"/>
  <c r="H76" i="22" s="1"/>
  <c r="H77" i="22" s="1"/>
  <c r="H78" i="22" s="1"/>
  <c r="H79" i="22" s="1"/>
  <c r="H80" i="22" s="1"/>
  <c r="H81" i="22" s="1"/>
  <c r="H82" i="22" s="1"/>
  <c r="H83" i="22" s="1"/>
  <c r="H84" i="22" s="1"/>
  <c r="H85" i="22" s="1"/>
  <c r="H86" i="22" s="1"/>
  <c r="H87" i="22" s="1"/>
  <c r="H88" i="22" s="1"/>
  <c r="H89" i="22" s="1"/>
  <c r="H90" i="22" s="1"/>
  <c r="H91" i="22" s="1"/>
  <c r="H92" i="22" s="1"/>
  <c r="H93" i="22" s="1"/>
  <c r="H94" i="22" s="1"/>
  <c r="H95" i="22" s="1"/>
  <c r="H96" i="22" s="1"/>
  <c r="H97" i="22" s="1"/>
  <c r="H98" i="22" s="1"/>
  <c r="H99" i="22" s="1"/>
  <c r="H100" i="22" s="1"/>
  <c r="H101" i="22" s="1"/>
  <c r="H102" i="22" s="1"/>
  <c r="H103" i="22" s="1"/>
  <c r="H104" i="22" s="1"/>
  <c r="H105" i="22" s="1"/>
  <c r="H106" i="22" s="1"/>
  <c r="H107" i="22" s="1"/>
  <c r="H108" i="22" s="1"/>
  <c r="H109" i="22" s="1"/>
  <c r="H110" i="22" s="1"/>
  <c r="H111" i="22" s="1"/>
  <c r="H112" i="22" s="1"/>
  <c r="H113" i="22" s="1"/>
  <c r="H114" i="22" s="1"/>
  <c r="H115" i="22" s="1"/>
  <c r="H116" i="22" s="1"/>
  <c r="H117" i="22" s="1"/>
  <c r="H118" i="22" s="1"/>
  <c r="H119" i="22" s="1"/>
  <c r="H120" i="22" s="1"/>
  <c r="H121" i="22" s="1"/>
  <c r="H122" i="22" s="1"/>
  <c r="H123" i="22" s="1"/>
  <c r="H124" i="22" s="1"/>
  <c r="H125" i="22" s="1"/>
  <c r="H126" i="22" s="1"/>
  <c r="H127" i="22" s="1"/>
  <c r="H128" i="22" s="1"/>
  <c r="H129" i="22" s="1"/>
  <c r="H130" i="22" s="1"/>
  <c r="H131" i="22" s="1"/>
  <c r="H132" i="22" s="1"/>
  <c r="H133" i="22" s="1"/>
  <c r="H134" i="22" s="1"/>
  <c r="H135" i="22" s="1"/>
  <c r="H136" i="22" s="1"/>
  <c r="H137" i="22" s="1"/>
  <c r="H138" i="22" s="1"/>
  <c r="H139" i="22" s="1"/>
  <c r="H140" i="22" s="1"/>
  <c r="H141" i="22" s="1"/>
  <c r="H142" i="22" s="1"/>
  <c r="H143" i="22" s="1"/>
  <c r="H144" i="22" s="1"/>
  <c r="H145" i="22" s="1"/>
  <c r="H146" i="22" s="1"/>
  <c r="H147" i="22" s="1"/>
  <c r="H148" i="22" s="1"/>
  <c r="H149" i="22" s="1"/>
  <c r="H150" i="22" s="1"/>
  <c r="H151" i="22" s="1"/>
  <c r="H152" i="22" s="1"/>
  <c r="H153" i="22" s="1"/>
  <c r="H154" i="22" s="1"/>
  <c r="H155" i="22" s="1"/>
  <c r="H156" i="22" s="1"/>
  <c r="H157" i="22" s="1"/>
  <c r="H158" i="22" s="1"/>
  <c r="H159" i="22" s="1"/>
  <c r="H160" i="22" s="1"/>
  <c r="H161" i="22" s="1"/>
  <c r="H162" i="22" s="1"/>
  <c r="H163" i="22" s="1"/>
  <c r="H164" i="22" s="1"/>
  <c r="H165" i="22" s="1"/>
  <c r="H166" i="22" s="1"/>
  <c r="H167" i="22" s="1"/>
  <c r="H168" i="22" s="1"/>
  <c r="H169" i="22" s="1"/>
  <c r="H170" i="22" s="1"/>
  <c r="H171" i="22" s="1"/>
  <c r="H172" i="22" s="1"/>
  <c r="H173" i="22" s="1"/>
  <c r="H174" i="22" s="1"/>
  <c r="H175" i="22" s="1"/>
  <c r="H176" i="22" s="1"/>
  <c r="H177" i="22" s="1"/>
  <c r="H178" i="22" s="1"/>
  <c r="H179" i="22" s="1"/>
  <c r="H180" i="22" s="1"/>
  <c r="H181" i="22" s="1"/>
  <c r="H182" i="22" s="1"/>
  <c r="H183" i="22" s="1"/>
  <c r="H184" i="22" s="1"/>
  <c r="H185" i="22" s="1"/>
  <c r="H186" i="22" s="1"/>
  <c r="H187" i="22" s="1"/>
  <c r="H188" i="22" s="1"/>
  <c r="H189" i="22" s="1"/>
  <c r="H190" i="22" s="1"/>
  <c r="H191" i="22" s="1"/>
  <c r="H192" i="22" s="1"/>
  <c r="H193" i="22" s="1"/>
  <c r="H194" i="22" s="1"/>
  <c r="H195" i="22" s="1"/>
  <c r="H196" i="22" s="1"/>
  <c r="H197" i="22" s="1"/>
  <c r="H198" i="22" s="1"/>
  <c r="H199" i="22" s="1"/>
  <c r="H200" i="22" s="1"/>
  <c r="H201" i="22" s="1"/>
  <c r="H202" i="22" s="1"/>
  <c r="H203" i="22" s="1"/>
  <c r="H204" i="22" s="1"/>
  <c r="H205" i="22" s="1"/>
  <c r="H206" i="22" s="1"/>
  <c r="H207" i="22" s="1"/>
  <c r="H208" i="22" s="1"/>
  <c r="H209" i="22" s="1"/>
  <c r="H210" i="22" s="1"/>
  <c r="H211" i="22" s="1"/>
  <c r="H212" i="22" s="1"/>
  <c r="H213" i="22" s="1"/>
  <c r="H214" i="22" s="1"/>
  <c r="H215" i="22" s="1"/>
  <c r="H216" i="22" s="1"/>
  <c r="H217" i="22" s="1"/>
  <c r="H218" i="22" s="1"/>
  <c r="H219" i="22" s="1"/>
  <c r="H220" i="22" s="1"/>
  <c r="H221" i="22" s="1"/>
  <c r="H222" i="22" s="1"/>
  <c r="H223" i="22" s="1"/>
  <c r="H224" i="22" s="1"/>
  <c r="H225" i="22" s="1"/>
  <c r="H226" i="22" s="1"/>
  <c r="H227" i="22" s="1"/>
  <c r="H228" i="22" s="1"/>
  <c r="H229" i="22" s="1"/>
  <c r="H230" i="22" s="1"/>
  <c r="H231" i="22" s="1"/>
  <c r="H232" i="22" s="1"/>
  <c r="H233" i="22" s="1"/>
  <c r="H234" i="22" s="1"/>
  <c r="H235" i="22" s="1"/>
  <c r="H236" i="22" s="1"/>
  <c r="H237" i="22" s="1"/>
  <c r="H238" i="22" s="1"/>
  <c r="H239" i="22" s="1"/>
  <c r="H240" i="22" s="1"/>
  <c r="H241" i="22" s="1"/>
  <c r="H242" i="22" s="1"/>
  <c r="H243" i="22" s="1"/>
  <c r="H244" i="22" s="1"/>
  <c r="H245" i="22" s="1"/>
  <c r="H246" i="22" s="1"/>
  <c r="H247" i="22" s="1"/>
  <c r="H248" i="22" s="1"/>
  <c r="H249" i="22" s="1"/>
  <c r="H250" i="22" s="1"/>
  <c r="H251" i="22" s="1"/>
  <c r="F252" i="22"/>
  <c r="G252" i="24"/>
  <c r="G252" i="20"/>
  <c r="G252" i="19"/>
  <c r="G252" i="29"/>
  <c r="F252" i="24"/>
  <c r="F252" i="20"/>
  <c r="F252" i="19"/>
  <c r="F252" i="29"/>
  <c r="G253" i="11"/>
  <c r="F253" i="11"/>
  <c r="F253" i="12"/>
  <c r="F253" i="13"/>
  <c r="G253" i="12"/>
  <c r="G253" i="13"/>
  <c r="G253" i="10"/>
  <c r="F253" i="10"/>
  <c r="F253" i="9"/>
  <c r="G253" i="9"/>
  <c r="G253" i="8"/>
  <c r="G253" i="6"/>
  <c r="F253" i="8"/>
  <c r="G253" i="7"/>
  <c r="F253" i="7"/>
  <c r="F253" i="6"/>
  <c r="G253" i="5"/>
  <c r="F253" i="5"/>
  <c r="H3" i="24"/>
  <c r="H4" i="24" s="1"/>
  <c r="H5" i="24" s="1"/>
  <c r="H6" i="24" s="1"/>
  <c r="H7" i="24" s="1"/>
  <c r="H8" i="24" s="1"/>
  <c r="H9" i="24" s="1"/>
  <c r="H10" i="24" s="1"/>
  <c r="H11" i="24" s="1"/>
  <c r="H12" i="24" s="1"/>
  <c r="H13" i="24" s="1"/>
  <c r="H14" i="24" s="1"/>
  <c r="H15" i="24" s="1"/>
  <c r="H16" i="24" s="1"/>
  <c r="H17" i="24" s="1"/>
  <c r="H18" i="24" s="1"/>
  <c r="H19" i="24" s="1"/>
  <c r="H20" i="24" s="1"/>
  <c r="H21" i="24" s="1"/>
  <c r="H22" i="24" s="1"/>
  <c r="H23" i="24" s="1"/>
  <c r="H24" i="24" s="1"/>
  <c r="H25" i="24" s="1"/>
  <c r="H26" i="24" s="1"/>
  <c r="H27" i="24" s="1"/>
  <c r="H28" i="24" s="1"/>
  <c r="H29" i="24" s="1"/>
  <c r="H30" i="24" s="1"/>
  <c r="H31" i="24" s="1"/>
  <c r="H32" i="24" s="1"/>
  <c r="H33" i="24" s="1"/>
  <c r="H34" i="24" s="1"/>
  <c r="H35" i="24" s="1"/>
  <c r="H36" i="24" s="1"/>
  <c r="H37" i="24" s="1"/>
  <c r="H38" i="24" s="1"/>
  <c r="H39" i="24" s="1"/>
  <c r="H40" i="24" s="1"/>
  <c r="H41" i="24" s="1"/>
  <c r="H42" i="24" s="1"/>
  <c r="H43" i="24" s="1"/>
  <c r="H44" i="24" s="1"/>
  <c r="H45" i="24" s="1"/>
  <c r="H46" i="24" s="1"/>
  <c r="H47" i="24" s="1"/>
  <c r="H48" i="24" s="1"/>
  <c r="H49" i="24" s="1"/>
  <c r="H50" i="24" s="1"/>
  <c r="H51" i="24" s="1"/>
  <c r="H52" i="24" s="1"/>
  <c r="H53" i="24" s="1"/>
  <c r="H54" i="24" s="1"/>
  <c r="H55" i="24" s="1"/>
  <c r="H56" i="24" s="1"/>
  <c r="H57" i="24" s="1"/>
  <c r="H58" i="24" s="1"/>
  <c r="H59" i="24" s="1"/>
  <c r="H60" i="24" s="1"/>
  <c r="H61" i="24" s="1"/>
  <c r="H62" i="24" s="1"/>
  <c r="H63" i="24" s="1"/>
  <c r="H64" i="24" s="1"/>
  <c r="H65" i="24" s="1"/>
  <c r="H66" i="24" s="1"/>
  <c r="H67" i="24" s="1"/>
  <c r="H68" i="24" s="1"/>
  <c r="H69" i="24" s="1"/>
  <c r="H70" i="24" s="1"/>
  <c r="H71" i="24" s="1"/>
  <c r="H72" i="24" s="1"/>
  <c r="H73" i="24" s="1"/>
  <c r="H74" i="24" s="1"/>
  <c r="H75" i="24" s="1"/>
  <c r="H76" i="24" s="1"/>
  <c r="H77" i="24" s="1"/>
  <c r="H78" i="24" s="1"/>
  <c r="H79" i="24" s="1"/>
  <c r="H80" i="24" s="1"/>
  <c r="H81" i="24" s="1"/>
  <c r="H82" i="24" s="1"/>
  <c r="H83" i="24" s="1"/>
  <c r="H84" i="24" s="1"/>
  <c r="H85" i="24" s="1"/>
  <c r="H86" i="24" s="1"/>
  <c r="H87" i="24" s="1"/>
  <c r="H88" i="24" s="1"/>
  <c r="H89" i="24" s="1"/>
  <c r="H90" i="24" s="1"/>
  <c r="H91" i="24" s="1"/>
  <c r="H92" i="24" s="1"/>
  <c r="H93" i="24" s="1"/>
  <c r="H94" i="24" s="1"/>
  <c r="H95" i="24" s="1"/>
  <c r="H96" i="24" s="1"/>
  <c r="H97" i="24" s="1"/>
  <c r="H98" i="24" s="1"/>
  <c r="H99" i="24" s="1"/>
  <c r="H100" i="24" s="1"/>
  <c r="H101" i="24" s="1"/>
  <c r="H102" i="24" s="1"/>
  <c r="H103" i="24" s="1"/>
  <c r="H104" i="24" s="1"/>
  <c r="H105" i="24" s="1"/>
  <c r="H106" i="24" s="1"/>
  <c r="H107" i="24" s="1"/>
  <c r="H108" i="24" s="1"/>
  <c r="H109" i="24" s="1"/>
  <c r="H110" i="24" s="1"/>
  <c r="H111" i="24" s="1"/>
  <c r="H112" i="24" s="1"/>
  <c r="H113" i="24" s="1"/>
  <c r="H114" i="24" s="1"/>
  <c r="H115" i="24" s="1"/>
  <c r="H116" i="24" s="1"/>
  <c r="H117" i="24" s="1"/>
  <c r="H118" i="24" s="1"/>
  <c r="H119" i="24" s="1"/>
  <c r="H120" i="24" s="1"/>
  <c r="H121" i="24" s="1"/>
  <c r="H122" i="24" s="1"/>
  <c r="H123" i="24" s="1"/>
  <c r="H124" i="24" s="1"/>
  <c r="H125" i="24" s="1"/>
  <c r="H126" i="24" s="1"/>
  <c r="H127" i="24" s="1"/>
  <c r="H128" i="24" s="1"/>
  <c r="H129" i="24" s="1"/>
  <c r="H130" i="24" s="1"/>
  <c r="H131" i="24" s="1"/>
  <c r="H132" i="24" s="1"/>
  <c r="H133" i="24" s="1"/>
  <c r="H134" i="24" s="1"/>
  <c r="H135" i="24" s="1"/>
  <c r="H136" i="24" s="1"/>
  <c r="H137" i="24" s="1"/>
  <c r="H138" i="24" s="1"/>
  <c r="H139" i="24" s="1"/>
  <c r="H140" i="24" s="1"/>
  <c r="H141" i="24" s="1"/>
  <c r="H142" i="24" s="1"/>
  <c r="H143" i="24" s="1"/>
  <c r="H144" i="24" s="1"/>
  <c r="H145" i="24" s="1"/>
  <c r="H146" i="24" s="1"/>
  <c r="H147" i="24" s="1"/>
  <c r="H148" i="24" s="1"/>
  <c r="H149" i="24" s="1"/>
  <c r="H150" i="24" s="1"/>
  <c r="H151" i="24" s="1"/>
  <c r="H152" i="24" s="1"/>
  <c r="H153" i="24" s="1"/>
  <c r="H154" i="24" s="1"/>
  <c r="H155" i="24" s="1"/>
  <c r="H156" i="24" s="1"/>
  <c r="H157" i="24" s="1"/>
  <c r="H158" i="24" s="1"/>
  <c r="H159" i="24" s="1"/>
  <c r="H160" i="24" s="1"/>
  <c r="H161" i="24" s="1"/>
  <c r="H162" i="24" s="1"/>
  <c r="H163" i="24" s="1"/>
  <c r="H164" i="24" s="1"/>
  <c r="H165" i="24" s="1"/>
  <c r="H166" i="24" s="1"/>
  <c r="H167" i="24" s="1"/>
  <c r="H168" i="24" s="1"/>
  <c r="H169" i="24" s="1"/>
  <c r="H170" i="24" s="1"/>
  <c r="H171" i="24" s="1"/>
  <c r="H172" i="24" s="1"/>
  <c r="H173" i="24" s="1"/>
  <c r="H174" i="24" s="1"/>
  <c r="H175" i="24" s="1"/>
  <c r="H176" i="24" s="1"/>
  <c r="H177" i="24" s="1"/>
  <c r="H178" i="24" s="1"/>
  <c r="H179" i="24" s="1"/>
  <c r="H180" i="24" s="1"/>
  <c r="H181" i="24" s="1"/>
  <c r="H182" i="24" s="1"/>
  <c r="H183" i="24" s="1"/>
  <c r="H184" i="24" s="1"/>
  <c r="H185" i="24" s="1"/>
  <c r="H186" i="24" s="1"/>
  <c r="H187" i="24" s="1"/>
  <c r="H188" i="24" s="1"/>
  <c r="H189" i="24" s="1"/>
  <c r="H190" i="24" s="1"/>
  <c r="H191" i="24" s="1"/>
  <c r="H192" i="24" s="1"/>
  <c r="H193" i="24" s="1"/>
  <c r="H194" i="24" s="1"/>
  <c r="H195" i="24" s="1"/>
  <c r="H196" i="24" s="1"/>
  <c r="H197" i="24" s="1"/>
  <c r="H198" i="24" s="1"/>
  <c r="H199" i="24" s="1"/>
  <c r="H200" i="24" s="1"/>
  <c r="H201" i="24" s="1"/>
  <c r="H202" i="24" s="1"/>
  <c r="H203" i="24" s="1"/>
  <c r="H204" i="24" s="1"/>
  <c r="H205" i="24" s="1"/>
  <c r="H206" i="24" s="1"/>
  <c r="H207" i="24" s="1"/>
  <c r="H208" i="24" s="1"/>
  <c r="H209" i="24" s="1"/>
  <c r="H210" i="24" s="1"/>
  <c r="H211" i="24" s="1"/>
  <c r="H212" i="24" s="1"/>
  <c r="H213" i="24" s="1"/>
  <c r="H214" i="24" s="1"/>
  <c r="H215" i="24" s="1"/>
  <c r="H216" i="24" s="1"/>
  <c r="H217" i="24" s="1"/>
  <c r="H218" i="24" s="1"/>
  <c r="H219" i="24" s="1"/>
  <c r="H220" i="24" s="1"/>
  <c r="H221" i="24" s="1"/>
  <c r="H222" i="24" s="1"/>
  <c r="H223" i="24" s="1"/>
  <c r="H224" i="24" s="1"/>
  <c r="H225" i="24" s="1"/>
  <c r="H226" i="24" s="1"/>
  <c r="H227" i="24" s="1"/>
  <c r="H228" i="24" s="1"/>
  <c r="H229" i="24" s="1"/>
  <c r="H230" i="24" s="1"/>
  <c r="H231" i="24" s="1"/>
  <c r="H232" i="24" s="1"/>
  <c r="H233" i="24" s="1"/>
  <c r="H234" i="24" s="1"/>
  <c r="H235" i="24" s="1"/>
  <c r="H236" i="24" s="1"/>
  <c r="H237" i="24" s="1"/>
  <c r="H238" i="24" s="1"/>
  <c r="H239" i="24" s="1"/>
  <c r="H240" i="24" s="1"/>
  <c r="H241" i="24" s="1"/>
  <c r="H242" i="24" s="1"/>
  <c r="H243" i="24" s="1"/>
  <c r="H244" i="24" s="1"/>
  <c r="H245" i="24" s="1"/>
  <c r="H246" i="24" s="1"/>
  <c r="H247" i="24" s="1"/>
  <c r="H248" i="24" s="1"/>
  <c r="H249" i="24" s="1"/>
  <c r="H250" i="24" s="1"/>
  <c r="H251" i="24" s="1"/>
  <c r="H3" i="20"/>
  <c r="H4" i="20" s="1"/>
  <c r="H5" i="20" s="1"/>
  <c r="H6" i="20" s="1"/>
  <c r="H7" i="20" s="1"/>
  <c r="H8" i="20" s="1"/>
  <c r="H9" i="20" s="1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H77" i="20" s="1"/>
  <c r="H78" i="20" s="1"/>
  <c r="H79" i="20" s="1"/>
  <c r="H80" i="20" s="1"/>
  <c r="H81" i="20" s="1"/>
  <c r="H82" i="20" s="1"/>
  <c r="H83" i="20" s="1"/>
  <c r="H84" i="20" s="1"/>
  <c r="H85" i="20" s="1"/>
  <c r="H86" i="20" s="1"/>
  <c r="H87" i="20" s="1"/>
  <c r="H88" i="20" s="1"/>
  <c r="H89" i="20" s="1"/>
  <c r="H90" i="20" s="1"/>
  <c r="H91" i="20" s="1"/>
  <c r="H92" i="20" s="1"/>
  <c r="H93" i="20" s="1"/>
  <c r="H94" i="20" s="1"/>
  <c r="H95" i="20" s="1"/>
  <c r="H96" i="20" s="1"/>
  <c r="H97" i="20" s="1"/>
  <c r="H98" i="20" s="1"/>
  <c r="H99" i="20" s="1"/>
  <c r="H100" i="20" s="1"/>
  <c r="H101" i="20" s="1"/>
  <c r="H102" i="20" s="1"/>
  <c r="H103" i="20" s="1"/>
  <c r="H104" i="20" s="1"/>
  <c r="H105" i="20" s="1"/>
  <c r="H106" i="20" s="1"/>
  <c r="H107" i="20" s="1"/>
  <c r="H108" i="20" s="1"/>
  <c r="H109" i="20" s="1"/>
  <c r="H110" i="20" s="1"/>
  <c r="H111" i="20" s="1"/>
  <c r="H112" i="20" s="1"/>
  <c r="H113" i="20" s="1"/>
  <c r="H114" i="20" s="1"/>
  <c r="H115" i="20" s="1"/>
  <c r="H116" i="20" s="1"/>
  <c r="H117" i="20" s="1"/>
  <c r="H118" i="20" s="1"/>
  <c r="H119" i="20" s="1"/>
  <c r="H120" i="20" s="1"/>
  <c r="H121" i="20" s="1"/>
  <c r="H122" i="20" s="1"/>
  <c r="H123" i="20" s="1"/>
  <c r="H124" i="20" s="1"/>
  <c r="H125" i="20" s="1"/>
  <c r="H126" i="20" s="1"/>
  <c r="H127" i="20" s="1"/>
  <c r="H128" i="20" s="1"/>
  <c r="H129" i="20" s="1"/>
  <c r="H130" i="20" s="1"/>
  <c r="H131" i="20" s="1"/>
  <c r="H132" i="20" s="1"/>
  <c r="H133" i="20" s="1"/>
  <c r="H134" i="20" s="1"/>
  <c r="H135" i="20" s="1"/>
  <c r="H136" i="20" s="1"/>
  <c r="H137" i="20" s="1"/>
  <c r="H138" i="20" s="1"/>
  <c r="H139" i="20" s="1"/>
  <c r="H140" i="20" s="1"/>
  <c r="H141" i="20" s="1"/>
  <c r="H142" i="20" s="1"/>
  <c r="H143" i="20" s="1"/>
  <c r="H144" i="20" s="1"/>
  <c r="H145" i="20" s="1"/>
  <c r="H146" i="20" s="1"/>
  <c r="H147" i="20" s="1"/>
  <c r="H148" i="20" s="1"/>
  <c r="H149" i="20" s="1"/>
  <c r="H150" i="20" s="1"/>
  <c r="H151" i="20" s="1"/>
  <c r="H152" i="20" s="1"/>
  <c r="H153" i="20" s="1"/>
  <c r="H154" i="20" s="1"/>
  <c r="H155" i="20" s="1"/>
  <c r="H156" i="20" s="1"/>
  <c r="H157" i="20" s="1"/>
  <c r="H158" i="20" s="1"/>
  <c r="H159" i="20" s="1"/>
  <c r="H160" i="20" s="1"/>
  <c r="H161" i="20" s="1"/>
  <c r="H162" i="20" s="1"/>
  <c r="H163" i="20" s="1"/>
  <c r="H164" i="20" s="1"/>
  <c r="H165" i="20" s="1"/>
  <c r="H166" i="20" s="1"/>
  <c r="H167" i="20" s="1"/>
  <c r="H168" i="20" s="1"/>
  <c r="H169" i="20" s="1"/>
  <c r="H170" i="20" s="1"/>
  <c r="H171" i="20" s="1"/>
  <c r="H172" i="20" s="1"/>
  <c r="H173" i="20" s="1"/>
  <c r="H174" i="20" s="1"/>
  <c r="H175" i="20" s="1"/>
  <c r="H176" i="20" s="1"/>
  <c r="H177" i="20" s="1"/>
  <c r="H178" i="20" s="1"/>
  <c r="H179" i="20" s="1"/>
  <c r="H180" i="20" s="1"/>
  <c r="H181" i="20" s="1"/>
  <c r="H182" i="20" s="1"/>
  <c r="H183" i="20" s="1"/>
  <c r="H184" i="20" s="1"/>
  <c r="H185" i="20" s="1"/>
  <c r="H186" i="20" s="1"/>
  <c r="H187" i="20" s="1"/>
  <c r="H188" i="20" s="1"/>
  <c r="H189" i="20" s="1"/>
  <c r="H190" i="20" s="1"/>
  <c r="H191" i="20" s="1"/>
  <c r="H192" i="20" s="1"/>
  <c r="H193" i="20" s="1"/>
  <c r="H194" i="20" s="1"/>
  <c r="H195" i="20" s="1"/>
  <c r="H196" i="20" s="1"/>
  <c r="H197" i="20" s="1"/>
  <c r="H198" i="20" s="1"/>
  <c r="H199" i="20" s="1"/>
  <c r="H200" i="20" s="1"/>
  <c r="H201" i="20" s="1"/>
  <c r="H202" i="20" s="1"/>
  <c r="H203" i="20" s="1"/>
  <c r="H204" i="20" s="1"/>
  <c r="H205" i="20" s="1"/>
  <c r="H206" i="20" s="1"/>
  <c r="H207" i="20" s="1"/>
  <c r="H208" i="20" s="1"/>
  <c r="H209" i="20" s="1"/>
  <c r="H210" i="20" s="1"/>
  <c r="H211" i="20" s="1"/>
  <c r="H212" i="20" s="1"/>
  <c r="H213" i="20" s="1"/>
  <c r="H214" i="20" s="1"/>
  <c r="H215" i="20" s="1"/>
  <c r="H216" i="20" s="1"/>
  <c r="H217" i="20" s="1"/>
  <c r="H218" i="20" s="1"/>
  <c r="H219" i="20" s="1"/>
  <c r="H220" i="20" s="1"/>
  <c r="H221" i="20" s="1"/>
  <c r="H222" i="20" s="1"/>
  <c r="H223" i="20" s="1"/>
  <c r="H224" i="20" s="1"/>
  <c r="H225" i="20" s="1"/>
  <c r="H226" i="20" s="1"/>
  <c r="H227" i="20" s="1"/>
  <c r="H228" i="20" s="1"/>
  <c r="H229" i="20" s="1"/>
  <c r="H230" i="20" s="1"/>
  <c r="H231" i="20" s="1"/>
  <c r="H232" i="20" s="1"/>
  <c r="H233" i="20" s="1"/>
  <c r="H234" i="20" s="1"/>
  <c r="H235" i="20" s="1"/>
  <c r="H236" i="20" s="1"/>
  <c r="H237" i="20" s="1"/>
  <c r="H238" i="20" s="1"/>
  <c r="H239" i="20" s="1"/>
  <c r="H240" i="20" s="1"/>
  <c r="H241" i="20" s="1"/>
  <c r="H242" i="20" s="1"/>
  <c r="H243" i="20" s="1"/>
  <c r="H244" i="20" s="1"/>
  <c r="H245" i="20" s="1"/>
  <c r="H246" i="20" s="1"/>
  <c r="H247" i="20" s="1"/>
  <c r="H248" i="20" s="1"/>
  <c r="H249" i="20" s="1"/>
  <c r="H250" i="20" s="1"/>
  <c r="H251" i="20" s="1"/>
  <c r="H3" i="19"/>
  <c r="H4" i="19" s="1"/>
  <c r="H5" i="19" s="1"/>
  <c r="H6" i="19" s="1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H87" i="19" s="1"/>
  <c r="H88" i="19" s="1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H108" i="19" s="1"/>
  <c r="H109" i="19" s="1"/>
  <c r="H110" i="19" s="1"/>
  <c r="H111" i="19" s="1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H138" i="19" s="1"/>
  <c r="H139" i="19" s="1"/>
  <c r="H140" i="19" s="1"/>
  <c r="H141" i="19" s="1"/>
  <c r="H142" i="19" s="1"/>
  <c r="H143" i="19" s="1"/>
  <c r="H144" i="19" s="1"/>
  <c r="H145" i="19" s="1"/>
  <c r="H146" i="19" s="1"/>
  <c r="H147" i="19" s="1"/>
  <c r="H148" i="19" s="1"/>
  <c r="H149" i="19" s="1"/>
  <c r="H150" i="19" s="1"/>
  <c r="H151" i="19" s="1"/>
  <c r="H152" i="19" s="1"/>
  <c r="H153" i="19" s="1"/>
  <c r="H154" i="19" s="1"/>
  <c r="H155" i="19" s="1"/>
  <c r="H156" i="19" s="1"/>
  <c r="H157" i="19" s="1"/>
  <c r="H158" i="19" s="1"/>
  <c r="H159" i="19" s="1"/>
  <c r="H160" i="19" s="1"/>
  <c r="H161" i="19" s="1"/>
  <c r="H162" i="19" s="1"/>
  <c r="H163" i="19" s="1"/>
  <c r="H164" i="19" s="1"/>
  <c r="H165" i="19" s="1"/>
  <c r="H166" i="19" s="1"/>
  <c r="H167" i="19" s="1"/>
  <c r="H168" i="19" s="1"/>
  <c r="H169" i="19" s="1"/>
  <c r="H170" i="19" s="1"/>
  <c r="H171" i="19" s="1"/>
  <c r="H172" i="19" s="1"/>
  <c r="H173" i="19" s="1"/>
  <c r="H174" i="19" s="1"/>
  <c r="H175" i="19" s="1"/>
  <c r="H176" i="19" s="1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3" i="29"/>
  <c r="H4" i="29" s="1"/>
  <c r="H5" i="29" s="1"/>
  <c r="H6" i="29" s="1"/>
  <c r="H7" i="29" s="1"/>
  <c r="H8" i="29" s="1"/>
  <c r="H9" i="29" s="1"/>
  <c r="H10" i="29" s="1"/>
  <c r="H11" i="29" s="1"/>
  <c r="H12" i="29" s="1"/>
  <c r="H13" i="29" s="1"/>
  <c r="H14" i="29" s="1"/>
  <c r="H15" i="29" s="1"/>
  <c r="H16" i="29" s="1"/>
  <c r="H17" i="29" s="1"/>
  <c r="H18" i="29" s="1"/>
  <c r="H19" i="29" s="1"/>
  <c r="H20" i="29" s="1"/>
  <c r="H21" i="29" s="1"/>
  <c r="H22" i="29" s="1"/>
  <c r="H23" i="29" s="1"/>
  <c r="H24" i="29" s="1"/>
  <c r="H25" i="29" s="1"/>
  <c r="H26" i="29" s="1"/>
  <c r="H27" i="29" s="1"/>
  <c r="H28" i="29" s="1"/>
  <c r="H29" i="29" s="1"/>
  <c r="H30" i="29" s="1"/>
  <c r="H31" i="29" s="1"/>
  <c r="H32" i="29" s="1"/>
  <c r="H33" i="29" s="1"/>
  <c r="H34" i="29" s="1"/>
  <c r="H35" i="29" s="1"/>
  <c r="H36" i="29" s="1"/>
  <c r="H37" i="29" s="1"/>
  <c r="H38" i="29" s="1"/>
  <c r="H39" i="29" s="1"/>
  <c r="H40" i="29" s="1"/>
  <c r="H41" i="29" s="1"/>
  <c r="H42" i="29" s="1"/>
  <c r="H43" i="29" s="1"/>
  <c r="H44" i="29" s="1"/>
  <c r="H45" i="29" s="1"/>
  <c r="H46" i="29" s="1"/>
  <c r="H47" i="29" s="1"/>
  <c r="H48" i="29" s="1"/>
  <c r="H49" i="29" s="1"/>
  <c r="H50" i="29" s="1"/>
  <c r="H51" i="29" s="1"/>
  <c r="H52" i="29" s="1"/>
  <c r="H53" i="29" s="1"/>
  <c r="H54" i="29" s="1"/>
  <c r="H55" i="29" s="1"/>
  <c r="H56" i="29" s="1"/>
  <c r="H57" i="29" s="1"/>
  <c r="H58" i="29" s="1"/>
  <c r="H59" i="29" s="1"/>
  <c r="H60" i="29" s="1"/>
  <c r="H61" i="29" s="1"/>
  <c r="H62" i="29" s="1"/>
  <c r="H63" i="29" s="1"/>
  <c r="H64" i="29" s="1"/>
  <c r="H65" i="29" s="1"/>
  <c r="H66" i="29" s="1"/>
  <c r="H67" i="29" s="1"/>
  <c r="H68" i="29" s="1"/>
  <c r="H69" i="29" s="1"/>
  <c r="H70" i="29" s="1"/>
  <c r="H71" i="29" s="1"/>
  <c r="H72" i="29" s="1"/>
  <c r="H73" i="29" s="1"/>
  <c r="H74" i="29" s="1"/>
  <c r="H75" i="29" s="1"/>
  <c r="H76" i="29" s="1"/>
  <c r="H77" i="29" s="1"/>
  <c r="H78" i="29" s="1"/>
  <c r="H79" i="29" s="1"/>
  <c r="H80" i="29" s="1"/>
  <c r="H81" i="29" s="1"/>
  <c r="H82" i="29" s="1"/>
  <c r="H83" i="29" s="1"/>
  <c r="H84" i="29" s="1"/>
  <c r="H85" i="29" s="1"/>
  <c r="H86" i="29" s="1"/>
  <c r="H87" i="29" s="1"/>
  <c r="H88" i="29" s="1"/>
  <c r="H89" i="29" s="1"/>
  <c r="H90" i="29" s="1"/>
  <c r="H91" i="29" s="1"/>
  <c r="H92" i="29" s="1"/>
  <c r="H93" i="29" s="1"/>
  <c r="H94" i="29" s="1"/>
  <c r="H95" i="29" s="1"/>
  <c r="H96" i="29" s="1"/>
  <c r="H97" i="29" s="1"/>
  <c r="H98" i="29" s="1"/>
  <c r="H99" i="29" s="1"/>
  <c r="H100" i="29" s="1"/>
  <c r="H101" i="29" s="1"/>
  <c r="H102" i="29" s="1"/>
  <c r="H103" i="29" s="1"/>
  <c r="H104" i="29" s="1"/>
  <c r="H105" i="29" s="1"/>
  <c r="H106" i="29" s="1"/>
  <c r="H107" i="29" s="1"/>
  <c r="H108" i="29" s="1"/>
  <c r="H109" i="29" s="1"/>
  <c r="H110" i="29" s="1"/>
  <c r="H111" i="29" s="1"/>
  <c r="H112" i="29" s="1"/>
  <c r="H113" i="29" s="1"/>
  <c r="H114" i="29" s="1"/>
  <c r="H115" i="29" s="1"/>
  <c r="H116" i="29" s="1"/>
  <c r="H117" i="29" s="1"/>
  <c r="H118" i="29" s="1"/>
  <c r="H119" i="29" s="1"/>
  <c r="H120" i="29" s="1"/>
  <c r="H121" i="29" s="1"/>
  <c r="H122" i="29" s="1"/>
  <c r="H123" i="29" s="1"/>
  <c r="H124" i="29" s="1"/>
  <c r="H125" i="29" s="1"/>
  <c r="H126" i="29" s="1"/>
  <c r="H127" i="29" s="1"/>
  <c r="H128" i="29" s="1"/>
  <c r="H129" i="29" s="1"/>
  <c r="H130" i="29" s="1"/>
  <c r="H131" i="29" s="1"/>
  <c r="H132" i="29" s="1"/>
  <c r="H133" i="29" s="1"/>
  <c r="H134" i="29" s="1"/>
  <c r="H135" i="29" s="1"/>
  <c r="H136" i="29" s="1"/>
  <c r="H137" i="29" s="1"/>
  <c r="H138" i="29" s="1"/>
  <c r="H139" i="29" s="1"/>
  <c r="H140" i="29" s="1"/>
  <c r="H141" i="29" s="1"/>
  <c r="H142" i="29" s="1"/>
  <c r="H143" i="29" s="1"/>
  <c r="H144" i="29" s="1"/>
  <c r="H145" i="29" s="1"/>
  <c r="H146" i="29" s="1"/>
  <c r="H147" i="29" s="1"/>
  <c r="H148" i="29" s="1"/>
  <c r="H149" i="29" s="1"/>
  <c r="H150" i="29" s="1"/>
  <c r="H151" i="29" s="1"/>
  <c r="H152" i="29" s="1"/>
  <c r="H153" i="29" s="1"/>
  <c r="H154" i="29" s="1"/>
  <c r="H155" i="29" s="1"/>
  <c r="H156" i="29" s="1"/>
  <c r="H157" i="29" s="1"/>
  <c r="H158" i="29" s="1"/>
  <c r="H159" i="29" s="1"/>
  <c r="H160" i="29" s="1"/>
  <c r="H161" i="29" s="1"/>
  <c r="H162" i="29" s="1"/>
  <c r="H163" i="29" s="1"/>
  <c r="H164" i="29" s="1"/>
  <c r="H165" i="29" s="1"/>
  <c r="H166" i="29" s="1"/>
  <c r="H167" i="29" s="1"/>
  <c r="H168" i="29" s="1"/>
  <c r="H169" i="29" s="1"/>
  <c r="H170" i="29" s="1"/>
  <c r="H171" i="29" s="1"/>
  <c r="H172" i="29" s="1"/>
  <c r="H173" i="29" s="1"/>
  <c r="H174" i="29" s="1"/>
  <c r="H175" i="29" s="1"/>
  <c r="H176" i="29" s="1"/>
  <c r="H177" i="29" s="1"/>
  <c r="H178" i="29" s="1"/>
  <c r="H179" i="29" s="1"/>
  <c r="H180" i="29" s="1"/>
  <c r="H181" i="29" s="1"/>
  <c r="H182" i="29" s="1"/>
  <c r="H183" i="29" s="1"/>
  <c r="H184" i="29" s="1"/>
  <c r="H185" i="29" s="1"/>
  <c r="H186" i="29" s="1"/>
  <c r="H187" i="29" s="1"/>
  <c r="H188" i="29" s="1"/>
  <c r="H189" i="29" s="1"/>
  <c r="H190" i="29" s="1"/>
  <c r="H191" i="29" s="1"/>
  <c r="H192" i="29" s="1"/>
  <c r="H193" i="29" s="1"/>
  <c r="H194" i="29" s="1"/>
  <c r="H195" i="29" s="1"/>
  <c r="H196" i="29" s="1"/>
  <c r="H197" i="29" s="1"/>
  <c r="H198" i="29" s="1"/>
  <c r="H199" i="29" s="1"/>
  <c r="H200" i="29" s="1"/>
  <c r="H201" i="29" s="1"/>
  <c r="H202" i="29" s="1"/>
  <c r="H203" i="29" s="1"/>
  <c r="H204" i="29" s="1"/>
  <c r="H205" i="29" s="1"/>
  <c r="H206" i="29" s="1"/>
  <c r="H207" i="29" s="1"/>
  <c r="H208" i="29" s="1"/>
  <c r="H209" i="29" s="1"/>
  <c r="H210" i="29" s="1"/>
  <c r="H211" i="29" s="1"/>
  <c r="H212" i="29" s="1"/>
  <c r="H213" i="29" s="1"/>
  <c r="H214" i="29" s="1"/>
  <c r="H215" i="29" s="1"/>
  <c r="H216" i="29" s="1"/>
  <c r="H217" i="29" s="1"/>
  <c r="H218" i="29" s="1"/>
  <c r="H219" i="29" s="1"/>
  <c r="H220" i="29" s="1"/>
  <c r="H221" i="29" s="1"/>
  <c r="H222" i="29" s="1"/>
  <c r="H223" i="29" s="1"/>
  <c r="H224" i="29" s="1"/>
  <c r="H225" i="29" s="1"/>
  <c r="H226" i="29" s="1"/>
  <c r="H227" i="29" s="1"/>
  <c r="H228" i="29" s="1"/>
  <c r="H229" i="29" s="1"/>
  <c r="H230" i="29" s="1"/>
  <c r="H231" i="29" s="1"/>
  <c r="H232" i="29" s="1"/>
  <c r="H233" i="29" s="1"/>
  <c r="H234" i="29" s="1"/>
  <c r="H235" i="29" s="1"/>
  <c r="H236" i="29" s="1"/>
  <c r="H237" i="29" s="1"/>
  <c r="H238" i="29" s="1"/>
  <c r="H239" i="29" s="1"/>
  <c r="H240" i="29" s="1"/>
  <c r="H241" i="29" s="1"/>
  <c r="H242" i="29" s="1"/>
  <c r="H243" i="29" s="1"/>
  <c r="H244" i="29" s="1"/>
  <c r="H245" i="29" s="1"/>
  <c r="H246" i="29" s="1"/>
  <c r="H247" i="29" s="1"/>
  <c r="H248" i="29" s="1"/>
  <c r="H249" i="29" s="1"/>
  <c r="H250" i="29" s="1"/>
  <c r="H251" i="29" s="1"/>
  <c r="H3" i="23"/>
  <c r="H4" i="23" s="1"/>
  <c r="H5" i="23" s="1"/>
  <c r="H6" i="23" s="1"/>
  <c r="H7" i="23" s="1"/>
  <c r="H8" i="23" s="1"/>
  <c r="H9" i="23" s="1"/>
  <c r="H10" i="23" s="1"/>
  <c r="H11" i="23" s="1"/>
  <c r="H12" i="23" s="1"/>
  <c r="H13" i="23" s="1"/>
  <c r="H14" i="23" s="1"/>
  <c r="H15" i="23" s="1"/>
  <c r="H16" i="23" s="1"/>
  <c r="H17" i="23" s="1"/>
  <c r="H18" i="23" s="1"/>
  <c r="H19" i="23" s="1"/>
  <c r="H20" i="23" s="1"/>
  <c r="H21" i="23" s="1"/>
  <c r="H22" i="23" s="1"/>
  <c r="H23" i="23" s="1"/>
  <c r="H24" i="23" s="1"/>
  <c r="H25" i="23" s="1"/>
  <c r="H26" i="23" s="1"/>
  <c r="H27" i="23" s="1"/>
  <c r="H28" i="23" s="1"/>
  <c r="H29" i="23" s="1"/>
  <c r="H30" i="23" s="1"/>
  <c r="H31" i="23" s="1"/>
  <c r="H32" i="23" s="1"/>
  <c r="H33" i="23" s="1"/>
  <c r="H34" i="23" s="1"/>
  <c r="H35" i="23" s="1"/>
  <c r="H36" i="23" s="1"/>
  <c r="H37" i="23" s="1"/>
  <c r="H38" i="23" s="1"/>
  <c r="H39" i="23" s="1"/>
  <c r="H40" i="23" s="1"/>
  <c r="H41" i="23" s="1"/>
  <c r="H42" i="23" s="1"/>
  <c r="H43" i="23" s="1"/>
  <c r="H44" i="23" s="1"/>
  <c r="H45" i="23" s="1"/>
  <c r="H46" i="23" s="1"/>
  <c r="H47" i="23" s="1"/>
  <c r="H48" i="23" s="1"/>
  <c r="H49" i="23" s="1"/>
  <c r="H50" i="23" s="1"/>
  <c r="H51" i="23" s="1"/>
  <c r="H52" i="23" s="1"/>
  <c r="H53" i="23" s="1"/>
  <c r="H54" i="23" s="1"/>
  <c r="H55" i="23" s="1"/>
  <c r="H56" i="23" s="1"/>
  <c r="H57" i="23" s="1"/>
  <c r="H58" i="23" s="1"/>
  <c r="H59" i="23" s="1"/>
  <c r="H60" i="23" s="1"/>
  <c r="H61" i="23" s="1"/>
  <c r="H62" i="23" s="1"/>
  <c r="H63" i="23" s="1"/>
  <c r="H64" i="23" s="1"/>
  <c r="H65" i="23" s="1"/>
  <c r="H66" i="23" s="1"/>
  <c r="H67" i="23" s="1"/>
  <c r="H68" i="23" s="1"/>
  <c r="H69" i="23" s="1"/>
  <c r="H70" i="23" s="1"/>
  <c r="H71" i="23" s="1"/>
  <c r="H72" i="23" s="1"/>
  <c r="H73" i="23" s="1"/>
  <c r="H74" i="23" s="1"/>
  <c r="H75" i="23" s="1"/>
  <c r="H76" i="23" s="1"/>
  <c r="H77" i="23" s="1"/>
  <c r="H78" i="23" s="1"/>
  <c r="H79" i="23" s="1"/>
  <c r="H80" i="23" s="1"/>
  <c r="H81" i="23" s="1"/>
  <c r="H82" i="23" s="1"/>
  <c r="H83" i="23" s="1"/>
  <c r="H84" i="23" s="1"/>
  <c r="H85" i="23" s="1"/>
  <c r="H86" i="23" s="1"/>
  <c r="H87" i="23" s="1"/>
  <c r="H88" i="23" s="1"/>
  <c r="H89" i="23" s="1"/>
  <c r="H90" i="23" s="1"/>
  <c r="H91" i="23" s="1"/>
  <c r="H92" i="23" s="1"/>
  <c r="H93" i="23" s="1"/>
  <c r="H94" i="23" s="1"/>
  <c r="H95" i="23" s="1"/>
  <c r="H96" i="23" s="1"/>
  <c r="H97" i="23" s="1"/>
  <c r="H98" i="23" s="1"/>
  <c r="H99" i="23" s="1"/>
  <c r="H100" i="23" s="1"/>
  <c r="H101" i="23" s="1"/>
  <c r="H102" i="23" s="1"/>
  <c r="H103" i="23" s="1"/>
  <c r="H104" i="23" s="1"/>
  <c r="H105" i="23" s="1"/>
  <c r="H106" i="23" s="1"/>
  <c r="H107" i="23" s="1"/>
  <c r="H108" i="23" s="1"/>
  <c r="H109" i="23" s="1"/>
  <c r="H110" i="23" s="1"/>
  <c r="H111" i="23" s="1"/>
  <c r="H112" i="23" s="1"/>
  <c r="H113" i="23" s="1"/>
  <c r="H114" i="23" s="1"/>
  <c r="H115" i="23" s="1"/>
  <c r="H116" i="23" s="1"/>
  <c r="H117" i="23" s="1"/>
  <c r="H118" i="23" s="1"/>
  <c r="H119" i="23" s="1"/>
  <c r="H120" i="23" s="1"/>
  <c r="H121" i="23" s="1"/>
  <c r="H122" i="23" s="1"/>
  <c r="H123" i="23" s="1"/>
  <c r="H124" i="23" s="1"/>
  <c r="H125" i="23" s="1"/>
  <c r="H126" i="23" s="1"/>
  <c r="H127" i="23" s="1"/>
  <c r="H128" i="23" s="1"/>
  <c r="H129" i="23" s="1"/>
  <c r="H130" i="23" s="1"/>
  <c r="H131" i="23" s="1"/>
  <c r="H132" i="23" s="1"/>
  <c r="H133" i="23" s="1"/>
  <c r="H134" i="23" s="1"/>
  <c r="H135" i="23" s="1"/>
  <c r="H136" i="23" s="1"/>
  <c r="H137" i="23" s="1"/>
  <c r="H138" i="23" s="1"/>
  <c r="H139" i="23" s="1"/>
  <c r="H140" i="23" s="1"/>
  <c r="H141" i="23" s="1"/>
  <c r="H142" i="23" s="1"/>
  <c r="H143" i="23" s="1"/>
  <c r="H144" i="23" s="1"/>
  <c r="H145" i="23" s="1"/>
  <c r="H146" i="23" s="1"/>
  <c r="H147" i="23" s="1"/>
  <c r="H148" i="23" s="1"/>
  <c r="H149" i="23" s="1"/>
  <c r="H150" i="23" s="1"/>
  <c r="H151" i="23" s="1"/>
  <c r="H152" i="23" s="1"/>
  <c r="H153" i="23" s="1"/>
  <c r="H154" i="23" s="1"/>
  <c r="H155" i="23" s="1"/>
  <c r="H156" i="23" s="1"/>
  <c r="H157" i="23" s="1"/>
  <c r="H158" i="23" s="1"/>
  <c r="H159" i="23" s="1"/>
  <c r="H160" i="23" s="1"/>
  <c r="H161" i="23" s="1"/>
  <c r="H162" i="23" s="1"/>
  <c r="H163" i="23" s="1"/>
  <c r="H164" i="23" s="1"/>
  <c r="H165" i="23" s="1"/>
  <c r="H166" i="23" s="1"/>
  <c r="H167" i="23" s="1"/>
  <c r="H168" i="23" s="1"/>
  <c r="H169" i="23" s="1"/>
  <c r="H170" i="23" s="1"/>
  <c r="H171" i="23" s="1"/>
  <c r="H172" i="23" s="1"/>
  <c r="H173" i="23" s="1"/>
  <c r="H174" i="23" s="1"/>
  <c r="H175" i="23" s="1"/>
  <c r="H176" i="23" s="1"/>
  <c r="H177" i="23" s="1"/>
  <c r="H178" i="23" s="1"/>
  <c r="H179" i="23" s="1"/>
  <c r="H180" i="23" s="1"/>
  <c r="H181" i="23" s="1"/>
  <c r="H182" i="23" s="1"/>
  <c r="H183" i="23" s="1"/>
  <c r="H184" i="23" s="1"/>
  <c r="H185" i="23" s="1"/>
  <c r="H186" i="23" s="1"/>
  <c r="H187" i="23" s="1"/>
  <c r="H188" i="23" s="1"/>
  <c r="H189" i="23" s="1"/>
  <c r="H190" i="23" s="1"/>
  <c r="H191" i="23" s="1"/>
  <c r="H192" i="23" s="1"/>
  <c r="H193" i="23" s="1"/>
  <c r="H194" i="23" s="1"/>
  <c r="H195" i="23" s="1"/>
  <c r="H196" i="23" s="1"/>
  <c r="H197" i="23" s="1"/>
  <c r="H198" i="23" s="1"/>
  <c r="H199" i="23" s="1"/>
  <c r="H200" i="23" s="1"/>
  <c r="H201" i="23" s="1"/>
  <c r="H202" i="23" s="1"/>
  <c r="H203" i="23" s="1"/>
  <c r="H204" i="23" s="1"/>
  <c r="H205" i="23" s="1"/>
  <c r="H206" i="23" s="1"/>
  <c r="H207" i="23" s="1"/>
  <c r="H208" i="23" s="1"/>
  <c r="H209" i="23" s="1"/>
  <c r="H210" i="23" s="1"/>
  <c r="H211" i="23" s="1"/>
  <c r="H212" i="23" s="1"/>
  <c r="H213" i="23" s="1"/>
  <c r="H214" i="23" s="1"/>
  <c r="H215" i="23" s="1"/>
  <c r="H216" i="23" s="1"/>
  <c r="H217" i="23" s="1"/>
  <c r="H218" i="23" s="1"/>
  <c r="H219" i="23" s="1"/>
  <c r="H220" i="23" s="1"/>
  <c r="H221" i="23" s="1"/>
  <c r="H222" i="23" s="1"/>
  <c r="H223" i="23" s="1"/>
  <c r="H224" i="23" s="1"/>
  <c r="H225" i="23" s="1"/>
  <c r="H226" i="23" s="1"/>
  <c r="H227" i="23" s="1"/>
  <c r="H228" i="23" s="1"/>
  <c r="H229" i="23" s="1"/>
  <c r="H230" i="23" s="1"/>
  <c r="H231" i="23" s="1"/>
  <c r="H232" i="23" s="1"/>
  <c r="H233" i="23" s="1"/>
  <c r="H234" i="23" s="1"/>
  <c r="H235" i="23" s="1"/>
  <c r="H236" i="23" s="1"/>
  <c r="H237" i="23" s="1"/>
  <c r="H238" i="23" s="1"/>
  <c r="H239" i="23" s="1"/>
  <c r="H240" i="23" s="1"/>
  <c r="H241" i="23" s="1"/>
  <c r="H242" i="23" s="1"/>
  <c r="H243" i="23" s="1"/>
  <c r="H244" i="23" s="1"/>
  <c r="H245" i="23" s="1"/>
  <c r="H246" i="23" s="1"/>
  <c r="H247" i="23" s="1"/>
  <c r="H248" i="23" s="1"/>
  <c r="H249" i="23" s="1"/>
  <c r="H250" i="23" s="1"/>
  <c r="H251" i="23" s="1"/>
  <c r="H3" i="15"/>
  <c r="H4" i="15" s="1"/>
  <c r="H5" i="15" s="1"/>
  <c r="H6" i="15" s="1"/>
  <c r="H7" i="15" s="1"/>
  <c r="H8" i="15" s="1"/>
  <c r="H9" i="15" s="1"/>
  <c r="H10" i="15" s="1"/>
  <c r="H11" i="15" s="1"/>
  <c r="H12" i="15" s="1"/>
  <c r="H13" i="15" s="1"/>
  <c r="H14" i="15" s="1"/>
  <c r="H15" i="15" s="1"/>
  <c r="H16" i="15" s="1"/>
  <c r="H17" i="15" s="1"/>
  <c r="H18" i="15" s="1"/>
  <c r="H19" i="15" s="1"/>
  <c r="H20" i="15" s="1"/>
  <c r="H21" i="15" s="1"/>
  <c r="H22" i="15" s="1"/>
  <c r="H23" i="15" s="1"/>
  <c r="H24" i="15" s="1"/>
  <c r="H25" i="15" s="1"/>
  <c r="H26" i="15" s="1"/>
  <c r="H27" i="15" s="1"/>
  <c r="H28" i="15" s="1"/>
  <c r="H29" i="15" s="1"/>
  <c r="H30" i="15" s="1"/>
  <c r="H31" i="15" s="1"/>
  <c r="H32" i="15" s="1"/>
  <c r="H33" i="15" s="1"/>
  <c r="H34" i="15" s="1"/>
  <c r="H35" i="15" s="1"/>
  <c r="H36" i="15" s="1"/>
  <c r="H37" i="15" s="1"/>
  <c r="H38" i="15" s="1"/>
  <c r="H39" i="15" s="1"/>
  <c r="H40" i="15" s="1"/>
  <c r="H41" i="15" s="1"/>
  <c r="H42" i="15" s="1"/>
  <c r="H43" i="15" s="1"/>
  <c r="H44" i="15" s="1"/>
  <c r="H45" i="15" s="1"/>
  <c r="H46" i="15" s="1"/>
  <c r="H47" i="15" s="1"/>
  <c r="H48" i="15" s="1"/>
  <c r="H49" i="15" s="1"/>
  <c r="H50" i="15" s="1"/>
  <c r="H51" i="15" s="1"/>
  <c r="H52" i="15" s="1"/>
  <c r="H53" i="15" s="1"/>
  <c r="H54" i="15" s="1"/>
  <c r="H55" i="15" s="1"/>
  <c r="H56" i="15" s="1"/>
  <c r="H57" i="15" s="1"/>
  <c r="H58" i="15" s="1"/>
  <c r="H59" i="15" s="1"/>
  <c r="H60" i="15" s="1"/>
  <c r="H61" i="15" s="1"/>
  <c r="H62" i="15" s="1"/>
  <c r="H63" i="15" s="1"/>
  <c r="H64" i="15" s="1"/>
  <c r="H65" i="15" s="1"/>
  <c r="H66" i="15" s="1"/>
  <c r="H67" i="15" s="1"/>
  <c r="H68" i="15" s="1"/>
  <c r="H69" i="15" s="1"/>
  <c r="H70" i="15" s="1"/>
  <c r="H71" i="15" s="1"/>
  <c r="H72" i="15" s="1"/>
  <c r="H73" i="15" s="1"/>
  <c r="H74" i="15" s="1"/>
  <c r="H75" i="15" s="1"/>
  <c r="H76" i="15" s="1"/>
  <c r="H77" i="15" s="1"/>
  <c r="H78" i="15" s="1"/>
  <c r="H79" i="15" s="1"/>
  <c r="H80" i="15" s="1"/>
  <c r="H81" i="15" s="1"/>
  <c r="H82" i="15" s="1"/>
  <c r="H83" i="15" s="1"/>
  <c r="H84" i="15" s="1"/>
  <c r="H85" i="15" s="1"/>
  <c r="H86" i="15" s="1"/>
  <c r="H87" i="15" s="1"/>
  <c r="H88" i="15" s="1"/>
  <c r="H89" i="15" s="1"/>
  <c r="H90" i="15" s="1"/>
  <c r="H91" i="15" s="1"/>
  <c r="H92" i="15" s="1"/>
  <c r="H93" i="15" s="1"/>
  <c r="H94" i="15" s="1"/>
  <c r="H95" i="15" s="1"/>
  <c r="H96" i="15" s="1"/>
  <c r="H97" i="15" s="1"/>
  <c r="H98" i="15" s="1"/>
  <c r="H99" i="15" s="1"/>
  <c r="H100" i="15" s="1"/>
  <c r="H101" i="15" s="1"/>
  <c r="H102" i="15" s="1"/>
  <c r="H103" i="15" s="1"/>
  <c r="H104" i="15" s="1"/>
  <c r="H105" i="15" s="1"/>
  <c r="H106" i="15" s="1"/>
  <c r="H107" i="15" s="1"/>
  <c r="H108" i="15" s="1"/>
  <c r="H109" i="15" s="1"/>
  <c r="H110" i="15" s="1"/>
  <c r="H111" i="15" s="1"/>
  <c r="H112" i="15" s="1"/>
  <c r="H113" i="15" s="1"/>
  <c r="H114" i="15" s="1"/>
  <c r="H115" i="15" s="1"/>
  <c r="H116" i="15" s="1"/>
  <c r="H117" i="15" s="1"/>
  <c r="H118" i="15" s="1"/>
  <c r="H119" i="15" s="1"/>
  <c r="H120" i="15" s="1"/>
  <c r="H121" i="15" s="1"/>
  <c r="H122" i="15" s="1"/>
  <c r="H123" i="15" s="1"/>
  <c r="H124" i="15" s="1"/>
  <c r="H125" i="15" s="1"/>
  <c r="H126" i="15" s="1"/>
  <c r="H127" i="15" s="1"/>
  <c r="H128" i="15" s="1"/>
  <c r="H129" i="15" s="1"/>
  <c r="H130" i="15" s="1"/>
  <c r="H131" i="15" s="1"/>
  <c r="H132" i="15" s="1"/>
  <c r="H133" i="15" s="1"/>
  <c r="H134" i="15" s="1"/>
  <c r="H135" i="15" s="1"/>
  <c r="H136" i="15" s="1"/>
  <c r="H137" i="15" s="1"/>
  <c r="H138" i="15" s="1"/>
  <c r="H139" i="15" s="1"/>
  <c r="H140" i="15" s="1"/>
  <c r="H141" i="15" s="1"/>
  <c r="H142" i="15" s="1"/>
  <c r="H143" i="15" s="1"/>
  <c r="H144" i="15" s="1"/>
  <c r="H145" i="15" s="1"/>
  <c r="H146" i="15" s="1"/>
  <c r="H147" i="15" s="1"/>
  <c r="H148" i="15" s="1"/>
  <c r="H149" i="15" s="1"/>
  <c r="H150" i="15" s="1"/>
  <c r="H151" i="15" s="1"/>
  <c r="H152" i="15" s="1"/>
  <c r="H153" i="15" s="1"/>
  <c r="H154" i="15" s="1"/>
  <c r="H155" i="15" s="1"/>
  <c r="H156" i="15" s="1"/>
  <c r="H157" i="15" s="1"/>
  <c r="H158" i="15" s="1"/>
  <c r="H159" i="15" s="1"/>
  <c r="H160" i="15" s="1"/>
  <c r="H161" i="15" s="1"/>
  <c r="H162" i="15" s="1"/>
  <c r="H163" i="15" s="1"/>
  <c r="H164" i="15" s="1"/>
  <c r="H165" i="15" s="1"/>
  <c r="H166" i="15" s="1"/>
  <c r="H167" i="15" s="1"/>
  <c r="H168" i="15" s="1"/>
  <c r="H169" i="15" s="1"/>
  <c r="H170" i="15" s="1"/>
  <c r="H171" i="15" s="1"/>
  <c r="H172" i="15" s="1"/>
  <c r="H173" i="15" s="1"/>
  <c r="H174" i="15" s="1"/>
  <c r="H175" i="15" s="1"/>
  <c r="H176" i="15" s="1"/>
  <c r="H177" i="15" s="1"/>
  <c r="H178" i="15" s="1"/>
  <c r="H179" i="15" s="1"/>
  <c r="H180" i="15" s="1"/>
  <c r="H181" i="15" s="1"/>
  <c r="H182" i="15" s="1"/>
  <c r="H183" i="15" s="1"/>
  <c r="H184" i="15" s="1"/>
  <c r="H185" i="15" s="1"/>
  <c r="H186" i="15" s="1"/>
  <c r="H187" i="15" s="1"/>
  <c r="H188" i="15" s="1"/>
  <c r="H189" i="15" s="1"/>
  <c r="H190" i="15" s="1"/>
  <c r="H191" i="15" s="1"/>
  <c r="H192" i="15" s="1"/>
  <c r="H193" i="15" s="1"/>
  <c r="H194" i="15" s="1"/>
  <c r="H195" i="15" s="1"/>
  <c r="H196" i="15" s="1"/>
  <c r="H197" i="15" s="1"/>
  <c r="H198" i="15" s="1"/>
  <c r="H199" i="15" s="1"/>
  <c r="H200" i="15" s="1"/>
  <c r="H201" i="15" s="1"/>
  <c r="H202" i="15" s="1"/>
  <c r="H203" i="15" s="1"/>
  <c r="H204" i="15" s="1"/>
  <c r="H205" i="15" s="1"/>
  <c r="H206" i="15" s="1"/>
  <c r="H207" i="15" s="1"/>
  <c r="H208" i="15" s="1"/>
  <c r="H209" i="15" s="1"/>
  <c r="H210" i="15" s="1"/>
  <c r="H211" i="15" s="1"/>
  <c r="H212" i="15" s="1"/>
  <c r="H213" i="15" s="1"/>
  <c r="H214" i="15" s="1"/>
  <c r="H215" i="15" s="1"/>
  <c r="H216" i="15" s="1"/>
  <c r="H217" i="15" s="1"/>
  <c r="H218" i="15" s="1"/>
  <c r="H219" i="15" s="1"/>
  <c r="H220" i="15" s="1"/>
  <c r="H221" i="15" s="1"/>
  <c r="H222" i="15" s="1"/>
  <c r="H223" i="15" s="1"/>
  <c r="H224" i="15" s="1"/>
  <c r="H225" i="15" s="1"/>
  <c r="H226" i="15" s="1"/>
  <c r="H227" i="15" s="1"/>
  <c r="H228" i="15" s="1"/>
  <c r="H229" i="15" s="1"/>
  <c r="H230" i="15" s="1"/>
  <c r="H231" i="15" s="1"/>
  <c r="H232" i="15" s="1"/>
  <c r="H233" i="15" s="1"/>
  <c r="H234" i="15" s="1"/>
  <c r="H235" i="15" s="1"/>
  <c r="H236" i="15" s="1"/>
  <c r="H237" i="15" s="1"/>
  <c r="H238" i="15" s="1"/>
  <c r="H239" i="15" s="1"/>
  <c r="H240" i="15" s="1"/>
  <c r="H241" i="15" s="1"/>
  <c r="H242" i="15" s="1"/>
  <c r="H243" i="15" s="1"/>
  <c r="H244" i="15" s="1"/>
  <c r="H245" i="15" s="1"/>
  <c r="H246" i="15" s="1"/>
  <c r="H247" i="15" s="1"/>
  <c r="H248" i="15" s="1"/>
  <c r="H249" i="15" s="1"/>
  <c r="H250" i="15" s="1"/>
  <c r="H251" i="15" s="1"/>
  <c r="H3" i="16"/>
  <c r="H4" i="16" s="1"/>
  <c r="H5" i="16" s="1"/>
  <c r="H6" i="16" s="1"/>
  <c r="H7" i="16" s="1"/>
  <c r="H8" i="16" s="1"/>
  <c r="H9" i="16" s="1"/>
  <c r="H10" i="16" s="1"/>
  <c r="H11" i="16" s="1"/>
  <c r="H12" i="16" s="1"/>
  <c r="H13" i="16" s="1"/>
  <c r="H14" i="16" s="1"/>
  <c r="H15" i="16" s="1"/>
  <c r="H16" i="16" s="1"/>
  <c r="H17" i="16" s="1"/>
  <c r="H18" i="16" s="1"/>
  <c r="H19" i="16" s="1"/>
  <c r="H20" i="16" s="1"/>
  <c r="H21" i="16" s="1"/>
  <c r="H22" i="16" s="1"/>
  <c r="H23" i="16" s="1"/>
  <c r="H24" i="16" s="1"/>
  <c r="H25" i="16" s="1"/>
  <c r="H26" i="16" s="1"/>
  <c r="H27" i="16" s="1"/>
  <c r="H28" i="16" s="1"/>
  <c r="H29" i="16" s="1"/>
  <c r="H30" i="16" s="1"/>
  <c r="H31" i="16" s="1"/>
  <c r="H32" i="16" s="1"/>
  <c r="H33" i="16" s="1"/>
  <c r="H34" i="16" s="1"/>
  <c r="H35" i="16" s="1"/>
  <c r="H36" i="16" s="1"/>
  <c r="H37" i="16" s="1"/>
  <c r="H38" i="16" s="1"/>
  <c r="H39" i="16" s="1"/>
  <c r="H40" i="16" s="1"/>
  <c r="H41" i="16" s="1"/>
  <c r="H42" i="16" s="1"/>
  <c r="H43" i="16" s="1"/>
  <c r="H44" i="16" s="1"/>
  <c r="H45" i="16" s="1"/>
  <c r="H46" i="16" s="1"/>
  <c r="H47" i="16" s="1"/>
  <c r="H48" i="16" s="1"/>
  <c r="H49" i="16" s="1"/>
  <c r="H50" i="16" s="1"/>
  <c r="H51" i="16" s="1"/>
  <c r="H52" i="16" s="1"/>
  <c r="H53" i="16" s="1"/>
  <c r="H54" i="16" s="1"/>
  <c r="H55" i="16" s="1"/>
  <c r="H56" i="16" s="1"/>
  <c r="H57" i="16" s="1"/>
  <c r="H58" i="16" s="1"/>
  <c r="H59" i="16" s="1"/>
  <c r="H60" i="16" s="1"/>
  <c r="H61" i="16" s="1"/>
  <c r="H62" i="16" s="1"/>
  <c r="H63" i="16" s="1"/>
  <c r="H64" i="16" s="1"/>
  <c r="H65" i="16" s="1"/>
  <c r="H66" i="16" s="1"/>
  <c r="H67" i="16" s="1"/>
  <c r="H68" i="16" s="1"/>
  <c r="H69" i="16" s="1"/>
  <c r="H70" i="16" s="1"/>
  <c r="H71" i="16" s="1"/>
  <c r="H72" i="16" s="1"/>
  <c r="H73" i="16" s="1"/>
  <c r="H74" i="16" s="1"/>
  <c r="H75" i="16" s="1"/>
  <c r="H76" i="16" s="1"/>
  <c r="H77" i="16" s="1"/>
  <c r="H78" i="16" s="1"/>
  <c r="H79" i="16" s="1"/>
  <c r="H80" i="16" s="1"/>
  <c r="H81" i="16" s="1"/>
  <c r="H82" i="16" s="1"/>
  <c r="H83" i="16" s="1"/>
  <c r="H84" i="16" s="1"/>
  <c r="H85" i="16" s="1"/>
  <c r="H86" i="16" s="1"/>
  <c r="H87" i="16" s="1"/>
  <c r="H88" i="16" s="1"/>
  <c r="H89" i="16" s="1"/>
  <c r="H90" i="16" s="1"/>
  <c r="H91" i="16" s="1"/>
  <c r="H92" i="16" s="1"/>
  <c r="H93" i="16" s="1"/>
  <c r="H94" i="16" s="1"/>
  <c r="H95" i="16" s="1"/>
  <c r="H96" i="16" s="1"/>
  <c r="H97" i="16" s="1"/>
  <c r="H98" i="16" s="1"/>
  <c r="H99" i="16" s="1"/>
  <c r="H100" i="16" s="1"/>
  <c r="H101" i="16" s="1"/>
  <c r="H102" i="16" s="1"/>
  <c r="H103" i="16" s="1"/>
  <c r="H104" i="16" s="1"/>
  <c r="H105" i="16" s="1"/>
  <c r="H106" i="16" s="1"/>
  <c r="H107" i="16" s="1"/>
  <c r="H108" i="16" s="1"/>
  <c r="H109" i="16" s="1"/>
  <c r="H110" i="16" s="1"/>
  <c r="H111" i="16" s="1"/>
  <c r="H112" i="16" s="1"/>
  <c r="H113" i="16" s="1"/>
  <c r="H114" i="16" s="1"/>
  <c r="H115" i="16" s="1"/>
  <c r="H116" i="16" s="1"/>
  <c r="H117" i="16" s="1"/>
  <c r="H118" i="16" s="1"/>
  <c r="H119" i="16" s="1"/>
  <c r="H120" i="16" s="1"/>
  <c r="H121" i="16" s="1"/>
  <c r="H122" i="16" s="1"/>
  <c r="H123" i="16" s="1"/>
  <c r="H124" i="16" s="1"/>
  <c r="H125" i="16" s="1"/>
  <c r="H126" i="16" s="1"/>
  <c r="H127" i="16" s="1"/>
  <c r="H128" i="16" s="1"/>
  <c r="H129" i="16" s="1"/>
  <c r="H130" i="16" s="1"/>
  <c r="H131" i="16" s="1"/>
  <c r="H132" i="16" s="1"/>
  <c r="H133" i="16" s="1"/>
  <c r="H134" i="16" s="1"/>
  <c r="H135" i="16" s="1"/>
  <c r="H136" i="16" s="1"/>
  <c r="H137" i="16" s="1"/>
  <c r="H138" i="16" s="1"/>
  <c r="H139" i="16" s="1"/>
  <c r="H140" i="16" s="1"/>
  <c r="H141" i="16" s="1"/>
  <c r="H142" i="16" s="1"/>
  <c r="H143" i="16" s="1"/>
  <c r="H144" i="16" s="1"/>
  <c r="H145" i="16" s="1"/>
  <c r="H146" i="16" s="1"/>
  <c r="H147" i="16" s="1"/>
  <c r="H148" i="16" s="1"/>
  <c r="H149" i="16" s="1"/>
  <c r="H150" i="16" s="1"/>
  <c r="H151" i="16" s="1"/>
  <c r="H152" i="16" s="1"/>
  <c r="H153" i="16" s="1"/>
  <c r="H154" i="16" s="1"/>
  <c r="H155" i="16" s="1"/>
  <c r="H156" i="16" s="1"/>
  <c r="H157" i="16" s="1"/>
  <c r="H158" i="16" s="1"/>
  <c r="H159" i="16" s="1"/>
  <c r="H160" i="16" s="1"/>
  <c r="H161" i="16" s="1"/>
  <c r="H162" i="16" s="1"/>
  <c r="H163" i="16" s="1"/>
  <c r="H164" i="16" s="1"/>
  <c r="H165" i="16" s="1"/>
  <c r="H166" i="16" s="1"/>
  <c r="H167" i="16" s="1"/>
  <c r="H168" i="16" s="1"/>
  <c r="H169" i="16" s="1"/>
  <c r="H170" i="16" s="1"/>
  <c r="H171" i="16" s="1"/>
  <c r="H172" i="16" s="1"/>
  <c r="H173" i="16" s="1"/>
  <c r="H174" i="16" s="1"/>
  <c r="H175" i="16" s="1"/>
  <c r="H176" i="16" s="1"/>
  <c r="H177" i="16" s="1"/>
  <c r="H178" i="16" s="1"/>
  <c r="H179" i="16" s="1"/>
  <c r="H180" i="16" s="1"/>
  <c r="H181" i="16" s="1"/>
  <c r="H182" i="16" s="1"/>
  <c r="H183" i="16" s="1"/>
  <c r="H184" i="16" s="1"/>
  <c r="H185" i="16" s="1"/>
  <c r="H186" i="16" s="1"/>
  <c r="H187" i="16" s="1"/>
  <c r="H188" i="16" s="1"/>
  <c r="H189" i="16" s="1"/>
  <c r="H190" i="16" s="1"/>
  <c r="H191" i="16" s="1"/>
  <c r="H192" i="16" s="1"/>
  <c r="H193" i="16" s="1"/>
  <c r="H194" i="16" s="1"/>
  <c r="H195" i="16" s="1"/>
  <c r="H196" i="16" s="1"/>
  <c r="H197" i="16" s="1"/>
  <c r="H198" i="16" s="1"/>
  <c r="H199" i="16" s="1"/>
  <c r="H200" i="16" s="1"/>
  <c r="H201" i="16" s="1"/>
  <c r="H202" i="16" s="1"/>
  <c r="H203" i="16" s="1"/>
  <c r="H204" i="16" s="1"/>
  <c r="H205" i="16" s="1"/>
  <c r="H206" i="16" s="1"/>
  <c r="H207" i="16" s="1"/>
  <c r="H208" i="16" s="1"/>
  <c r="H209" i="16" s="1"/>
  <c r="H210" i="16" s="1"/>
  <c r="H211" i="16" s="1"/>
  <c r="H212" i="16" s="1"/>
  <c r="H213" i="16" s="1"/>
  <c r="H214" i="16" s="1"/>
  <c r="H215" i="16" s="1"/>
  <c r="H216" i="16" s="1"/>
  <c r="H217" i="16" s="1"/>
  <c r="H218" i="16" s="1"/>
  <c r="H219" i="16" s="1"/>
  <c r="H220" i="16" s="1"/>
  <c r="H221" i="16" s="1"/>
  <c r="H222" i="16" s="1"/>
  <c r="H223" i="16" s="1"/>
  <c r="H224" i="16" s="1"/>
  <c r="H225" i="16" s="1"/>
  <c r="H226" i="16" s="1"/>
  <c r="H227" i="16" s="1"/>
  <c r="H228" i="16" s="1"/>
  <c r="H229" i="16" s="1"/>
  <c r="H230" i="16" s="1"/>
  <c r="H231" i="16" s="1"/>
  <c r="H232" i="16" s="1"/>
  <c r="H233" i="16" s="1"/>
  <c r="H234" i="16" s="1"/>
  <c r="H235" i="16" s="1"/>
  <c r="H236" i="16" s="1"/>
  <c r="H237" i="16" s="1"/>
  <c r="H238" i="16" s="1"/>
  <c r="H239" i="16" s="1"/>
  <c r="H240" i="16" s="1"/>
  <c r="H241" i="16" s="1"/>
  <c r="H242" i="16" s="1"/>
  <c r="H243" i="16" s="1"/>
  <c r="H244" i="16" s="1"/>
  <c r="H245" i="16" s="1"/>
  <c r="H246" i="16" s="1"/>
  <c r="H247" i="16" s="1"/>
  <c r="H248" i="16" s="1"/>
  <c r="H249" i="16" s="1"/>
  <c r="H250" i="16" s="1"/>
  <c r="H251" i="16" s="1"/>
  <c r="H3" i="32"/>
  <c r="H4" i="32" s="1"/>
  <c r="H5" i="32" s="1"/>
  <c r="H6" i="32" s="1"/>
  <c r="H7" i="32" s="1"/>
  <c r="H8" i="32" s="1"/>
  <c r="H9" i="32" s="1"/>
  <c r="H10" i="32" s="1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83" i="32" s="1"/>
  <c r="H84" i="32" s="1"/>
  <c r="H85" i="32" s="1"/>
  <c r="H86" i="32" s="1"/>
  <c r="H87" i="32" s="1"/>
  <c r="H88" i="32" s="1"/>
  <c r="H89" i="32" s="1"/>
  <c r="H90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3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4" i="32" s="1"/>
  <c r="H115" i="32" s="1"/>
  <c r="H116" i="32" s="1"/>
  <c r="H117" i="32" s="1"/>
  <c r="H118" i="32" s="1"/>
  <c r="H119" i="32" s="1"/>
  <c r="H120" i="32" s="1"/>
  <c r="H121" i="32" s="1"/>
  <c r="H122" i="32" s="1"/>
  <c r="H123" i="32" s="1"/>
  <c r="H124" i="32" s="1"/>
  <c r="H125" i="32" s="1"/>
  <c r="H126" i="32" s="1"/>
  <c r="H127" i="32" s="1"/>
  <c r="H128" i="32" s="1"/>
  <c r="H129" i="32" s="1"/>
  <c r="H130" i="32" s="1"/>
  <c r="H131" i="32" s="1"/>
  <c r="H132" i="32" s="1"/>
  <c r="H133" i="32" s="1"/>
  <c r="H134" i="32" s="1"/>
  <c r="H135" i="32" s="1"/>
  <c r="H136" i="32" s="1"/>
  <c r="H137" i="32" s="1"/>
  <c r="H138" i="32" s="1"/>
  <c r="H139" i="32" s="1"/>
  <c r="H140" i="32" s="1"/>
  <c r="H141" i="32" s="1"/>
  <c r="H142" i="32" s="1"/>
  <c r="H143" i="32" s="1"/>
  <c r="H144" i="32" s="1"/>
  <c r="H145" i="32" s="1"/>
  <c r="H146" i="32" s="1"/>
  <c r="H147" i="32" s="1"/>
  <c r="H148" i="32" s="1"/>
  <c r="H149" i="32" s="1"/>
  <c r="H150" i="32" s="1"/>
  <c r="H151" i="32" s="1"/>
  <c r="H152" i="32" s="1"/>
  <c r="H153" i="32" s="1"/>
  <c r="H154" i="32" s="1"/>
  <c r="H155" i="32" s="1"/>
  <c r="H156" i="32" s="1"/>
  <c r="H157" i="32" s="1"/>
  <c r="H158" i="32" s="1"/>
  <c r="H159" i="32" s="1"/>
  <c r="H160" i="32" s="1"/>
  <c r="H161" i="32" s="1"/>
  <c r="H162" i="32" s="1"/>
  <c r="H163" i="32" s="1"/>
  <c r="H164" i="32" s="1"/>
  <c r="H165" i="32" s="1"/>
  <c r="H166" i="32" s="1"/>
  <c r="H167" i="32" s="1"/>
  <c r="H168" i="32" s="1"/>
  <c r="H169" i="32" s="1"/>
  <c r="H170" i="32" s="1"/>
  <c r="H171" i="32" s="1"/>
  <c r="H172" i="32" s="1"/>
  <c r="H173" i="32" s="1"/>
  <c r="H174" i="32" s="1"/>
  <c r="H175" i="32" s="1"/>
  <c r="H176" i="32" s="1"/>
  <c r="H177" i="32" s="1"/>
  <c r="H178" i="32" s="1"/>
  <c r="H179" i="32" s="1"/>
  <c r="H180" i="32" s="1"/>
  <c r="H181" i="32" s="1"/>
  <c r="H182" i="32" s="1"/>
  <c r="H183" i="32" s="1"/>
  <c r="H184" i="32" s="1"/>
  <c r="H185" i="32" s="1"/>
  <c r="H186" i="32" s="1"/>
  <c r="H187" i="32" s="1"/>
  <c r="H188" i="32" s="1"/>
  <c r="H189" i="32" s="1"/>
  <c r="H190" i="32" s="1"/>
  <c r="H191" i="32" s="1"/>
  <c r="H192" i="32" s="1"/>
  <c r="H193" i="32" s="1"/>
  <c r="H194" i="32" s="1"/>
  <c r="H195" i="32" s="1"/>
  <c r="H196" i="32" s="1"/>
  <c r="H197" i="32" s="1"/>
  <c r="H198" i="32" s="1"/>
  <c r="H199" i="32" s="1"/>
  <c r="H200" i="32" s="1"/>
  <c r="H201" i="32" s="1"/>
  <c r="H202" i="32" s="1"/>
  <c r="H203" i="32" s="1"/>
  <c r="H204" i="32" s="1"/>
  <c r="H205" i="32" s="1"/>
  <c r="H206" i="32" s="1"/>
  <c r="H207" i="32" s="1"/>
  <c r="H208" i="32" s="1"/>
  <c r="H209" i="32" s="1"/>
  <c r="H210" i="32" s="1"/>
  <c r="H211" i="32" s="1"/>
  <c r="H212" i="32" s="1"/>
  <c r="H213" i="32" s="1"/>
  <c r="H214" i="32" s="1"/>
  <c r="H215" i="32" s="1"/>
  <c r="H216" i="32" s="1"/>
  <c r="H217" i="32" s="1"/>
  <c r="H218" i="32" s="1"/>
  <c r="H219" i="32" s="1"/>
  <c r="H220" i="32" s="1"/>
  <c r="H221" i="32" s="1"/>
  <c r="H222" i="32" s="1"/>
  <c r="H223" i="32" s="1"/>
  <c r="H224" i="32" s="1"/>
  <c r="H225" i="32" s="1"/>
  <c r="H226" i="32" s="1"/>
  <c r="H227" i="32" s="1"/>
  <c r="H228" i="32" s="1"/>
  <c r="H229" i="32" s="1"/>
  <c r="H230" i="32" s="1"/>
  <c r="H231" i="32" s="1"/>
  <c r="H232" i="32" s="1"/>
  <c r="H233" i="32" s="1"/>
  <c r="H234" i="32" s="1"/>
  <c r="H235" i="32" s="1"/>
  <c r="H236" i="32" s="1"/>
  <c r="H237" i="32" s="1"/>
  <c r="H238" i="32" s="1"/>
  <c r="H239" i="32" s="1"/>
  <c r="H240" i="32" s="1"/>
  <c r="H241" i="32" s="1"/>
  <c r="H242" i="32" s="1"/>
  <c r="H243" i="32" s="1"/>
  <c r="H244" i="32" s="1"/>
  <c r="H245" i="32" s="1"/>
  <c r="H246" i="32" s="1"/>
  <c r="H247" i="32" s="1"/>
  <c r="H248" i="32" s="1"/>
  <c r="H249" i="32" s="1"/>
  <c r="H250" i="32" s="1"/>
  <c r="H251" i="32" s="1"/>
  <c r="H3" i="21"/>
  <c r="H4" i="21" s="1"/>
  <c r="H5" i="21" s="1"/>
  <c r="H6" i="21" s="1"/>
  <c r="H7" i="21" s="1"/>
  <c r="H8" i="21" s="1"/>
  <c r="H9" i="21" s="1"/>
  <c r="H10" i="21" s="1"/>
  <c r="H11" i="21" s="1"/>
  <c r="H12" i="21" s="1"/>
  <c r="H13" i="21" s="1"/>
  <c r="H14" i="21" s="1"/>
  <c r="H15" i="21" s="1"/>
  <c r="H16" i="21" s="1"/>
  <c r="H17" i="21" s="1"/>
  <c r="H18" i="21" s="1"/>
  <c r="H19" i="21" s="1"/>
  <c r="H20" i="21" s="1"/>
  <c r="H21" i="21" s="1"/>
  <c r="H22" i="21" s="1"/>
  <c r="H23" i="21" s="1"/>
  <c r="H24" i="21" s="1"/>
  <c r="H25" i="21" s="1"/>
  <c r="H26" i="21" s="1"/>
  <c r="H27" i="21" s="1"/>
  <c r="H28" i="21" s="1"/>
  <c r="H29" i="21" s="1"/>
  <c r="H30" i="21" s="1"/>
  <c r="H31" i="21" s="1"/>
  <c r="H32" i="21" s="1"/>
  <c r="H33" i="21" s="1"/>
  <c r="H34" i="21" s="1"/>
  <c r="H35" i="21" s="1"/>
  <c r="H36" i="21" s="1"/>
  <c r="H37" i="21" s="1"/>
  <c r="H38" i="21" s="1"/>
  <c r="H39" i="21" s="1"/>
  <c r="H40" i="21" s="1"/>
  <c r="H41" i="21" s="1"/>
  <c r="H42" i="21" s="1"/>
  <c r="H43" i="21" s="1"/>
  <c r="H44" i="21" s="1"/>
  <c r="H45" i="21" s="1"/>
  <c r="H46" i="21" s="1"/>
  <c r="H47" i="21" s="1"/>
  <c r="H48" i="21" s="1"/>
  <c r="H49" i="21" s="1"/>
  <c r="H50" i="21" s="1"/>
  <c r="H51" i="21" s="1"/>
  <c r="H52" i="21" s="1"/>
  <c r="H53" i="21" s="1"/>
  <c r="H54" i="21" s="1"/>
  <c r="H55" i="21" s="1"/>
  <c r="H56" i="21" s="1"/>
  <c r="H57" i="21" s="1"/>
  <c r="H58" i="21" s="1"/>
  <c r="H59" i="21" s="1"/>
  <c r="H60" i="21" s="1"/>
  <c r="H61" i="21" s="1"/>
  <c r="H62" i="21" s="1"/>
  <c r="H63" i="21" s="1"/>
  <c r="H64" i="21" s="1"/>
  <c r="H65" i="21" s="1"/>
  <c r="H66" i="21" s="1"/>
  <c r="H67" i="21" s="1"/>
  <c r="H68" i="21" s="1"/>
  <c r="H69" i="21" s="1"/>
  <c r="H70" i="21" s="1"/>
  <c r="H71" i="21" s="1"/>
  <c r="H72" i="21" s="1"/>
  <c r="H73" i="21" s="1"/>
  <c r="H74" i="21" s="1"/>
  <c r="H75" i="21" s="1"/>
  <c r="H76" i="21" s="1"/>
  <c r="H77" i="21" s="1"/>
  <c r="H78" i="21" s="1"/>
  <c r="H79" i="21" s="1"/>
  <c r="H80" i="21" s="1"/>
  <c r="H81" i="21" s="1"/>
  <c r="H82" i="21" s="1"/>
  <c r="H83" i="21" s="1"/>
  <c r="H84" i="21" s="1"/>
  <c r="H85" i="21" s="1"/>
  <c r="H86" i="21" s="1"/>
  <c r="H87" i="21" s="1"/>
  <c r="H88" i="21" s="1"/>
  <c r="H89" i="21" s="1"/>
  <c r="H90" i="21" s="1"/>
  <c r="H91" i="21" s="1"/>
  <c r="H92" i="21" s="1"/>
  <c r="H93" i="21" s="1"/>
  <c r="H94" i="21" s="1"/>
  <c r="H95" i="21" s="1"/>
  <c r="H96" i="21" s="1"/>
  <c r="H97" i="21" s="1"/>
  <c r="H98" i="21" s="1"/>
  <c r="H99" i="21" s="1"/>
  <c r="H100" i="21" s="1"/>
  <c r="H101" i="21" s="1"/>
  <c r="H102" i="21" s="1"/>
  <c r="H103" i="21" s="1"/>
  <c r="H104" i="21" s="1"/>
  <c r="H105" i="21" s="1"/>
  <c r="H106" i="21" s="1"/>
  <c r="H107" i="21" s="1"/>
  <c r="H108" i="21" s="1"/>
  <c r="H109" i="21" s="1"/>
  <c r="H110" i="21" s="1"/>
  <c r="H111" i="21" s="1"/>
  <c r="H112" i="21" s="1"/>
  <c r="H113" i="21" s="1"/>
  <c r="H114" i="21" s="1"/>
  <c r="H115" i="21" s="1"/>
  <c r="H116" i="21" s="1"/>
  <c r="H117" i="21" s="1"/>
  <c r="H118" i="21" s="1"/>
  <c r="H119" i="21" s="1"/>
  <c r="H120" i="21" s="1"/>
  <c r="H121" i="21" s="1"/>
  <c r="H122" i="21" s="1"/>
  <c r="H123" i="21" s="1"/>
  <c r="H124" i="21" s="1"/>
  <c r="H125" i="21" s="1"/>
  <c r="H126" i="21" s="1"/>
  <c r="H127" i="21" s="1"/>
  <c r="H128" i="21" s="1"/>
  <c r="H129" i="21" s="1"/>
  <c r="H130" i="21" s="1"/>
  <c r="H131" i="21" s="1"/>
  <c r="H132" i="21" s="1"/>
  <c r="H133" i="21" s="1"/>
  <c r="H134" i="21" s="1"/>
  <c r="H135" i="21" s="1"/>
  <c r="H136" i="21" s="1"/>
  <c r="H137" i="21" s="1"/>
  <c r="H138" i="21" s="1"/>
  <c r="H139" i="21" s="1"/>
  <c r="H140" i="21" s="1"/>
  <c r="H141" i="21" s="1"/>
  <c r="H142" i="21" s="1"/>
  <c r="H143" i="21" s="1"/>
  <c r="H144" i="21" s="1"/>
  <c r="H145" i="21" s="1"/>
  <c r="H146" i="21" s="1"/>
  <c r="H147" i="21" s="1"/>
  <c r="H148" i="21" s="1"/>
  <c r="H149" i="21" s="1"/>
  <c r="H150" i="21" s="1"/>
  <c r="H151" i="21" s="1"/>
  <c r="H152" i="21" s="1"/>
  <c r="H153" i="21" s="1"/>
  <c r="H154" i="21" s="1"/>
  <c r="H155" i="21" s="1"/>
  <c r="H156" i="21" s="1"/>
  <c r="H157" i="21" s="1"/>
  <c r="H158" i="21" s="1"/>
  <c r="H159" i="21" s="1"/>
  <c r="H160" i="21" s="1"/>
  <c r="H161" i="21" s="1"/>
  <c r="H162" i="21" s="1"/>
  <c r="H163" i="21" s="1"/>
  <c r="H164" i="21" s="1"/>
  <c r="H165" i="21" s="1"/>
  <c r="H166" i="21" s="1"/>
  <c r="H167" i="21" s="1"/>
  <c r="H168" i="21" s="1"/>
  <c r="H169" i="21" s="1"/>
  <c r="H170" i="21" s="1"/>
  <c r="H171" i="21" s="1"/>
  <c r="H172" i="21" s="1"/>
  <c r="H173" i="21" s="1"/>
  <c r="H174" i="21" s="1"/>
  <c r="H175" i="21" s="1"/>
  <c r="H176" i="21" s="1"/>
  <c r="H177" i="21" s="1"/>
  <c r="H178" i="21" s="1"/>
  <c r="H179" i="21" s="1"/>
  <c r="H180" i="21" s="1"/>
  <c r="H181" i="21" s="1"/>
  <c r="H182" i="21" s="1"/>
  <c r="H183" i="21" s="1"/>
  <c r="H184" i="21" s="1"/>
  <c r="H185" i="21" s="1"/>
  <c r="H186" i="21" s="1"/>
  <c r="H187" i="21" s="1"/>
  <c r="H188" i="21" s="1"/>
  <c r="H189" i="21" s="1"/>
  <c r="H190" i="21" s="1"/>
  <c r="H191" i="21" s="1"/>
  <c r="H192" i="21" s="1"/>
  <c r="H193" i="21" s="1"/>
  <c r="H194" i="21" s="1"/>
  <c r="H195" i="21" s="1"/>
  <c r="H196" i="21" s="1"/>
  <c r="H197" i="21" s="1"/>
  <c r="H198" i="21" s="1"/>
  <c r="H199" i="21" s="1"/>
  <c r="H200" i="21" s="1"/>
  <c r="H201" i="21" s="1"/>
  <c r="H202" i="21" s="1"/>
  <c r="H203" i="21" s="1"/>
  <c r="H204" i="21" s="1"/>
  <c r="H205" i="21" s="1"/>
  <c r="H206" i="21" s="1"/>
  <c r="H207" i="21" s="1"/>
  <c r="H208" i="21" s="1"/>
  <c r="H209" i="21" s="1"/>
  <c r="H210" i="21" s="1"/>
  <c r="H211" i="21" s="1"/>
  <c r="H212" i="21" s="1"/>
  <c r="H213" i="21" s="1"/>
  <c r="H214" i="21" s="1"/>
  <c r="H215" i="21" s="1"/>
  <c r="H216" i="21" s="1"/>
  <c r="H217" i="21" s="1"/>
  <c r="H218" i="21" s="1"/>
  <c r="H219" i="21" s="1"/>
  <c r="H220" i="21" s="1"/>
  <c r="H221" i="21" s="1"/>
  <c r="H222" i="21" s="1"/>
  <c r="H223" i="21" s="1"/>
  <c r="H224" i="21" s="1"/>
  <c r="H225" i="21" s="1"/>
  <c r="H226" i="21" s="1"/>
  <c r="H227" i="21" s="1"/>
  <c r="H228" i="21" s="1"/>
  <c r="H229" i="21" s="1"/>
  <c r="H230" i="21" s="1"/>
  <c r="H231" i="21" s="1"/>
  <c r="H232" i="21" s="1"/>
  <c r="H233" i="21" s="1"/>
  <c r="H234" i="21" s="1"/>
  <c r="H235" i="21" s="1"/>
  <c r="H236" i="21" s="1"/>
  <c r="H237" i="21" s="1"/>
  <c r="H238" i="21" s="1"/>
  <c r="H239" i="21" s="1"/>
  <c r="H240" i="21" s="1"/>
  <c r="H241" i="21" s="1"/>
  <c r="H242" i="21" s="1"/>
  <c r="H243" i="21" s="1"/>
  <c r="H244" i="21" s="1"/>
  <c r="H245" i="21" s="1"/>
  <c r="H246" i="21" s="1"/>
  <c r="H247" i="21" s="1"/>
  <c r="H248" i="21" s="1"/>
  <c r="H249" i="21" s="1"/>
  <c r="H250" i="21" s="1"/>
  <c r="H251" i="21" s="1"/>
  <c r="H3" i="17"/>
  <c r="H4" i="17" s="1"/>
  <c r="H5" i="17" s="1"/>
  <c r="H6" i="17" s="1"/>
  <c r="H7" i="17" s="1"/>
  <c r="H8" i="17" s="1"/>
  <c r="H9" i="17" s="1"/>
  <c r="H10" i="17" s="1"/>
  <c r="H11" i="17" s="1"/>
  <c r="H12" i="17" s="1"/>
  <c r="H13" i="17" s="1"/>
  <c r="H14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H30" i="17" s="1"/>
  <c r="H31" i="17" s="1"/>
  <c r="H32" i="17" s="1"/>
  <c r="H33" i="17" s="1"/>
  <c r="H34" i="17" s="1"/>
  <c r="H35" i="17" s="1"/>
  <c r="H36" i="17" s="1"/>
  <c r="H37" i="17" s="1"/>
  <c r="H38" i="17" s="1"/>
  <c r="H39" i="17" s="1"/>
  <c r="H40" i="17" s="1"/>
  <c r="H41" i="17" s="1"/>
  <c r="H42" i="17" s="1"/>
  <c r="H43" i="17" s="1"/>
  <c r="H44" i="17" s="1"/>
  <c r="H45" i="17" s="1"/>
  <c r="H46" i="17" s="1"/>
  <c r="H47" i="17" s="1"/>
  <c r="H48" i="17" s="1"/>
  <c r="H49" i="17" s="1"/>
  <c r="H50" i="17" s="1"/>
  <c r="H51" i="17" s="1"/>
  <c r="H52" i="17" s="1"/>
  <c r="H53" i="17" s="1"/>
  <c r="H54" i="17" s="1"/>
  <c r="H55" i="17" s="1"/>
  <c r="H56" i="17" s="1"/>
  <c r="H57" i="17" s="1"/>
  <c r="H58" i="17" s="1"/>
  <c r="H59" i="17" s="1"/>
  <c r="H60" i="17" s="1"/>
  <c r="H61" i="17" s="1"/>
  <c r="H62" i="17" s="1"/>
  <c r="H63" i="17" s="1"/>
  <c r="H64" i="17" s="1"/>
  <c r="H65" i="17" s="1"/>
  <c r="H66" i="17" s="1"/>
  <c r="H67" i="17" s="1"/>
  <c r="H68" i="17" s="1"/>
  <c r="H69" i="17" s="1"/>
  <c r="H70" i="17" s="1"/>
  <c r="H71" i="17" s="1"/>
  <c r="H72" i="17" s="1"/>
  <c r="H73" i="17" s="1"/>
  <c r="H74" i="17" s="1"/>
  <c r="H75" i="17" s="1"/>
  <c r="H76" i="17" s="1"/>
  <c r="H77" i="17" s="1"/>
  <c r="H78" i="17" s="1"/>
  <c r="H79" i="17" s="1"/>
  <c r="H80" i="17" s="1"/>
  <c r="H81" i="17" s="1"/>
  <c r="H82" i="17" s="1"/>
  <c r="H83" i="17" s="1"/>
  <c r="H84" i="17" s="1"/>
  <c r="H85" i="17" s="1"/>
  <c r="H86" i="17" s="1"/>
  <c r="H87" i="17" s="1"/>
  <c r="H88" i="17" s="1"/>
  <c r="H89" i="17" s="1"/>
  <c r="H90" i="17" s="1"/>
  <c r="H91" i="17" s="1"/>
  <c r="H92" i="17" s="1"/>
  <c r="H93" i="17" s="1"/>
  <c r="H94" i="17" s="1"/>
  <c r="H95" i="17" s="1"/>
  <c r="H96" i="17" s="1"/>
  <c r="H97" i="17" s="1"/>
  <c r="H98" i="17" s="1"/>
  <c r="H99" i="17" s="1"/>
  <c r="H100" i="17" s="1"/>
  <c r="H101" i="17" s="1"/>
  <c r="H102" i="17" s="1"/>
  <c r="H103" i="17" s="1"/>
  <c r="H104" i="17" s="1"/>
  <c r="H105" i="17" s="1"/>
  <c r="H106" i="17" s="1"/>
  <c r="H107" i="17" s="1"/>
  <c r="H108" i="17" s="1"/>
  <c r="H109" i="17" s="1"/>
  <c r="H110" i="17" s="1"/>
  <c r="H111" i="17" s="1"/>
  <c r="H112" i="17" s="1"/>
  <c r="H113" i="17" s="1"/>
  <c r="H114" i="17" s="1"/>
  <c r="H115" i="17" s="1"/>
  <c r="H116" i="17" s="1"/>
  <c r="H117" i="17" s="1"/>
  <c r="H118" i="17" s="1"/>
  <c r="H119" i="17" s="1"/>
  <c r="H120" i="17" s="1"/>
  <c r="H121" i="17" s="1"/>
  <c r="H122" i="17" s="1"/>
  <c r="H123" i="17" s="1"/>
  <c r="H124" i="17" s="1"/>
  <c r="H125" i="17" s="1"/>
  <c r="H126" i="17" s="1"/>
  <c r="H127" i="17" s="1"/>
  <c r="H128" i="17" s="1"/>
  <c r="H129" i="17" s="1"/>
  <c r="H130" i="17" s="1"/>
  <c r="H131" i="17" s="1"/>
  <c r="H132" i="17" s="1"/>
  <c r="H133" i="17" s="1"/>
  <c r="H134" i="17" s="1"/>
  <c r="H135" i="17" s="1"/>
  <c r="H136" i="17" s="1"/>
  <c r="H137" i="17" s="1"/>
  <c r="H138" i="17" s="1"/>
  <c r="H139" i="17" s="1"/>
  <c r="H140" i="17" s="1"/>
  <c r="H141" i="17" s="1"/>
  <c r="H142" i="17" s="1"/>
  <c r="H143" i="17" s="1"/>
  <c r="H144" i="17" s="1"/>
  <c r="H145" i="17" s="1"/>
  <c r="H146" i="17" s="1"/>
  <c r="H147" i="17" s="1"/>
  <c r="H148" i="17" s="1"/>
  <c r="H149" i="17" s="1"/>
  <c r="H150" i="17" s="1"/>
  <c r="H151" i="17" s="1"/>
  <c r="H152" i="17" s="1"/>
  <c r="H153" i="17" s="1"/>
  <c r="H154" i="17" s="1"/>
  <c r="H155" i="17" s="1"/>
  <c r="H156" i="17" s="1"/>
  <c r="H157" i="17" s="1"/>
  <c r="H158" i="17" s="1"/>
  <c r="H159" i="17" s="1"/>
  <c r="H160" i="17" s="1"/>
  <c r="H161" i="17" s="1"/>
  <c r="H162" i="17" s="1"/>
  <c r="H163" i="17" s="1"/>
  <c r="H164" i="17" s="1"/>
  <c r="H165" i="17" s="1"/>
  <c r="H166" i="17" s="1"/>
  <c r="H167" i="17" s="1"/>
  <c r="H168" i="17" s="1"/>
  <c r="H169" i="17" s="1"/>
  <c r="H170" i="17" s="1"/>
  <c r="H171" i="17" s="1"/>
  <c r="H172" i="17" s="1"/>
  <c r="H173" i="17" s="1"/>
  <c r="H174" i="17" s="1"/>
  <c r="H175" i="17" s="1"/>
  <c r="H176" i="17" s="1"/>
  <c r="H177" i="17" s="1"/>
  <c r="H178" i="17" s="1"/>
  <c r="H179" i="17" s="1"/>
  <c r="H180" i="17" s="1"/>
  <c r="H181" i="17" s="1"/>
  <c r="H182" i="17" s="1"/>
  <c r="H183" i="17" s="1"/>
  <c r="H184" i="17" s="1"/>
  <c r="H185" i="17" s="1"/>
  <c r="H186" i="17" s="1"/>
  <c r="H187" i="17" s="1"/>
  <c r="H188" i="17" s="1"/>
  <c r="H189" i="17" s="1"/>
  <c r="H190" i="17" s="1"/>
  <c r="H191" i="17" s="1"/>
  <c r="H192" i="17" s="1"/>
  <c r="H193" i="17" s="1"/>
  <c r="H194" i="17" s="1"/>
  <c r="H195" i="17" s="1"/>
  <c r="H196" i="17" s="1"/>
  <c r="H197" i="17" s="1"/>
  <c r="H198" i="17" s="1"/>
  <c r="H199" i="17" s="1"/>
  <c r="H200" i="17" s="1"/>
  <c r="H201" i="17" s="1"/>
  <c r="H202" i="17" s="1"/>
  <c r="H203" i="17" s="1"/>
  <c r="H204" i="17" s="1"/>
  <c r="H205" i="17" s="1"/>
  <c r="H206" i="17" s="1"/>
  <c r="H207" i="17" s="1"/>
  <c r="H208" i="17" s="1"/>
  <c r="H209" i="17" s="1"/>
  <c r="H210" i="17" s="1"/>
  <c r="H211" i="17" s="1"/>
  <c r="H212" i="17" s="1"/>
  <c r="H213" i="17" s="1"/>
  <c r="H214" i="17" s="1"/>
  <c r="H215" i="17" s="1"/>
  <c r="H216" i="17" s="1"/>
  <c r="H217" i="17" s="1"/>
  <c r="H218" i="17" s="1"/>
  <c r="H219" i="17" s="1"/>
  <c r="H220" i="17" s="1"/>
  <c r="H221" i="17" s="1"/>
  <c r="H222" i="17" s="1"/>
  <c r="H223" i="17" s="1"/>
  <c r="H224" i="17" s="1"/>
  <c r="H225" i="17" s="1"/>
  <c r="H226" i="17" s="1"/>
  <c r="H227" i="17" s="1"/>
  <c r="H228" i="17" s="1"/>
  <c r="H229" i="17" s="1"/>
  <c r="H230" i="17" s="1"/>
  <c r="H231" i="17" s="1"/>
  <c r="H232" i="17" s="1"/>
  <c r="H233" i="17" s="1"/>
  <c r="H234" i="17" s="1"/>
  <c r="H235" i="17" s="1"/>
  <c r="H236" i="17" s="1"/>
  <c r="H237" i="17" s="1"/>
  <c r="H238" i="17" s="1"/>
  <c r="H239" i="17" s="1"/>
  <c r="H240" i="17" s="1"/>
  <c r="H241" i="17" s="1"/>
  <c r="H242" i="17" s="1"/>
  <c r="H243" i="17" s="1"/>
  <c r="H244" i="17" s="1"/>
  <c r="H245" i="17" s="1"/>
  <c r="H246" i="17" s="1"/>
  <c r="H247" i="17" s="1"/>
  <c r="H248" i="17" s="1"/>
  <c r="H249" i="17" s="1"/>
  <c r="H250" i="17" s="1"/>
  <c r="H251" i="17" s="1"/>
  <c r="H3" i="25"/>
  <c r="H4" i="25" s="1"/>
  <c r="H5" i="25" s="1"/>
  <c r="H6" i="25" s="1"/>
  <c r="H7" i="25" s="1"/>
  <c r="H8" i="25" s="1"/>
  <c r="H9" i="25" s="1"/>
  <c r="H10" i="25" s="1"/>
  <c r="H11" i="25" s="1"/>
  <c r="H12" i="25" s="1"/>
  <c r="H13" i="25" s="1"/>
  <c r="H14" i="25" s="1"/>
  <c r="H15" i="25" s="1"/>
  <c r="H16" i="25" s="1"/>
  <c r="H17" i="25" s="1"/>
  <c r="H18" i="25" s="1"/>
  <c r="H19" i="25" s="1"/>
  <c r="H20" i="25" s="1"/>
  <c r="H21" i="25" s="1"/>
  <c r="H22" i="25" s="1"/>
  <c r="H23" i="25" s="1"/>
  <c r="H24" i="25" s="1"/>
  <c r="H25" i="25" s="1"/>
  <c r="H26" i="25" s="1"/>
  <c r="H27" i="25" s="1"/>
  <c r="H28" i="25" s="1"/>
  <c r="H29" i="25" s="1"/>
  <c r="H30" i="25" s="1"/>
  <c r="H31" i="25" s="1"/>
  <c r="H32" i="25" s="1"/>
  <c r="H33" i="25" s="1"/>
  <c r="H34" i="25" s="1"/>
  <c r="H35" i="25" s="1"/>
  <c r="H36" i="25" s="1"/>
  <c r="H37" i="25" s="1"/>
  <c r="H38" i="25" s="1"/>
  <c r="H39" i="25" s="1"/>
  <c r="H40" i="25" s="1"/>
  <c r="H41" i="25" s="1"/>
  <c r="H42" i="25" s="1"/>
  <c r="H43" i="25" s="1"/>
  <c r="H44" i="25" s="1"/>
  <c r="H45" i="25" s="1"/>
  <c r="H46" i="25" s="1"/>
  <c r="H47" i="25" s="1"/>
  <c r="H48" i="25" s="1"/>
  <c r="H49" i="25" s="1"/>
  <c r="H50" i="25" s="1"/>
  <c r="H51" i="25" s="1"/>
  <c r="H52" i="25" s="1"/>
  <c r="H53" i="25" s="1"/>
  <c r="H54" i="25" s="1"/>
  <c r="H55" i="25" s="1"/>
  <c r="H56" i="25" s="1"/>
  <c r="H57" i="25" s="1"/>
  <c r="H58" i="25" s="1"/>
  <c r="H59" i="25" s="1"/>
  <c r="H60" i="25" s="1"/>
  <c r="H61" i="25" s="1"/>
  <c r="H62" i="25" s="1"/>
  <c r="H63" i="25" s="1"/>
  <c r="H64" i="25" s="1"/>
  <c r="H65" i="25" s="1"/>
  <c r="H66" i="25" s="1"/>
  <c r="H67" i="25" s="1"/>
  <c r="H68" i="25" s="1"/>
  <c r="H69" i="25" s="1"/>
  <c r="H70" i="25" s="1"/>
  <c r="H71" i="25" s="1"/>
  <c r="H72" i="25" s="1"/>
  <c r="H73" i="25" s="1"/>
  <c r="H74" i="25" s="1"/>
  <c r="H75" i="25" s="1"/>
  <c r="H76" i="25" s="1"/>
  <c r="H77" i="25" s="1"/>
  <c r="H78" i="25" s="1"/>
  <c r="H79" i="25" s="1"/>
  <c r="H80" i="25" s="1"/>
  <c r="H81" i="25" s="1"/>
  <c r="H82" i="25" s="1"/>
  <c r="H83" i="25" s="1"/>
  <c r="H84" i="25" s="1"/>
  <c r="H85" i="25" s="1"/>
  <c r="H86" i="25" s="1"/>
  <c r="H87" i="25" s="1"/>
  <c r="H88" i="25" s="1"/>
  <c r="H89" i="25" s="1"/>
  <c r="H90" i="25" s="1"/>
  <c r="H91" i="25" s="1"/>
  <c r="H92" i="25" s="1"/>
  <c r="H93" i="25" s="1"/>
  <c r="H94" i="25" s="1"/>
  <c r="H95" i="25" s="1"/>
  <c r="H96" i="25" s="1"/>
  <c r="H97" i="25" s="1"/>
  <c r="H98" i="25" s="1"/>
  <c r="H99" i="25" s="1"/>
  <c r="H100" i="25" s="1"/>
  <c r="H101" i="25" s="1"/>
  <c r="H102" i="25" s="1"/>
  <c r="H103" i="25" s="1"/>
  <c r="H104" i="25" s="1"/>
  <c r="H105" i="25" s="1"/>
  <c r="H106" i="25" s="1"/>
  <c r="H107" i="25" s="1"/>
  <c r="H108" i="25" s="1"/>
  <c r="H109" i="25" s="1"/>
  <c r="H110" i="25" s="1"/>
  <c r="H111" i="25" s="1"/>
  <c r="H112" i="25" s="1"/>
  <c r="H113" i="25" s="1"/>
  <c r="H114" i="25" s="1"/>
  <c r="H115" i="25" s="1"/>
  <c r="H116" i="25" s="1"/>
  <c r="H117" i="25" s="1"/>
  <c r="H118" i="25" s="1"/>
  <c r="H119" i="25" s="1"/>
  <c r="H120" i="25" s="1"/>
  <c r="H121" i="25" s="1"/>
  <c r="H122" i="25" s="1"/>
  <c r="H123" i="25" s="1"/>
  <c r="H124" i="25" s="1"/>
  <c r="H125" i="25" s="1"/>
  <c r="H126" i="25" s="1"/>
  <c r="H127" i="25" s="1"/>
  <c r="H128" i="25" s="1"/>
  <c r="H129" i="25" s="1"/>
  <c r="H130" i="25" s="1"/>
  <c r="H131" i="25" s="1"/>
  <c r="H132" i="25" s="1"/>
  <c r="H133" i="25" s="1"/>
  <c r="H134" i="25" s="1"/>
  <c r="H135" i="25" s="1"/>
  <c r="H136" i="25" s="1"/>
  <c r="H137" i="25" s="1"/>
  <c r="H138" i="25" s="1"/>
  <c r="H139" i="25" s="1"/>
  <c r="H140" i="25" s="1"/>
  <c r="H141" i="25" s="1"/>
  <c r="H142" i="25" s="1"/>
  <c r="H143" i="25" s="1"/>
  <c r="H144" i="25" s="1"/>
  <c r="H145" i="25" s="1"/>
  <c r="H146" i="25" s="1"/>
  <c r="H147" i="25" s="1"/>
  <c r="H148" i="25" s="1"/>
  <c r="H149" i="25" s="1"/>
  <c r="H150" i="25" s="1"/>
  <c r="H151" i="25" s="1"/>
  <c r="H152" i="25" s="1"/>
  <c r="H153" i="25" s="1"/>
  <c r="H154" i="25" s="1"/>
  <c r="H155" i="25" s="1"/>
  <c r="H156" i="25" s="1"/>
  <c r="H157" i="25" s="1"/>
  <c r="H158" i="25" s="1"/>
  <c r="H159" i="25" s="1"/>
  <c r="H160" i="25" s="1"/>
  <c r="H161" i="25" s="1"/>
  <c r="H162" i="25" s="1"/>
  <c r="H163" i="25" s="1"/>
  <c r="H164" i="25" s="1"/>
  <c r="H165" i="25" s="1"/>
  <c r="H166" i="25" s="1"/>
  <c r="H167" i="25" s="1"/>
  <c r="H168" i="25" s="1"/>
  <c r="H169" i="25" s="1"/>
  <c r="H170" i="25" s="1"/>
  <c r="H171" i="25" s="1"/>
  <c r="H172" i="25" s="1"/>
  <c r="H173" i="25" s="1"/>
  <c r="H174" i="25" s="1"/>
  <c r="H175" i="25" s="1"/>
  <c r="H176" i="25" s="1"/>
  <c r="H177" i="25" s="1"/>
  <c r="H178" i="25" s="1"/>
  <c r="H179" i="25" s="1"/>
  <c r="H180" i="25" s="1"/>
  <c r="H181" i="25" s="1"/>
  <c r="H182" i="25" s="1"/>
  <c r="H183" i="25" s="1"/>
  <c r="H184" i="25" s="1"/>
  <c r="H185" i="25" s="1"/>
  <c r="H186" i="25" s="1"/>
  <c r="H187" i="25" s="1"/>
  <c r="H188" i="25" s="1"/>
  <c r="H189" i="25" s="1"/>
  <c r="H190" i="25" s="1"/>
  <c r="H191" i="25" s="1"/>
  <c r="H192" i="25" s="1"/>
  <c r="H193" i="25" s="1"/>
  <c r="H194" i="25" s="1"/>
  <c r="H195" i="25" s="1"/>
  <c r="H196" i="25" s="1"/>
  <c r="H197" i="25" s="1"/>
  <c r="H198" i="25" s="1"/>
  <c r="H199" i="25" s="1"/>
  <c r="H200" i="25" s="1"/>
  <c r="H201" i="25" s="1"/>
  <c r="H202" i="25" s="1"/>
  <c r="H203" i="25" s="1"/>
  <c r="H204" i="25" s="1"/>
  <c r="H205" i="25" s="1"/>
  <c r="H206" i="25" s="1"/>
  <c r="H207" i="25" s="1"/>
  <c r="H208" i="25" s="1"/>
  <c r="H209" i="25" s="1"/>
  <c r="H210" i="25" s="1"/>
  <c r="H211" i="25" s="1"/>
  <c r="H212" i="25" s="1"/>
  <c r="H213" i="25" s="1"/>
  <c r="H214" i="25" s="1"/>
  <c r="H215" i="25" s="1"/>
  <c r="H216" i="25" s="1"/>
  <c r="H217" i="25" s="1"/>
  <c r="H218" i="25" s="1"/>
  <c r="H219" i="25" s="1"/>
  <c r="H220" i="25" s="1"/>
  <c r="H221" i="25" s="1"/>
  <c r="H222" i="25" s="1"/>
  <c r="H223" i="25" s="1"/>
  <c r="H224" i="25" s="1"/>
  <c r="H225" i="25" s="1"/>
  <c r="H226" i="25" s="1"/>
  <c r="H227" i="25" s="1"/>
  <c r="H228" i="25" s="1"/>
  <c r="H229" i="25" s="1"/>
  <c r="H230" i="25" s="1"/>
  <c r="H231" i="25" s="1"/>
  <c r="H232" i="25" s="1"/>
  <c r="H233" i="25" s="1"/>
  <c r="H234" i="25" s="1"/>
  <c r="H235" i="25" s="1"/>
  <c r="H236" i="25" s="1"/>
  <c r="H237" i="25" s="1"/>
  <c r="H238" i="25" s="1"/>
  <c r="H239" i="25" s="1"/>
  <c r="H240" i="25" s="1"/>
  <c r="H241" i="25" s="1"/>
  <c r="H242" i="25" s="1"/>
  <c r="H243" i="25" s="1"/>
  <c r="H244" i="25" s="1"/>
  <c r="H245" i="25" s="1"/>
  <c r="H246" i="25" s="1"/>
  <c r="H247" i="25" s="1"/>
  <c r="H248" i="25" s="1"/>
  <c r="H249" i="25" s="1"/>
  <c r="H250" i="25" s="1"/>
  <c r="H251" i="25" s="1"/>
  <c r="H3" i="28"/>
  <c r="H4" i="28" s="1"/>
  <c r="H5" i="28" s="1"/>
  <c r="H6" i="28" s="1"/>
  <c r="H7" i="28" s="1"/>
  <c r="H8" i="28" s="1"/>
  <c r="H9" i="28" s="1"/>
  <c r="H10" i="28" s="1"/>
  <c r="H11" i="28" s="1"/>
  <c r="H12" i="28" s="1"/>
  <c r="H13" i="28" s="1"/>
  <c r="H14" i="28" s="1"/>
  <c r="H15" i="28" s="1"/>
  <c r="H16" i="28" s="1"/>
  <c r="H17" i="28" s="1"/>
  <c r="H18" i="28" s="1"/>
  <c r="H19" i="28" s="1"/>
  <c r="H20" i="28" s="1"/>
  <c r="H21" i="28" s="1"/>
  <c r="H22" i="28" s="1"/>
  <c r="H23" i="28" s="1"/>
  <c r="H24" i="28" s="1"/>
  <c r="H25" i="28" s="1"/>
  <c r="H26" i="28" s="1"/>
  <c r="H27" i="28" s="1"/>
  <c r="H28" i="28" s="1"/>
  <c r="H29" i="28" s="1"/>
  <c r="H30" i="28" s="1"/>
  <c r="H31" i="28" s="1"/>
  <c r="H32" i="28" s="1"/>
  <c r="H33" i="28" s="1"/>
  <c r="H34" i="28" s="1"/>
  <c r="H35" i="28" s="1"/>
  <c r="H36" i="28" s="1"/>
  <c r="H37" i="28" s="1"/>
  <c r="H38" i="28" s="1"/>
  <c r="H39" i="28" s="1"/>
  <c r="H40" i="28" s="1"/>
  <c r="H41" i="28" s="1"/>
  <c r="H42" i="28" s="1"/>
  <c r="H43" i="28" s="1"/>
  <c r="H44" i="28" s="1"/>
  <c r="H45" i="28" s="1"/>
  <c r="H46" i="28" s="1"/>
  <c r="H47" i="28" s="1"/>
  <c r="H48" i="28" s="1"/>
  <c r="H49" i="28" s="1"/>
  <c r="H50" i="28" s="1"/>
  <c r="H51" i="28" s="1"/>
  <c r="H52" i="28" s="1"/>
  <c r="H53" i="28" s="1"/>
  <c r="H54" i="28" s="1"/>
  <c r="H55" i="28" s="1"/>
  <c r="H56" i="28" s="1"/>
  <c r="H57" i="28" s="1"/>
  <c r="H58" i="28" s="1"/>
  <c r="H59" i="28" s="1"/>
  <c r="H60" i="28" s="1"/>
  <c r="H61" i="28" s="1"/>
  <c r="H62" i="28" s="1"/>
  <c r="H63" i="28" s="1"/>
  <c r="H64" i="28" s="1"/>
  <c r="H65" i="28" s="1"/>
  <c r="H66" i="28" s="1"/>
  <c r="H67" i="28" s="1"/>
  <c r="H68" i="28" s="1"/>
  <c r="H69" i="28" s="1"/>
  <c r="H70" i="28" s="1"/>
  <c r="H71" i="28" s="1"/>
  <c r="H72" i="28" s="1"/>
  <c r="H73" i="28" s="1"/>
  <c r="H74" i="28" s="1"/>
  <c r="H75" i="28" s="1"/>
  <c r="H76" i="28" s="1"/>
  <c r="H77" i="28" s="1"/>
  <c r="H78" i="28" s="1"/>
  <c r="H79" i="28" s="1"/>
  <c r="H80" i="28" s="1"/>
  <c r="H81" i="28" s="1"/>
  <c r="H82" i="28" s="1"/>
  <c r="H83" i="28" s="1"/>
  <c r="H84" i="28" s="1"/>
  <c r="H85" i="28" s="1"/>
  <c r="H86" i="28" s="1"/>
  <c r="H87" i="28" s="1"/>
  <c r="H88" i="28" s="1"/>
  <c r="H89" i="28" s="1"/>
  <c r="H90" i="28" s="1"/>
  <c r="H91" i="28" s="1"/>
  <c r="H92" i="28" s="1"/>
  <c r="H93" i="28" s="1"/>
  <c r="H94" i="28" s="1"/>
  <c r="H95" i="28" s="1"/>
  <c r="H96" i="28" s="1"/>
  <c r="H97" i="28" s="1"/>
  <c r="H98" i="28" s="1"/>
  <c r="H99" i="28" s="1"/>
  <c r="H100" i="28" s="1"/>
  <c r="H101" i="28" s="1"/>
  <c r="H102" i="28" s="1"/>
  <c r="H103" i="28" s="1"/>
  <c r="H104" i="28" s="1"/>
  <c r="H105" i="28" s="1"/>
  <c r="H106" i="28" s="1"/>
  <c r="H107" i="28" s="1"/>
  <c r="H108" i="28" s="1"/>
  <c r="H109" i="28" s="1"/>
  <c r="H110" i="28" s="1"/>
  <c r="H111" i="28" s="1"/>
  <c r="H112" i="28" s="1"/>
  <c r="H113" i="28" s="1"/>
  <c r="H114" i="28" s="1"/>
  <c r="H115" i="28" s="1"/>
  <c r="H116" i="28" s="1"/>
  <c r="H117" i="28" s="1"/>
  <c r="H118" i="28" s="1"/>
  <c r="H119" i="28" s="1"/>
  <c r="H120" i="28" s="1"/>
  <c r="H121" i="28" s="1"/>
  <c r="H122" i="28" s="1"/>
  <c r="H123" i="28" s="1"/>
  <c r="H124" i="28" s="1"/>
  <c r="H125" i="28" s="1"/>
  <c r="H126" i="28" s="1"/>
  <c r="H127" i="28" s="1"/>
  <c r="H128" i="28" s="1"/>
  <c r="H129" i="28" s="1"/>
  <c r="H130" i="28" s="1"/>
  <c r="H131" i="28" s="1"/>
  <c r="H132" i="28" s="1"/>
  <c r="H133" i="28" s="1"/>
  <c r="H134" i="28" s="1"/>
  <c r="H135" i="28" s="1"/>
  <c r="H136" i="28" s="1"/>
  <c r="H137" i="28" s="1"/>
  <c r="H138" i="28" s="1"/>
  <c r="H139" i="28" s="1"/>
  <c r="H140" i="28" s="1"/>
  <c r="H141" i="28" s="1"/>
  <c r="H142" i="28" s="1"/>
  <c r="H143" i="28" s="1"/>
  <c r="H144" i="28" s="1"/>
  <c r="H145" i="28" s="1"/>
  <c r="H146" i="28" s="1"/>
  <c r="H147" i="28" s="1"/>
  <c r="H148" i="28" s="1"/>
  <c r="H149" i="28" s="1"/>
  <c r="H150" i="28" s="1"/>
  <c r="H151" i="28" s="1"/>
  <c r="H152" i="28" s="1"/>
  <c r="H153" i="28" s="1"/>
  <c r="H154" i="28" s="1"/>
  <c r="H155" i="28" s="1"/>
  <c r="H156" i="28" s="1"/>
  <c r="H157" i="28" s="1"/>
  <c r="H158" i="28" s="1"/>
  <c r="H159" i="28" s="1"/>
  <c r="H160" i="28" s="1"/>
  <c r="H161" i="28" s="1"/>
  <c r="H162" i="28" s="1"/>
  <c r="H163" i="28" s="1"/>
  <c r="H164" i="28" s="1"/>
  <c r="H165" i="28" s="1"/>
  <c r="H166" i="28" s="1"/>
  <c r="H167" i="28" s="1"/>
  <c r="H168" i="28" s="1"/>
  <c r="H169" i="28" s="1"/>
  <c r="H170" i="28" s="1"/>
  <c r="H171" i="28" s="1"/>
  <c r="H172" i="28" s="1"/>
  <c r="H173" i="28" s="1"/>
  <c r="H174" i="28" s="1"/>
  <c r="H175" i="28" s="1"/>
  <c r="H176" i="28" s="1"/>
  <c r="H177" i="28" s="1"/>
  <c r="H178" i="28" s="1"/>
  <c r="H179" i="28" s="1"/>
  <c r="H180" i="28" s="1"/>
  <c r="H181" i="28" s="1"/>
  <c r="H182" i="28" s="1"/>
  <c r="H183" i="28" s="1"/>
  <c r="H184" i="28" s="1"/>
  <c r="H185" i="28" s="1"/>
  <c r="H186" i="28" s="1"/>
  <c r="H187" i="28" s="1"/>
  <c r="H188" i="28" s="1"/>
  <c r="H189" i="28" s="1"/>
  <c r="H190" i="28" s="1"/>
  <c r="H191" i="28" s="1"/>
  <c r="H192" i="28" s="1"/>
  <c r="H193" i="28" s="1"/>
  <c r="H194" i="28" s="1"/>
  <c r="H195" i="28" s="1"/>
  <c r="H196" i="28" s="1"/>
  <c r="H197" i="28" s="1"/>
  <c r="H198" i="28" s="1"/>
  <c r="H199" i="28" s="1"/>
  <c r="H200" i="28" s="1"/>
  <c r="H201" i="28" s="1"/>
  <c r="H202" i="28" s="1"/>
  <c r="H203" i="28" s="1"/>
  <c r="H204" i="28" s="1"/>
  <c r="H205" i="28" s="1"/>
  <c r="H206" i="28" s="1"/>
  <c r="H207" i="28" s="1"/>
  <c r="H208" i="28" s="1"/>
  <c r="H209" i="28" s="1"/>
  <c r="H210" i="28" s="1"/>
  <c r="H211" i="28" s="1"/>
  <c r="H212" i="28" s="1"/>
  <c r="H213" i="28" s="1"/>
  <c r="H214" i="28" s="1"/>
  <c r="H215" i="28" s="1"/>
  <c r="H216" i="28" s="1"/>
  <c r="H217" i="28" s="1"/>
  <c r="H218" i="28" s="1"/>
  <c r="H219" i="28" s="1"/>
  <c r="H220" i="28" s="1"/>
  <c r="H221" i="28" s="1"/>
  <c r="H222" i="28" s="1"/>
  <c r="H223" i="28" s="1"/>
  <c r="H224" i="28" s="1"/>
  <c r="H225" i="28" s="1"/>
  <c r="H226" i="28" s="1"/>
  <c r="H227" i="28" s="1"/>
  <c r="H228" i="28" s="1"/>
  <c r="H229" i="28" s="1"/>
  <c r="H230" i="28" s="1"/>
  <c r="H231" i="28" s="1"/>
  <c r="H232" i="28" s="1"/>
  <c r="H233" i="28" s="1"/>
  <c r="H234" i="28" s="1"/>
  <c r="H235" i="28" s="1"/>
  <c r="H236" i="28" s="1"/>
  <c r="H237" i="28" s="1"/>
  <c r="H238" i="28" s="1"/>
  <c r="H239" i="28" s="1"/>
  <c r="H240" i="28" s="1"/>
  <c r="H241" i="28" s="1"/>
  <c r="H242" i="28" s="1"/>
  <c r="H243" i="28" s="1"/>
  <c r="H244" i="28" s="1"/>
  <c r="H245" i="28" s="1"/>
  <c r="H246" i="28" s="1"/>
  <c r="H247" i="28" s="1"/>
  <c r="H248" i="28" s="1"/>
  <c r="H249" i="28" s="1"/>
  <c r="H250" i="28" s="1"/>
  <c r="H251" i="28" s="1"/>
  <c r="H3" i="26"/>
  <c r="H4" i="26" s="1"/>
  <c r="H5" i="26" s="1"/>
  <c r="H6" i="26" s="1"/>
  <c r="H7" i="26" s="1"/>
  <c r="H8" i="26" s="1"/>
  <c r="H9" i="26" s="1"/>
  <c r="H10" i="26" s="1"/>
  <c r="H11" i="26" s="1"/>
  <c r="H12" i="26" s="1"/>
  <c r="H13" i="26" s="1"/>
  <c r="H14" i="26" s="1"/>
  <c r="H15" i="26" s="1"/>
  <c r="H16" i="26" s="1"/>
  <c r="H17" i="26" s="1"/>
  <c r="H18" i="26" s="1"/>
  <c r="H19" i="26" s="1"/>
  <c r="H20" i="26" s="1"/>
  <c r="H21" i="26" s="1"/>
  <c r="H22" i="26" s="1"/>
  <c r="H23" i="26" s="1"/>
  <c r="H24" i="26" s="1"/>
  <c r="H25" i="26" s="1"/>
  <c r="H26" i="26" s="1"/>
  <c r="H27" i="26" s="1"/>
  <c r="H28" i="26" s="1"/>
  <c r="H29" i="26" s="1"/>
  <c r="H30" i="26" s="1"/>
  <c r="H31" i="26" s="1"/>
  <c r="H32" i="26" s="1"/>
  <c r="H33" i="26" s="1"/>
  <c r="H34" i="26" s="1"/>
  <c r="H35" i="26" s="1"/>
  <c r="H36" i="26" s="1"/>
  <c r="H37" i="26" s="1"/>
  <c r="H38" i="26" s="1"/>
  <c r="H39" i="26" s="1"/>
  <c r="H40" i="26" s="1"/>
  <c r="H41" i="26" s="1"/>
  <c r="H42" i="26" s="1"/>
  <c r="H43" i="26" s="1"/>
  <c r="H44" i="26" s="1"/>
  <c r="H45" i="26" s="1"/>
  <c r="H46" i="26" s="1"/>
  <c r="H47" i="26" s="1"/>
  <c r="H48" i="26" s="1"/>
  <c r="H49" i="26" s="1"/>
  <c r="H50" i="26" s="1"/>
  <c r="H51" i="26" s="1"/>
  <c r="H52" i="26" s="1"/>
  <c r="H53" i="26" s="1"/>
  <c r="H54" i="26" s="1"/>
  <c r="H55" i="26" s="1"/>
  <c r="H56" i="26" s="1"/>
  <c r="H57" i="26" s="1"/>
  <c r="H58" i="26" s="1"/>
  <c r="H59" i="26" s="1"/>
  <c r="H60" i="26" s="1"/>
  <c r="H61" i="26" s="1"/>
  <c r="H62" i="26" s="1"/>
  <c r="H63" i="26" s="1"/>
  <c r="H64" i="26" s="1"/>
  <c r="H65" i="26" s="1"/>
  <c r="H66" i="26" s="1"/>
  <c r="H67" i="26" s="1"/>
  <c r="H68" i="26" s="1"/>
  <c r="H69" i="26" s="1"/>
  <c r="H70" i="26" s="1"/>
  <c r="H71" i="26" s="1"/>
  <c r="H72" i="26" s="1"/>
  <c r="H73" i="26" s="1"/>
  <c r="H74" i="26" s="1"/>
  <c r="H75" i="26" s="1"/>
  <c r="H76" i="26" s="1"/>
  <c r="H77" i="26" s="1"/>
  <c r="H78" i="26" s="1"/>
  <c r="H79" i="26" s="1"/>
  <c r="H80" i="26" s="1"/>
  <c r="H81" i="26" s="1"/>
  <c r="H82" i="26" s="1"/>
  <c r="H83" i="26" s="1"/>
  <c r="H84" i="26" s="1"/>
  <c r="H85" i="26" s="1"/>
  <c r="H86" i="26" s="1"/>
  <c r="H87" i="26" s="1"/>
  <c r="H88" i="26" s="1"/>
  <c r="H89" i="26" s="1"/>
  <c r="H90" i="26" s="1"/>
  <c r="H91" i="26" s="1"/>
  <c r="H92" i="26" s="1"/>
  <c r="H93" i="26" s="1"/>
  <c r="H94" i="26" s="1"/>
  <c r="H95" i="26" s="1"/>
  <c r="H96" i="26" s="1"/>
  <c r="H97" i="26" s="1"/>
  <c r="H98" i="26" s="1"/>
  <c r="H99" i="26" s="1"/>
  <c r="H100" i="26" s="1"/>
  <c r="H101" i="26" s="1"/>
  <c r="H102" i="26" s="1"/>
  <c r="H103" i="26" s="1"/>
  <c r="H104" i="26" s="1"/>
  <c r="H105" i="26" s="1"/>
  <c r="H106" i="26" s="1"/>
  <c r="H107" i="26" s="1"/>
  <c r="H108" i="26" s="1"/>
  <c r="H109" i="26" s="1"/>
  <c r="H110" i="26" s="1"/>
  <c r="H111" i="26" s="1"/>
  <c r="H112" i="26" s="1"/>
  <c r="H113" i="26" s="1"/>
  <c r="H114" i="26" s="1"/>
  <c r="H115" i="26" s="1"/>
  <c r="H116" i="26" s="1"/>
  <c r="H117" i="26" s="1"/>
  <c r="H118" i="26" s="1"/>
  <c r="H119" i="26" s="1"/>
  <c r="H120" i="26" s="1"/>
  <c r="H121" i="26" s="1"/>
  <c r="H122" i="26" s="1"/>
  <c r="H123" i="26" s="1"/>
  <c r="H124" i="26" s="1"/>
  <c r="H125" i="26" s="1"/>
  <c r="H126" i="26" s="1"/>
  <c r="H127" i="26" s="1"/>
  <c r="H128" i="26" s="1"/>
  <c r="H129" i="26" s="1"/>
  <c r="H130" i="26" s="1"/>
  <c r="H131" i="26" s="1"/>
  <c r="H132" i="26" s="1"/>
  <c r="H133" i="26" s="1"/>
  <c r="H134" i="26" s="1"/>
  <c r="H135" i="26" s="1"/>
  <c r="H136" i="26" s="1"/>
  <c r="H137" i="26" s="1"/>
  <c r="H138" i="26" s="1"/>
  <c r="H139" i="26" s="1"/>
  <c r="H140" i="26" s="1"/>
  <c r="H141" i="26" s="1"/>
  <c r="H142" i="26" s="1"/>
  <c r="H143" i="26" s="1"/>
  <c r="H144" i="26" s="1"/>
  <c r="H145" i="26" s="1"/>
  <c r="H146" i="26" s="1"/>
  <c r="H147" i="26" s="1"/>
  <c r="H148" i="26" s="1"/>
  <c r="H149" i="26" s="1"/>
  <c r="H150" i="26" s="1"/>
  <c r="H151" i="26" s="1"/>
  <c r="H152" i="26" s="1"/>
  <c r="H153" i="26" s="1"/>
  <c r="H154" i="26" s="1"/>
  <c r="H155" i="26" s="1"/>
  <c r="H156" i="26" s="1"/>
  <c r="H157" i="26" s="1"/>
  <c r="H158" i="26" s="1"/>
  <c r="H159" i="26" s="1"/>
  <c r="H160" i="26" s="1"/>
  <c r="H161" i="26" s="1"/>
  <c r="H162" i="26" s="1"/>
  <c r="H163" i="26" s="1"/>
  <c r="H164" i="26" s="1"/>
  <c r="H165" i="26" s="1"/>
  <c r="H166" i="26" s="1"/>
  <c r="H167" i="26" s="1"/>
  <c r="H168" i="26" s="1"/>
  <c r="H169" i="26" s="1"/>
  <c r="H170" i="26" s="1"/>
  <c r="H171" i="26" s="1"/>
  <c r="H172" i="26" s="1"/>
  <c r="H173" i="26" s="1"/>
  <c r="H174" i="26" s="1"/>
  <c r="H175" i="26" s="1"/>
  <c r="H176" i="26" s="1"/>
  <c r="H177" i="26" s="1"/>
  <c r="H178" i="26" s="1"/>
  <c r="H179" i="26" s="1"/>
  <c r="H180" i="26" s="1"/>
  <c r="H181" i="26" s="1"/>
  <c r="H182" i="26" s="1"/>
  <c r="H183" i="26" s="1"/>
  <c r="H184" i="26" s="1"/>
  <c r="H185" i="26" s="1"/>
  <c r="H186" i="26" s="1"/>
  <c r="H187" i="26" s="1"/>
  <c r="H188" i="26" s="1"/>
  <c r="H189" i="26" s="1"/>
  <c r="H190" i="26" s="1"/>
  <c r="H191" i="26" s="1"/>
  <c r="H192" i="26" s="1"/>
  <c r="H193" i="26" s="1"/>
  <c r="H194" i="26" s="1"/>
  <c r="H195" i="26" s="1"/>
  <c r="H196" i="26" s="1"/>
  <c r="H197" i="26" s="1"/>
  <c r="H198" i="26" s="1"/>
  <c r="H199" i="26" s="1"/>
  <c r="H200" i="26" s="1"/>
  <c r="H201" i="26" s="1"/>
  <c r="H202" i="26" s="1"/>
  <c r="H203" i="26" s="1"/>
  <c r="H204" i="26" s="1"/>
  <c r="H205" i="26" s="1"/>
  <c r="H206" i="26" s="1"/>
  <c r="H207" i="26" s="1"/>
  <c r="H208" i="26" s="1"/>
  <c r="H209" i="26" s="1"/>
  <c r="H210" i="26" s="1"/>
  <c r="H211" i="26" s="1"/>
  <c r="H212" i="26" s="1"/>
  <c r="H213" i="26" s="1"/>
  <c r="H214" i="26" s="1"/>
  <c r="H215" i="26" s="1"/>
  <c r="H216" i="26" s="1"/>
  <c r="H217" i="26" s="1"/>
  <c r="H218" i="26" s="1"/>
  <c r="H219" i="26" s="1"/>
  <c r="H220" i="26" s="1"/>
  <c r="H221" i="26" s="1"/>
  <c r="H222" i="26" s="1"/>
  <c r="H223" i="26" s="1"/>
  <c r="H224" i="26" s="1"/>
  <c r="H225" i="26" s="1"/>
  <c r="H226" i="26" s="1"/>
  <c r="H227" i="26" s="1"/>
  <c r="H228" i="26" s="1"/>
  <c r="H229" i="26" s="1"/>
  <c r="H230" i="26" s="1"/>
  <c r="H231" i="26" s="1"/>
  <c r="H232" i="26" s="1"/>
  <c r="H233" i="26" s="1"/>
  <c r="H234" i="26" s="1"/>
  <c r="H235" i="26" s="1"/>
  <c r="H236" i="26" s="1"/>
  <c r="H237" i="26" s="1"/>
  <c r="H238" i="26" s="1"/>
  <c r="H239" i="26" s="1"/>
  <c r="H240" i="26" s="1"/>
  <c r="H241" i="26" s="1"/>
  <c r="H242" i="26" s="1"/>
  <c r="H243" i="26" s="1"/>
  <c r="H244" i="26" s="1"/>
  <c r="H245" i="26" s="1"/>
  <c r="H246" i="26" s="1"/>
  <c r="H247" i="26" s="1"/>
  <c r="H248" i="26" s="1"/>
  <c r="H249" i="26" s="1"/>
  <c r="H250" i="26" s="1"/>
  <c r="H251" i="26" s="1"/>
  <c r="H3" i="14"/>
  <c r="H4" i="14" s="1"/>
  <c r="H5" i="14" s="1"/>
  <c r="H6" i="14" s="1"/>
  <c r="H7" i="14" s="1"/>
  <c r="H8" i="14" s="1"/>
  <c r="H9" i="14" s="1"/>
  <c r="H10" i="14" s="1"/>
  <c r="H11" i="14" s="1"/>
  <c r="H12" i="14" s="1"/>
  <c r="H13" i="14" s="1"/>
  <c r="H14" i="14" s="1"/>
  <c r="H15" i="14" s="1"/>
  <c r="H16" i="14" s="1"/>
  <c r="H17" i="14" s="1"/>
  <c r="H18" i="14" s="1"/>
  <c r="H19" i="14" s="1"/>
  <c r="H20" i="14" s="1"/>
  <c r="H21" i="14" s="1"/>
  <c r="H22" i="14" s="1"/>
  <c r="H23" i="14" s="1"/>
  <c r="H24" i="14" s="1"/>
  <c r="H25" i="14" s="1"/>
  <c r="H26" i="14" s="1"/>
  <c r="H27" i="14" s="1"/>
  <c r="H28" i="14" s="1"/>
  <c r="H29" i="14" s="1"/>
  <c r="H30" i="14" s="1"/>
  <c r="H31" i="14" s="1"/>
  <c r="H32" i="14" s="1"/>
  <c r="H33" i="14" s="1"/>
  <c r="H34" i="14" s="1"/>
  <c r="H35" i="14" s="1"/>
  <c r="H36" i="14" s="1"/>
  <c r="H37" i="14" s="1"/>
  <c r="H38" i="14" s="1"/>
  <c r="H39" i="14" s="1"/>
  <c r="H40" i="14" s="1"/>
  <c r="H41" i="14" s="1"/>
  <c r="H42" i="14" s="1"/>
  <c r="H43" i="14" s="1"/>
  <c r="H44" i="14" s="1"/>
  <c r="H45" i="14" s="1"/>
  <c r="H46" i="14" s="1"/>
  <c r="H47" i="14" s="1"/>
  <c r="H48" i="14" s="1"/>
  <c r="H49" i="14" s="1"/>
  <c r="H50" i="14" s="1"/>
  <c r="H51" i="14" s="1"/>
  <c r="H52" i="14" s="1"/>
  <c r="H53" i="14" s="1"/>
  <c r="H54" i="14" s="1"/>
  <c r="H55" i="14" s="1"/>
  <c r="H56" i="14" s="1"/>
  <c r="H57" i="14" s="1"/>
  <c r="H58" i="14" s="1"/>
  <c r="H59" i="14" s="1"/>
  <c r="H60" i="14" s="1"/>
  <c r="H61" i="14" s="1"/>
  <c r="H62" i="14" s="1"/>
  <c r="H63" i="14" s="1"/>
  <c r="H64" i="14" s="1"/>
  <c r="H65" i="14" s="1"/>
  <c r="H66" i="14" s="1"/>
  <c r="H67" i="14" s="1"/>
  <c r="H68" i="14" s="1"/>
  <c r="H69" i="14" s="1"/>
  <c r="H70" i="14" s="1"/>
  <c r="H71" i="14" s="1"/>
  <c r="H72" i="14" s="1"/>
  <c r="H73" i="14" s="1"/>
  <c r="H74" i="14" s="1"/>
  <c r="H75" i="14" s="1"/>
  <c r="H76" i="14" s="1"/>
  <c r="H77" i="14" s="1"/>
  <c r="H78" i="14" s="1"/>
  <c r="H79" i="14" s="1"/>
  <c r="H80" i="14" s="1"/>
  <c r="H81" i="14" s="1"/>
  <c r="H82" i="14" s="1"/>
  <c r="H83" i="14" s="1"/>
  <c r="H84" i="14" s="1"/>
  <c r="H85" i="14" s="1"/>
  <c r="H86" i="14" s="1"/>
  <c r="H87" i="14" s="1"/>
  <c r="H88" i="14" s="1"/>
  <c r="H89" i="14" s="1"/>
  <c r="H90" i="14" s="1"/>
  <c r="H91" i="14" s="1"/>
  <c r="H92" i="14" s="1"/>
  <c r="H93" i="14" s="1"/>
  <c r="H94" i="14" s="1"/>
  <c r="H95" i="14" s="1"/>
  <c r="H96" i="14" s="1"/>
  <c r="H97" i="14" s="1"/>
  <c r="H98" i="14" s="1"/>
  <c r="H99" i="14" s="1"/>
  <c r="H100" i="14" s="1"/>
  <c r="H101" i="14" s="1"/>
  <c r="H102" i="14" s="1"/>
  <c r="H103" i="14" s="1"/>
  <c r="H104" i="14" s="1"/>
  <c r="H105" i="14" s="1"/>
  <c r="H106" i="14" s="1"/>
  <c r="H107" i="14" s="1"/>
  <c r="H108" i="14" s="1"/>
  <c r="H109" i="14" s="1"/>
  <c r="H110" i="14" s="1"/>
  <c r="H111" i="14" s="1"/>
  <c r="H112" i="14" s="1"/>
  <c r="H113" i="14" s="1"/>
  <c r="H114" i="14" s="1"/>
  <c r="H115" i="14" s="1"/>
  <c r="H116" i="14" s="1"/>
  <c r="H117" i="14" s="1"/>
  <c r="H118" i="14" s="1"/>
  <c r="H119" i="14" s="1"/>
  <c r="H120" i="14" s="1"/>
  <c r="H121" i="14" s="1"/>
  <c r="H122" i="14" s="1"/>
  <c r="H123" i="14" s="1"/>
  <c r="H124" i="14" s="1"/>
  <c r="H125" i="14" s="1"/>
  <c r="H126" i="14" s="1"/>
  <c r="H127" i="14" s="1"/>
  <c r="H128" i="14" s="1"/>
  <c r="H129" i="14" s="1"/>
  <c r="H130" i="14" s="1"/>
  <c r="H131" i="14" s="1"/>
  <c r="H132" i="14" s="1"/>
  <c r="H133" i="14" s="1"/>
  <c r="H134" i="14" s="1"/>
  <c r="H135" i="14" s="1"/>
  <c r="H136" i="14" s="1"/>
  <c r="H137" i="14" s="1"/>
  <c r="H138" i="14" s="1"/>
  <c r="H139" i="14" s="1"/>
  <c r="H140" i="14" s="1"/>
  <c r="H141" i="14" s="1"/>
  <c r="H142" i="14" s="1"/>
  <c r="H143" i="14" s="1"/>
  <c r="H144" i="14" s="1"/>
  <c r="H145" i="14" s="1"/>
  <c r="H146" i="14" s="1"/>
  <c r="H147" i="14" s="1"/>
  <c r="H148" i="14" s="1"/>
  <c r="H149" i="14" s="1"/>
  <c r="H150" i="14" s="1"/>
  <c r="H151" i="14" s="1"/>
  <c r="H152" i="14" s="1"/>
  <c r="H153" i="14" s="1"/>
  <c r="H154" i="14" s="1"/>
  <c r="H155" i="14" s="1"/>
  <c r="H156" i="14" s="1"/>
  <c r="H157" i="14" s="1"/>
  <c r="H158" i="14" s="1"/>
  <c r="H159" i="14" s="1"/>
  <c r="H160" i="14" s="1"/>
  <c r="H161" i="14" s="1"/>
  <c r="H162" i="14" s="1"/>
  <c r="H163" i="14" s="1"/>
  <c r="H164" i="14" s="1"/>
  <c r="H165" i="14" s="1"/>
  <c r="H166" i="14" s="1"/>
  <c r="H167" i="14" s="1"/>
  <c r="H168" i="14" s="1"/>
  <c r="H169" i="14" s="1"/>
  <c r="H170" i="14" s="1"/>
  <c r="H171" i="14" s="1"/>
  <c r="H172" i="14" s="1"/>
  <c r="H173" i="14" s="1"/>
  <c r="H174" i="14" s="1"/>
  <c r="H175" i="14" s="1"/>
  <c r="H176" i="14" s="1"/>
  <c r="H177" i="14" s="1"/>
  <c r="H178" i="14" s="1"/>
  <c r="H179" i="14" s="1"/>
  <c r="H180" i="14" s="1"/>
  <c r="H181" i="14" s="1"/>
  <c r="H182" i="14" s="1"/>
  <c r="H183" i="14" s="1"/>
  <c r="H184" i="14" s="1"/>
  <c r="H185" i="14" s="1"/>
  <c r="H186" i="14" s="1"/>
  <c r="H187" i="14" s="1"/>
  <c r="H188" i="14" s="1"/>
  <c r="H189" i="14" s="1"/>
  <c r="H190" i="14" s="1"/>
  <c r="H191" i="14" s="1"/>
  <c r="H192" i="14" s="1"/>
  <c r="H193" i="14" s="1"/>
  <c r="H194" i="14" s="1"/>
  <c r="H195" i="14" s="1"/>
  <c r="H196" i="14" s="1"/>
  <c r="H197" i="14" s="1"/>
  <c r="H198" i="14" s="1"/>
  <c r="H199" i="14" s="1"/>
  <c r="H200" i="14" s="1"/>
  <c r="H201" i="14" s="1"/>
  <c r="H202" i="14" s="1"/>
  <c r="H203" i="14" s="1"/>
  <c r="H204" i="14" s="1"/>
  <c r="H205" i="14" s="1"/>
  <c r="H206" i="14" s="1"/>
  <c r="H207" i="14" s="1"/>
  <c r="H208" i="14" s="1"/>
  <c r="H209" i="14" s="1"/>
  <c r="H210" i="14" s="1"/>
  <c r="H211" i="14" s="1"/>
  <c r="H212" i="14" s="1"/>
  <c r="H213" i="14" s="1"/>
  <c r="H214" i="14" s="1"/>
  <c r="H215" i="14" s="1"/>
  <c r="H216" i="14" s="1"/>
  <c r="H217" i="14" s="1"/>
  <c r="H218" i="14" s="1"/>
  <c r="H219" i="14" s="1"/>
  <c r="H220" i="14" s="1"/>
  <c r="H221" i="14" s="1"/>
  <c r="H222" i="14" s="1"/>
  <c r="H223" i="14" s="1"/>
  <c r="H224" i="14" s="1"/>
  <c r="H225" i="14" s="1"/>
  <c r="H226" i="14" s="1"/>
  <c r="H227" i="14" s="1"/>
  <c r="H228" i="14" s="1"/>
  <c r="H229" i="14" s="1"/>
  <c r="H230" i="14" s="1"/>
  <c r="H231" i="14" s="1"/>
  <c r="H232" i="14" s="1"/>
  <c r="H233" i="14" s="1"/>
  <c r="H234" i="14" s="1"/>
  <c r="H235" i="14" s="1"/>
  <c r="H236" i="14" s="1"/>
  <c r="H237" i="14" s="1"/>
  <c r="H238" i="14" s="1"/>
  <c r="H239" i="14" s="1"/>
  <c r="H240" i="14" s="1"/>
  <c r="H241" i="14" s="1"/>
  <c r="H242" i="14" s="1"/>
  <c r="H243" i="14" s="1"/>
  <c r="H244" i="14" s="1"/>
  <c r="H245" i="14" s="1"/>
  <c r="H246" i="14" s="1"/>
  <c r="H247" i="14" s="1"/>
  <c r="H248" i="14" s="1"/>
  <c r="H249" i="14" s="1"/>
  <c r="H250" i="14" s="1"/>
  <c r="H251" i="14" s="1"/>
  <c r="H3" i="27"/>
  <c r="H4" i="27" s="1"/>
  <c r="H5" i="27" s="1"/>
  <c r="H6" i="27" s="1"/>
  <c r="H7" i="27" s="1"/>
  <c r="H8" i="27" s="1"/>
  <c r="H9" i="27" s="1"/>
  <c r="H10" i="27" s="1"/>
  <c r="H11" i="27" s="1"/>
  <c r="H12" i="27" s="1"/>
  <c r="H13" i="27" s="1"/>
  <c r="H14" i="27" s="1"/>
  <c r="H15" i="27" s="1"/>
  <c r="H16" i="27" s="1"/>
  <c r="H17" i="27" s="1"/>
  <c r="H18" i="27" s="1"/>
  <c r="H19" i="27" s="1"/>
  <c r="H20" i="27" s="1"/>
  <c r="H21" i="27" s="1"/>
  <c r="H22" i="27" s="1"/>
  <c r="H23" i="27" s="1"/>
  <c r="H24" i="27" s="1"/>
  <c r="H25" i="27" s="1"/>
  <c r="H26" i="27" s="1"/>
  <c r="H27" i="27" s="1"/>
  <c r="H28" i="27" s="1"/>
  <c r="H29" i="27" s="1"/>
  <c r="H30" i="27" s="1"/>
  <c r="H31" i="27" s="1"/>
  <c r="H32" i="27" s="1"/>
  <c r="H33" i="27" s="1"/>
  <c r="H34" i="27" s="1"/>
  <c r="H35" i="27" s="1"/>
  <c r="H36" i="27" s="1"/>
  <c r="H37" i="27" s="1"/>
  <c r="H38" i="27" s="1"/>
  <c r="H39" i="27" s="1"/>
  <c r="H40" i="27" s="1"/>
  <c r="H41" i="27" s="1"/>
  <c r="H42" i="27" s="1"/>
  <c r="H43" i="27" s="1"/>
  <c r="H44" i="27" s="1"/>
  <c r="H45" i="27" s="1"/>
  <c r="H46" i="27" s="1"/>
  <c r="H47" i="27" s="1"/>
  <c r="H48" i="27" s="1"/>
  <c r="H49" i="27" s="1"/>
  <c r="H50" i="27" s="1"/>
  <c r="H51" i="27" s="1"/>
  <c r="H52" i="27" s="1"/>
  <c r="H53" i="27" s="1"/>
  <c r="H54" i="27" s="1"/>
  <c r="H55" i="27" s="1"/>
  <c r="H56" i="27" s="1"/>
  <c r="H57" i="27" s="1"/>
  <c r="H58" i="27" s="1"/>
  <c r="H59" i="27" s="1"/>
  <c r="H60" i="27" s="1"/>
  <c r="H61" i="27" s="1"/>
  <c r="H62" i="27" s="1"/>
  <c r="H63" i="27" s="1"/>
  <c r="H64" i="27" s="1"/>
  <c r="H65" i="27" s="1"/>
  <c r="H66" i="27" s="1"/>
  <c r="H67" i="27" s="1"/>
  <c r="H68" i="27" s="1"/>
  <c r="H69" i="27" s="1"/>
  <c r="H70" i="27" s="1"/>
  <c r="H71" i="27" s="1"/>
  <c r="H72" i="27" s="1"/>
  <c r="H73" i="27" s="1"/>
  <c r="H74" i="27" s="1"/>
  <c r="H75" i="27" s="1"/>
  <c r="H76" i="27" s="1"/>
  <c r="H77" i="27" s="1"/>
  <c r="H78" i="27" s="1"/>
  <c r="H79" i="27" s="1"/>
  <c r="H80" i="27" s="1"/>
  <c r="H81" i="27" s="1"/>
  <c r="H82" i="27" s="1"/>
  <c r="H83" i="27" s="1"/>
  <c r="H84" i="27" s="1"/>
  <c r="H85" i="27" s="1"/>
  <c r="H86" i="27" s="1"/>
  <c r="H87" i="27" s="1"/>
  <c r="H88" i="27" s="1"/>
  <c r="H89" i="27" s="1"/>
  <c r="H90" i="27" s="1"/>
  <c r="H91" i="27" s="1"/>
  <c r="H92" i="27" s="1"/>
  <c r="H93" i="27" s="1"/>
  <c r="H94" i="27" s="1"/>
  <c r="H95" i="27" s="1"/>
  <c r="H96" i="27" s="1"/>
  <c r="H97" i="27" s="1"/>
  <c r="H98" i="27" s="1"/>
  <c r="H99" i="27" s="1"/>
  <c r="H100" i="27" s="1"/>
  <c r="H101" i="27" s="1"/>
  <c r="H102" i="27" s="1"/>
  <c r="H103" i="27" s="1"/>
  <c r="H104" i="27" s="1"/>
  <c r="H105" i="27" s="1"/>
  <c r="H106" i="27" s="1"/>
  <c r="H107" i="27" s="1"/>
  <c r="H108" i="27" s="1"/>
  <c r="H109" i="27" s="1"/>
  <c r="H110" i="27" s="1"/>
  <c r="H111" i="27" s="1"/>
  <c r="H112" i="27" s="1"/>
  <c r="H113" i="27" s="1"/>
  <c r="H114" i="27" s="1"/>
  <c r="H115" i="27" s="1"/>
  <c r="H116" i="27" s="1"/>
  <c r="H117" i="27" s="1"/>
  <c r="H118" i="27" s="1"/>
  <c r="H119" i="27" s="1"/>
  <c r="H120" i="27" s="1"/>
  <c r="H121" i="27" s="1"/>
  <c r="H122" i="27" s="1"/>
  <c r="H123" i="27" s="1"/>
  <c r="H124" i="27" s="1"/>
  <c r="H125" i="27" s="1"/>
  <c r="H126" i="27" s="1"/>
  <c r="H127" i="27" s="1"/>
  <c r="H128" i="27" s="1"/>
  <c r="H129" i="27" s="1"/>
  <c r="H130" i="27" s="1"/>
  <c r="H131" i="27" s="1"/>
  <c r="H132" i="27" s="1"/>
  <c r="H133" i="27" s="1"/>
  <c r="H134" i="27" s="1"/>
  <c r="H135" i="27" s="1"/>
  <c r="H136" i="27" s="1"/>
  <c r="H137" i="27" s="1"/>
  <c r="H138" i="27" s="1"/>
  <c r="H139" i="27" s="1"/>
  <c r="H140" i="27" s="1"/>
  <c r="H141" i="27" s="1"/>
  <c r="H142" i="27" s="1"/>
  <c r="H143" i="27" s="1"/>
  <c r="H144" i="27" s="1"/>
  <c r="H145" i="27" s="1"/>
  <c r="H146" i="27" s="1"/>
  <c r="H147" i="27" s="1"/>
  <c r="H148" i="27" s="1"/>
  <c r="H149" i="27" s="1"/>
  <c r="H150" i="27" s="1"/>
  <c r="H151" i="27" s="1"/>
  <c r="H152" i="27" s="1"/>
  <c r="H153" i="27" s="1"/>
  <c r="H154" i="27" s="1"/>
  <c r="H155" i="27" s="1"/>
  <c r="H156" i="27" s="1"/>
  <c r="H157" i="27" s="1"/>
  <c r="H158" i="27" s="1"/>
  <c r="H159" i="27" s="1"/>
  <c r="H160" i="27" s="1"/>
  <c r="H161" i="27" s="1"/>
  <c r="H162" i="27" s="1"/>
  <c r="H163" i="27" s="1"/>
  <c r="H164" i="27" s="1"/>
  <c r="H165" i="27" s="1"/>
  <c r="H166" i="27" s="1"/>
  <c r="H167" i="27" s="1"/>
  <c r="H168" i="27" s="1"/>
  <c r="H169" i="27" s="1"/>
  <c r="H170" i="27" s="1"/>
  <c r="H171" i="27" s="1"/>
  <c r="H172" i="27" s="1"/>
  <c r="H173" i="27" s="1"/>
  <c r="H174" i="27" s="1"/>
  <c r="H175" i="27" s="1"/>
  <c r="H176" i="27" s="1"/>
  <c r="H177" i="27" s="1"/>
  <c r="H178" i="27" s="1"/>
  <c r="H179" i="27" s="1"/>
  <c r="H180" i="27" s="1"/>
  <c r="H181" i="27" s="1"/>
  <c r="H182" i="27" s="1"/>
  <c r="H183" i="27" s="1"/>
  <c r="H184" i="27" s="1"/>
  <c r="H185" i="27" s="1"/>
  <c r="H186" i="27" s="1"/>
  <c r="H187" i="27" s="1"/>
  <c r="H188" i="27" s="1"/>
  <c r="H189" i="27" s="1"/>
  <c r="H190" i="27" s="1"/>
  <c r="H191" i="27" s="1"/>
  <c r="H192" i="27" s="1"/>
  <c r="H193" i="27" s="1"/>
  <c r="H194" i="27" s="1"/>
  <c r="H195" i="27" s="1"/>
  <c r="H196" i="27" s="1"/>
  <c r="H197" i="27" s="1"/>
  <c r="H198" i="27" s="1"/>
  <c r="H199" i="27" s="1"/>
  <c r="H200" i="27" s="1"/>
  <c r="H201" i="27" s="1"/>
  <c r="H202" i="27" s="1"/>
  <c r="H203" i="27" s="1"/>
  <c r="H204" i="27" s="1"/>
  <c r="H205" i="27" s="1"/>
  <c r="H206" i="27" s="1"/>
  <c r="H207" i="27" s="1"/>
  <c r="H208" i="27" s="1"/>
  <c r="H209" i="27" s="1"/>
  <c r="H210" i="27" s="1"/>
  <c r="H211" i="27" s="1"/>
  <c r="H212" i="27" s="1"/>
  <c r="H213" i="27" s="1"/>
  <c r="H214" i="27" s="1"/>
  <c r="H215" i="27" s="1"/>
  <c r="H216" i="27" s="1"/>
  <c r="H217" i="27" s="1"/>
  <c r="H218" i="27" s="1"/>
  <c r="H219" i="27" s="1"/>
  <c r="H220" i="27" s="1"/>
  <c r="H221" i="27" s="1"/>
  <c r="H222" i="27" s="1"/>
  <c r="H223" i="27" s="1"/>
  <c r="H224" i="27" s="1"/>
  <c r="H225" i="27" s="1"/>
  <c r="H226" i="27" s="1"/>
  <c r="H227" i="27" s="1"/>
  <c r="H228" i="27" s="1"/>
  <c r="H229" i="27" s="1"/>
  <c r="H230" i="27" s="1"/>
  <c r="H231" i="27" s="1"/>
  <c r="H232" i="27" s="1"/>
  <c r="H233" i="27" s="1"/>
  <c r="H234" i="27" s="1"/>
  <c r="H235" i="27" s="1"/>
  <c r="H236" i="27" s="1"/>
  <c r="H237" i="27" s="1"/>
  <c r="H238" i="27" s="1"/>
  <c r="H239" i="27" s="1"/>
  <c r="H240" i="27" s="1"/>
  <c r="H241" i="27" s="1"/>
  <c r="H242" i="27" s="1"/>
  <c r="H243" i="27" s="1"/>
  <c r="H244" i="27" s="1"/>
  <c r="H245" i="27" s="1"/>
  <c r="H246" i="27" s="1"/>
  <c r="H247" i="27" s="1"/>
  <c r="H248" i="27" s="1"/>
  <c r="H249" i="27" s="1"/>
  <c r="H250" i="27" s="1"/>
  <c r="H251" i="27" s="1"/>
  <c r="H3" i="30"/>
  <c r="H4" i="30" s="1"/>
  <c r="H5" i="30" s="1"/>
  <c r="H6" i="30" s="1"/>
  <c r="H7" i="30" s="1"/>
  <c r="H8" i="30" s="1"/>
  <c r="H9" i="30" s="1"/>
  <c r="H10" i="30" s="1"/>
  <c r="H11" i="30" s="1"/>
  <c r="H12" i="30" s="1"/>
  <c r="H13" i="30" s="1"/>
  <c r="H14" i="30" s="1"/>
  <c r="H15" i="30" s="1"/>
  <c r="H16" i="30" s="1"/>
  <c r="H17" i="30" s="1"/>
  <c r="H18" i="30" s="1"/>
  <c r="H19" i="30" s="1"/>
  <c r="H20" i="30" s="1"/>
  <c r="H21" i="30" s="1"/>
  <c r="H22" i="30" s="1"/>
  <c r="H23" i="30" s="1"/>
  <c r="H24" i="30" s="1"/>
  <c r="H25" i="30" s="1"/>
  <c r="H26" i="30" s="1"/>
  <c r="H27" i="30" s="1"/>
  <c r="H28" i="30" s="1"/>
  <c r="H29" i="30" s="1"/>
  <c r="H30" i="30" s="1"/>
  <c r="H31" i="30" s="1"/>
  <c r="H32" i="30" s="1"/>
  <c r="H33" i="30" s="1"/>
  <c r="H34" i="30" s="1"/>
  <c r="H35" i="30" s="1"/>
  <c r="H36" i="30" s="1"/>
  <c r="H37" i="30" s="1"/>
  <c r="H38" i="30" s="1"/>
  <c r="H39" i="30" s="1"/>
  <c r="H40" i="30" s="1"/>
  <c r="H41" i="30" s="1"/>
  <c r="H42" i="30" s="1"/>
  <c r="H43" i="30" s="1"/>
  <c r="H44" i="30" s="1"/>
  <c r="H45" i="30" s="1"/>
  <c r="H46" i="30" s="1"/>
  <c r="H47" i="30" s="1"/>
  <c r="H48" i="30" s="1"/>
  <c r="H49" i="30" s="1"/>
  <c r="H50" i="30" s="1"/>
  <c r="H51" i="30" s="1"/>
  <c r="H52" i="30" s="1"/>
  <c r="H53" i="30" s="1"/>
  <c r="H54" i="30" s="1"/>
  <c r="H55" i="30" s="1"/>
  <c r="H56" i="30" s="1"/>
  <c r="H57" i="30" s="1"/>
  <c r="H58" i="30" s="1"/>
  <c r="H59" i="30" s="1"/>
  <c r="H60" i="30" s="1"/>
  <c r="H61" i="30" s="1"/>
  <c r="H62" i="30" s="1"/>
  <c r="H63" i="30" s="1"/>
  <c r="H64" i="30" s="1"/>
  <c r="H65" i="30" s="1"/>
  <c r="H66" i="30" s="1"/>
  <c r="H67" i="30" s="1"/>
  <c r="H68" i="30" s="1"/>
  <c r="H69" i="30" s="1"/>
  <c r="H70" i="30" s="1"/>
  <c r="H71" i="30" s="1"/>
  <c r="H72" i="30" s="1"/>
  <c r="H73" i="30" s="1"/>
  <c r="H74" i="30" s="1"/>
  <c r="H75" i="30" s="1"/>
  <c r="H76" i="30" s="1"/>
  <c r="H77" i="30" s="1"/>
  <c r="H78" i="30" s="1"/>
  <c r="H79" i="30" s="1"/>
  <c r="H80" i="30" s="1"/>
  <c r="H81" i="30" s="1"/>
  <c r="H82" i="30" s="1"/>
  <c r="H83" i="30" s="1"/>
  <c r="H84" i="30" s="1"/>
  <c r="H85" i="30" s="1"/>
  <c r="H86" i="30" s="1"/>
  <c r="H87" i="30" s="1"/>
  <c r="H88" i="30" s="1"/>
  <c r="H89" i="30" s="1"/>
  <c r="H90" i="30" s="1"/>
  <c r="H91" i="30" s="1"/>
  <c r="H92" i="30" s="1"/>
  <c r="H93" i="30" s="1"/>
  <c r="H94" i="30" s="1"/>
  <c r="H95" i="30" s="1"/>
  <c r="H96" i="30" s="1"/>
  <c r="H97" i="30" s="1"/>
  <c r="H98" i="30" s="1"/>
  <c r="H99" i="30" s="1"/>
  <c r="H100" i="30" s="1"/>
  <c r="H101" i="30" s="1"/>
  <c r="H102" i="30" s="1"/>
  <c r="H103" i="30" s="1"/>
  <c r="H104" i="30" s="1"/>
  <c r="H105" i="30" s="1"/>
  <c r="H106" i="30" s="1"/>
  <c r="H107" i="30" s="1"/>
  <c r="H108" i="30" s="1"/>
  <c r="H109" i="30" s="1"/>
  <c r="H110" i="30" s="1"/>
  <c r="H111" i="30" s="1"/>
  <c r="H112" i="30" s="1"/>
  <c r="H113" i="30" s="1"/>
  <c r="H114" i="30" s="1"/>
  <c r="H115" i="30" s="1"/>
  <c r="H116" i="30" s="1"/>
  <c r="H117" i="30" s="1"/>
  <c r="H118" i="30" s="1"/>
  <c r="H119" i="30" s="1"/>
  <c r="H120" i="30" s="1"/>
  <c r="H121" i="30" s="1"/>
  <c r="H122" i="30" s="1"/>
  <c r="H123" i="30" s="1"/>
  <c r="H124" i="30" s="1"/>
  <c r="H125" i="30" s="1"/>
  <c r="H126" i="30" s="1"/>
  <c r="H127" i="30" s="1"/>
  <c r="H128" i="30" s="1"/>
  <c r="H129" i="30" s="1"/>
  <c r="H130" i="30" s="1"/>
  <c r="H131" i="30" s="1"/>
  <c r="H132" i="30" s="1"/>
  <c r="H133" i="30" s="1"/>
  <c r="H134" i="30" s="1"/>
  <c r="H135" i="30" s="1"/>
  <c r="H136" i="30" s="1"/>
  <c r="H137" i="30" s="1"/>
  <c r="H138" i="30" s="1"/>
  <c r="H139" i="30" s="1"/>
  <c r="H140" i="30" s="1"/>
  <c r="H141" i="30" s="1"/>
  <c r="H142" i="30" s="1"/>
  <c r="H143" i="30" s="1"/>
  <c r="H144" i="30" s="1"/>
  <c r="H145" i="30" s="1"/>
  <c r="H146" i="30" s="1"/>
  <c r="H147" i="30" s="1"/>
  <c r="H148" i="30" s="1"/>
  <c r="H149" i="30" s="1"/>
  <c r="H150" i="30" s="1"/>
  <c r="H151" i="30" s="1"/>
  <c r="H152" i="30" s="1"/>
  <c r="H153" i="30" s="1"/>
  <c r="H154" i="30" s="1"/>
  <c r="H155" i="30" s="1"/>
  <c r="H156" i="30" s="1"/>
  <c r="H157" i="30" s="1"/>
  <c r="H158" i="30" s="1"/>
  <c r="H159" i="30" s="1"/>
  <c r="H160" i="30" s="1"/>
  <c r="H161" i="30" s="1"/>
  <c r="H162" i="30" s="1"/>
  <c r="H163" i="30" s="1"/>
  <c r="H164" i="30" s="1"/>
  <c r="H165" i="30" s="1"/>
  <c r="H166" i="30" s="1"/>
  <c r="H167" i="30" s="1"/>
  <c r="H168" i="30" s="1"/>
  <c r="H169" i="30" s="1"/>
  <c r="H170" i="30" s="1"/>
  <c r="H171" i="30" s="1"/>
  <c r="H172" i="30" s="1"/>
  <c r="H173" i="30" s="1"/>
  <c r="H174" i="30" s="1"/>
  <c r="H175" i="30" s="1"/>
  <c r="H176" i="30" s="1"/>
  <c r="H177" i="30" s="1"/>
  <c r="H178" i="30" s="1"/>
  <c r="H179" i="30" s="1"/>
  <c r="H180" i="30" s="1"/>
  <c r="H181" i="30" s="1"/>
  <c r="H182" i="30" s="1"/>
  <c r="H183" i="30" s="1"/>
  <c r="H184" i="30" s="1"/>
  <c r="H185" i="30" s="1"/>
  <c r="H186" i="30" s="1"/>
  <c r="H187" i="30" s="1"/>
  <c r="H188" i="30" s="1"/>
  <c r="H189" i="30" s="1"/>
  <c r="H190" i="30" s="1"/>
  <c r="H191" i="30" s="1"/>
  <c r="H192" i="30" s="1"/>
  <c r="H193" i="30" s="1"/>
  <c r="H194" i="30" s="1"/>
  <c r="H195" i="30" s="1"/>
  <c r="H196" i="30" s="1"/>
  <c r="H197" i="30" s="1"/>
  <c r="H198" i="30" s="1"/>
  <c r="H199" i="30" s="1"/>
  <c r="H200" i="30" s="1"/>
  <c r="H201" i="30" s="1"/>
  <c r="H202" i="30" s="1"/>
  <c r="H203" i="30" s="1"/>
  <c r="H204" i="30" s="1"/>
  <c r="H205" i="30" s="1"/>
  <c r="H206" i="30" s="1"/>
  <c r="H207" i="30" s="1"/>
  <c r="H208" i="30" s="1"/>
  <c r="H209" i="30" s="1"/>
  <c r="H210" i="30" s="1"/>
  <c r="H211" i="30" s="1"/>
  <c r="H212" i="30" s="1"/>
  <c r="H213" i="30" s="1"/>
  <c r="H214" i="30" s="1"/>
  <c r="H215" i="30" s="1"/>
  <c r="H216" i="30" s="1"/>
  <c r="H217" i="30" s="1"/>
  <c r="H218" i="30" s="1"/>
  <c r="H219" i="30" s="1"/>
  <c r="H220" i="30" s="1"/>
  <c r="H221" i="30" s="1"/>
  <c r="H222" i="30" s="1"/>
  <c r="H223" i="30" s="1"/>
  <c r="H224" i="30" s="1"/>
  <c r="H225" i="30" s="1"/>
  <c r="H226" i="30" s="1"/>
  <c r="H227" i="30" s="1"/>
  <c r="H228" i="30" s="1"/>
  <c r="H229" i="30" s="1"/>
  <c r="H230" i="30" s="1"/>
  <c r="H231" i="30" s="1"/>
  <c r="H232" i="30" s="1"/>
  <c r="H233" i="30" s="1"/>
  <c r="H234" i="30" s="1"/>
  <c r="H235" i="30" s="1"/>
  <c r="H236" i="30" s="1"/>
  <c r="H237" i="30" s="1"/>
  <c r="H238" i="30" s="1"/>
  <c r="H239" i="30" s="1"/>
  <c r="H240" i="30" s="1"/>
  <c r="H241" i="30" s="1"/>
  <c r="H242" i="30" s="1"/>
  <c r="H243" i="30" s="1"/>
  <c r="H244" i="30" s="1"/>
  <c r="H245" i="30" s="1"/>
  <c r="H246" i="30" s="1"/>
  <c r="H247" i="30" s="1"/>
  <c r="H248" i="30" s="1"/>
  <c r="H249" i="30" s="1"/>
  <c r="H250" i="30" s="1"/>
  <c r="H251" i="30" s="1"/>
  <c r="H3" i="8"/>
  <c r="H4" i="8" s="1"/>
  <c r="H5" i="8" s="1"/>
  <c r="H6" i="8" s="1"/>
  <c r="H7" i="8" s="1"/>
  <c r="H8" i="8" s="1"/>
  <c r="H9" i="8" s="1"/>
  <c r="H10" i="8" s="1"/>
  <c r="H11" i="8" s="1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H36" i="8" s="1"/>
  <c r="H37" i="8" s="1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51" i="8" s="1"/>
  <c r="H52" i="8" s="1"/>
  <c r="H53" i="8" s="1"/>
  <c r="H54" i="8" s="1"/>
  <c r="H55" i="8" s="1"/>
  <c r="H56" i="8" s="1"/>
  <c r="H57" i="8" s="1"/>
  <c r="H58" i="8" s="1"/>
  <c r="H59" i="8" s="1"/>
  <c r="H60" i="8" s="1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H97" i="8" s="1"/>
  <c r="H98" i="8" s="1"/>
  <c r="H99" i="8" s="1"/>
  <c r="H100" i="8" s="1"/>
  <c r="H101" i="8" s="1"/>
  <c r="H102" i="8" s="1"/>
  <c r="H103" i="8" s="1"/>
  <c r="H104" i="8" s="1"/>
  <c r="H105" i="8" s="1"/>
  <c r="H106" i="8" s="1"/>
  <c r="H107" i="8" s="1"/>
  <c r="H108" i="8" s="1"/>
  <c r="H109" i="8" s="1"/>
  <c r="H110" i="8" s="1"/>
  <c r="H111" i="8" s="1"/>
  <c r="H112" i="8" s="1"/>
  <c r="H113" i="8" s="1"/>
  <c r="H114" i="8" s="1"/>
  <c r="H115" i="8" s="1"/>
  <c r="H116" i="8" s="1"/>
  <c r="H117" i="8" s="1"/>
  <c r="H118" i="8" s="1"/>
  <c r="H119" i="8" s="1"/>
  <c r="H120" i="8" s="1"/>
  <c r="H121" i="8" s="1"/>
  <c r="H122" i="8" s="1"/>
  <c r="H123" i="8" s="1"/>
  <c r="H124" i="8" s="1"/>
  <c r="H125" i="8" s="1"/>
  <c r="H126" i="8" s="1"/>
  <c r="H127" i="8" s="1"/>
  <c r="H128" i="8" s="1"/>
  <c r="H129" i="8" s="1"/>
  <c r="H130" i="8" s="1"/>
  <c r="H131" i="8" s="1"/>
  <c r="H132" i="8" s="1"/>
  <c r="H133" i="8" s="1"/>
  <c r="H134" i="8" s="1"/>
  <c r="H135" i="8" s="1"/>
  <c r="H136" i="8" s="1"/>
  <c r="H137" i="8" s="1"/>
  <c r="H138" i="8" s="1"/>
  <c r="H139" i="8" s="1"/>
  <c r="H140" i="8" s="1"/>
  <c r="H141" i="8" s="1"/>
  <c r="H142" i="8" s="1"/>
  <c r="H143" i="8" s="1"/>
  <c r="H144" i="8" s="1"/>
  <c r="H145" i="8" s="1"/>
  <c r="H146" i="8" s="1"/>
  <c r="H147" i="8" s="1"/>
  <c r="H148" i="8" s="1"/>
  <c r="H149" i="8" s="1"/>
  <c r="H150" i="8" s="1"/>
  <c r="H151" i="8" s="1"/>
  <c r="H152" i="8" s="1"/>
  <c r="H153" i="8" s="1"/>
  <c r="H154" i="8" s="1"/>
  <c r="H155" i="8" s="1"/>
  <c r="H156" i="8" s="1"/>
  <c r="H157" i="8" s="1"/>
  <c r="H158" i="8" s="1"/>
  <c r="H159" i="8" s="1"/>
  <c r="H160" i="8" s="1"/>
  <c r="H161" i="8" s="1"/>
  <c r="H162" i="8" s="1"/>
  <c r="H163" i="8" s="1"/>
  <c r="H164" i="8" s="1"/>
  <c r="H165" i="8" s="1"/>
  <c r="H166" i="8" s="1"/>
  <c r="H167" i="8" s="1"/>
  <c r="H168" i="8" s="1"/>
  <c r="H169" i="8" s="1"/>
  <c r="H170" i="8" s="1"/>
  <c r="H171" i="8" s="1"/>
  <c r="H172" i="8" s="1"/>
  <c r="H173" i="8" s="1"/>
  <c r="H174" i="8" s="1"/>
  <c r="H175" i="8" s="1"/>
  <c r="H176" i="8" s="1"/>
  <c r="H177" i="8" s="1"/>
  <c r="H178" i="8" s="1"/>
  <c r="H179" i="8" s="1"/>
  <c r="H180" i="8" s="1"/>
  <c r="H181" i="8" s="1"/>
  <c r="H182" i="8" s="1"/>
  <c r="H183" i="8" s="1"/>
  <c r="H184" i="8" s="1"/>
  <c r="H185" i="8" s="1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96" i="8" s="1"/>
  <c r="H197" i="8" s="1"/>
  <c r="H198" i="8" s="1"/>
  <c r="H199" i="8" s="1"/>
  <c r="H200" i="8" s="1"/>
  <c r="H201" i="8" s="1"/>
  <c r="H202" i="8" s="1"/>
  <c r="H203" i="8" s="1"/>
  <c r="H204" i="8" s="1"/>
  <c r="H205" i="8" s="1"/>
  <c r="H206" i="8" s="1"/>
  <c r="H207" i="8" s="1"/>
  <c r="H208" i="8" s="1"/>
  <c r="H209" i="8" s="1"/>
  <c r="H210" i="8" s="1"/>
  <c r="H211" i="8" s="1"/>
  <c r="H212" i="8" s="1"/>
  <c r="H213" i="8" s="1"/>
  <c r="H214" i="8" s="1"/>
  <c r="H215" i="8" s="1"/>
  <c r="H216" i="8" s="1"/>
  <c r="H217" i="8" s="1"/>
  <c r="H218" i="8" s="1"/>
  <c r="H219" i="8" s="1"/>
  <c r="H220" i="8" s="1"/>
  <c r="H221" i="8" s="1"/>
  <c r="H222" i="8" s="1"/>
  <c r="H223" i="8" s="1"/>
  <c r="H224" i="8" s="1"/>
  <c r="H225" i="8" s="1"/>
  <c r="H226" i="8" s="1"/>
  <c r="H227" i="8" s="1"/>
  <c r="H228" i="8" s="1"/>
  <c r="H229" i="8" s="1"/>
  <c r="H230" i="8" s="1"/>
  <c r="H231" i="8" s="1"/>
  <c r="H232" i="8" s="1"/>
  <c r="H233" i="8" s="1"/>
  <c r="H234" i="8" s="1"/>
  <c r="H235" i="8" s="1"/>
  <c r="H236" i="8" s="1"/>
  <c r="H237" i="8" s="1"/>
  <c r="H238" i="8" s="1"/>
  <c r="H239" i="8" s="1"/>
  <c r="H240" i="8" s="1"/>
  <c r="H241" i="8" s="1"/>
  <c r="H242" i="8" s="1"/>
  <c r="H243" i="8" s="1"/>
  <c r="H244" i="8" s="1"/>
  <c r="H245" i="8" s="1"/>
  <c r="H246" i="8" s="1"/>
  <c r="H247" i="8" s="1"/>
  <c r="H248" i="8" s="1"/>
  <c r="H249" i="8" s="1"/>
  <c r="H250" i="8" s="1"/>
  <c r="H251" i="8" s="1"/>
  <c r="H252" i="8" s="1"/>
  <c r="H3" i="6"/>
  <c r="H4" i="6" s="1"/>
  <c r="H5" i="6" s="1"/>
  <c r="H6" i="6" s="1"/>
  <c r="H7" i="6" s="1"/>
  <c r="H8" i="6" s="1"/>
  <c r="H9" i="6" s="1"/>
  <c r="H10" i="6" s="1"/>
  <c r="H11" i="6" s="1"/>
  <c r="H12" i="6" s="1"/>
  <c r="H13" i="6" s="1"/>
  <c r="H14" i="6" s="1"/>
  <c r="H15" i="6" s="1"/>
  <c r="H16" i="6" s="1"/>
  <c r="H17" i="6" s="1"/>
  <c r="H18" i="6" s="1"/>
  <c r="H19" i="6" s="1"/>
  <c r="H20" i="6" s="1"/>
  <c r="H21" i="6" s="1"/>
  <c r="H22" i="6" s="1"/>
  <c r="H23" i="6" s="1"/>
  <c r="H24" i="6" s="1"/>
  <c r="H25" i="6" s="1"/>
  <c r="H26" i="6" s="1"/>
  <c r="H27" i="6" s="1"/>
  <c r="H28" i="6" s="1"/>
  <c r="H29" i="6" s="1"/>
  <c r="H30" i="6" s="1"/>
  <c r="H31" i="6" s="1"/>
  <c r="H32" i="6" s="1"/>
  <c r="H33" i="6" s="1"/>
  <c r="H34" i="6" s="1"/>
  <c r="H35" i="6" s="1"/>
  <c r="H36" i="6" s="1"/>
  <c r="H37" i="6" s="1"/>
  <c r="H38" i="6" s="1"/>
  <c r="H39" i="6" s="1"/>
  <c r="H40" i="6" s="1"/>
  <c r="H41" i="6" s="1"/>
  <c r="H42" i="6" s="1"/>
  <c r="H43" i="6" s="1"/>
  <c r="H44" i="6" s="1"/>
  <c r="H45" i="6" s="1"/>
  <c r="H46" i="6" s="1"/>
  <c r="H47" i="6" s="1"/>
  <c r="H48" i="6" s="1"/>
  <c r="H49" i="6" s="1"/>
  <c r="H50" i="6" s="1"/>
  <c r="H51" i="6" s="1"/>
  <c r="H52" i="6" s="1"/>
  <c r="H53" i="6" s="1"/>
  <c r="H54" i="6" s="1"/>
  <c r="H55" i="6" s="1"/>
  <c r="H56" i="6" s="1"/>
  <c r="H57" i="6" s="1"/>
  <c r="H58" i="6" s="1"/>
  <c r="H59" i="6" s="1"/>
  <c r="H60" i="6" s="1"/>
  <c r="H61" i="6" s="1"/>
  <c r="H62" i="6" s="1"/>
  <c r="H63" i="6" s="1"/>
  <c r="H64" i="6" s="1"/>
  <c r="H65" i="6" s="1"/>
  <c r="H66" i="6" s="1"/>
  <c r="H67" i="6" s="1"/>
  <c r="H68" i="6" s="1"/>
  <c r="H69" i="6" s="1"/>
  <c r="H70" i="6" s="1"/>
  <c r="H71" i="6" s="1"/>
  <c r="H72" i="6" s="1"/>
  <c r="H73" i="6" s="1"/>
  <c r="H74" i="6" s="1"/>
  <c r="H75" i="6" s="1"/>
  <c r="H76" i="6" s="1"/>
  <c r="H77" i="6" s="1"/>
  <c r="H78" i="6" s="1"/>
  <c r="H79" i="6" s="1"/>
  <c r="H80" i="6" s="1"/>
  <c r="H81" i="6" s="1"/>
  <c r="H82" i="6" s="1"/>
  <c r="H83" i="6" s="1"/>
  <c r="H84" i="6" s="1"/>
  <c r="H85" i="6" s="1"/>
  <c r="H86" i="6" s="1"/>
  <c r="H87" i="6" s="1"/>
  <c r="H88" i="6" s="1"/>
  <c r="H89" i="6" s="1"/>
  <c r="H90" i="6" s="1"/>
  <c r="H91" i="6" s="1"/>
  <c r="H92" i="6" s="1"/>
  <c r="H93" i="6" s="1"/>
  <c r="H94" i="6" s="1"/>
  <c r="H95" i="6" s="1"/>
  <c r="H96" i="6" s="1"/>
  <c r="H97" i="6" s="1"/>
  <c r="H98" i="6" s="1"/>
  <c r="H99" i="6" s="1"/>
  <c r="H100" i="6" s="1"/>
  <c r="H101" i="6" s="1"/>
  <c r="H102" i="6" s="1"/>
  <c r="H103" i="6" s="1"/>
  <c r="H104" i="6" s="1"/>
  <c r="H105" i="6" s="1"/>
  <c r="H106" i="6" s="1"/>
  <c r="H107" i="6" s="1"/>
  <c r="H108" i="6" s="1"/>
  <c r="H109" i="6" s="1"/>
  <c r="H110" i="6" s="1"/>
  <c r="H111" i="6" s="1"/>
  <c r="H112" i="6" s="1"/>
  <c r="H113" i="6" s="1"/>
  <c r="H114" i="6" s="1"/>
  <c r="H115" i="6" s="1"/>
  <c r="H116" i="6" s="1"/>
  <c r="H117" i="6" s="1"/>
  <c r="H118" i="6" s="1"/>
  <c r="H119" i="6" s="1"/>
  <c r="H120" i="6" s="1"/>
  <c r="H121" i="6" s="1"/>
  <c r="H122" i="6" s="1"/>
  <c r="H123" i="6" s="1"/>
  <c r="H124" i="6" s="1"/>
  <c r="H125" i="6" s="1"/>
  <c r="H126" i="6" s="1"/>
  <c r="H127" i="6" s="1"/>
  <c r="H128" i="6" s="1"/>
  <c r="H129" i="6" s="1"/>
  <c r="H130" i="6" s="1"/>
  <c r="H131" i="6" s="1"/>
  <c r="H132" i="6" s="1"/>
  <c r="H133" i="6" s="1"/>
  <c r="H134" i="6" s="1"/>
  <c r="H135" i="6" s="1"/>
  <c r="H136" i="6" s="1"/>
  <c r="H137" i="6" s="1"/>
  <c r="H138" i="6" s="1"/>
  <c r="H139" i="6" s="1"/>
  <c r="H140" i="6" s="1"/>
  <c r="H141" i="6" s="1"/>
  <c r="H142" i="6" s="1"/>
  <c r="H143" i="6" s="1"/>
  <c r="H144" i="6" s="1"/>
  <c r="H145" i="6" s="1"/>
  <c r="H146" i="6" s="1"/>
  <c r="H147" i="6" s="1"/>
  <c r="H148" i="6" s="1"/>
  <c r="H149" i="6" s="1"/>
  <c r="H150" i="6" s="1"/>
  <c r="H151" i="6" s="1"/>
  <c r="H152" i="6" s="1"/>
  <c r="H153" i="6" s="1"/>
  <c r="H154" i="6" s="1"/>
  <c r="H155" i="6" s="1"/>
  <c r="H156" i="6" s="1"/>
  <c r="H157" i="6" s="1"/>
  <c r="H158" i="6" s="1"/>
  <c r="H159" i="6" s="1"/>
  <c r="H160" i="6" s="1"/>
  <c r="H161" i="6" s="1"/>
  <c r="H162" i="6" s="1"/>
  <c r="H163" i="6" s="1"/>
  <c r="H164" i="6" s="1"/>
  <c r="H165" i="6" s="1"/>
  <c r="H166" i="6" s="1"/>
  <c r="H167" i="6" s="1"/>
  <c r="H168" i="6" s="1"/>
  <c r="H169" i="6" s="1"/>
  <c r="H170" i="6" s="1"/>
  <c r="H171" i="6" s="1"/>
  <c r="H172" i="6" s="1"/>
  <c r="H173" i="6" s="1"/>
  <c r="H174" i="6" s="1"/>
  <c r="H175" i="6" s="1"/>
  <c r="H176" i="6" s="1"/>
  <c r="H177" i="6" s="1"/>
  <c r="H178" i="6" s="1"/>
  <c r="H179" i="6" s="1"/>
  <c r="H180" i="6" s="1"/>
  <c r="H181" i="6" s="1"/>
  <c r="H182" i="6" s="1"/>
  <c r="H183" i="6" s="1"/>
  <c r="H184" i="6" s="1"/>
  <c r="H185" i="6" s="1"/>
  <c r="H186" i="6" s="1"/>
  <c r="H187" i="6" s="1"/>
  <c r="H188" i="6" s="1"/>
  <c r="H189" i="6" s="1"/>
  <c r="H190" i="6" s="1"/>
  <c r="H191" i="6" s="1"/>
  <c r="H192" i="6" s="1"/>
  <c r="H193" i="6" s="1"/>
  <c r="H194" i="6" s="1"/>
  <c r="H195" i="6" s="1"/>
  <c r="H196" i="6" s="1"/>
  <c r="H197" i="6" s="1"/>
  <c r="H198" i="6" s="1"/>
  <c r="H199" i="6" s="1"/>
  <c r="H200" i="6" s="1"/>
  <c r="H201" i="6" s="1"/>
  <c r="H202" i="6" s="1"/>
  <c r="H203" i="6" s="1"/>
  <c r="H204" i="6" s="1"/>
  <c r="H205" i="6" s="1"/>
  <c r="H206" i="6" s="1"/>
  <c r="H207" i="6" s="1"/>
  <c r="H208" i="6" s="1"/>
  <c r="H209" i="6" s="1"/>
  <c r="H210" i="6" s="1"/>
  <c r="H211" i="6" s="1"/>
  <c r="H212" i="6" s="1"/>
  <c r="H213" i="6" s="1"/>
  <c r="H214" i="6" s="1"/>
  <c r="H215" i="6" s="1"/>
  <c r="H216" i="6" s="1"/>
  <c r="H217" i="6" s="1"/>
  <c r="H218" i="6" s="1"/>
  <c r="H219" i="6" s="1"/>
  <c r="H220" i="6" s="1"/>
  <c r="H221" i="6" s="1"/>
  <c r="H222" i="6" s="1"/>
  <c r="H223" i="6" s="1"/>
  <c r="H224" i="6" s="1"/>
  <c r="H225" i="6" s="1"/>
  <c r="H226" i="6" s="1"/>
  <c r="H227" i="6" s="1"/>
  <c r="H228" i="6" s="1"/>
  <c r="H229" i="6" s="1"/>
  <c r="H230" i="6" s="1"/>
  <c r="H231" i="6" s="1"/>
  <c r="H232" i="6" s="1"/>
  <c r="H233" i="6" s="1"/>
  <c r="H234" i="6" s="1"/>
  <c r="H235" i="6" s="1"/>
  <c r="H236" i="6" s="1"/>
  <c r="H237" i="6" s="1"/>
  <c r="H238" i="6" s="1"/>
  <c r="H239" i="6" s="1"/>
  <c r="H240" i="6" s="1"/>
  <c r="H241" i="6" s="1"/>
  <c r="H242" i="6" s="1"/>
  <c r="H243" i="6" s="1"/>
  <c r="H244" i="6" s="1"/>
  <c r="H245" i="6" s="1"/>
  <c r="H246" i="6" s="1"/>
  <c r="H247" i="6" s="1"/>
  <c r="H248" i="6" s="1"/>
  <c r="H249" i="6" s="1"/>
  <c r="H250" i="6" s="1"/>
  <c r="H251" i="6" s="1"/>
  <c r="H252" i="6" s="1"/>
  <c r="H3" i="7"/>
  <c r="H4" i="7" s="1"/>
  <c r="H5" i="7" s="1"/>
  <c r="H6" i="7" s="1"/>
  <c r="H7" i="7" s="1"/>
  <c r="H8" i="7" s="1"/>
  <c r="H9" i="7" s="1"/>
  <c r="H10" i="7" s="1"/>
  <c r="H11" i="7" s="1"/>
  <c r="H12" i="7" s="1"/>
  <c r="H13" i="7" s="1"/>
  <c r="H14" i="7" s="1"/>
  <c r="H15" i="7" s="1"/>
  <c r="H16" i="7" s="1"/>
  <c r="H17" i="7" s="1"/>
  <c r="H18" i="7" s="1"/>
  <c r="H19" i="7" s="1"/>
  <c r="H20" i="7" s="1"/>
  <c r="H21" i="7" s="1"/>
  <c r="H22" i="7" s="1"/>
  <c r="H23" i="7" s="1"/>
  <c r="H24" i="7" s="1"/>
  <c r="H25" i="7" s="1"/>
  <c r="H26" i="7" s="1"/>
  <c r="H27" i="7" s="1"/>
  <c r="H28" i="7" s="1"/>
  <c r="H29" i="7" s="1"/>
  <c r="H30" i="7" s="1"/>
  <c r="H31" i="7" s="1"/>
  <c r="H32" i="7" s="1"/>
  <c r="H33" i="7" s="1"/>
  <c r="H34" i="7" s="1"/>
  <c r="H35" i="7" s="1"/>
  <c r="H36" i="7" s="1"/>
  <c r="H37" i="7" s="1"/>
  <c r="H38" i="7" s="1"/>
  <c r="H39" i="7" s="1"/>
  <c r="H40" i="7" s="1"/>
  <c r="H41" i="7" s="1"/>
  <c r="H42" i="7" s="1"/>
  <c r="H43" i="7" s="1"/>
  <c r="H44" i="7" s="1"/>
  <c r="H45" i="7" s="1"/>
  <c r="H46" i="7" s="1"/>
  <c r="H47" i="7" s="1"/>
  <c r="H48" i="7" s="1"/>
  <c r="H49" i="7" s="1"/>
  <c r="H50" i="7" s="1"/>
  <c r="H51" i="7" s="1"/>
  <c r="H52" i="7" s="1"/>
  <c r="H53" i="7" s="1"/>
  <c r="H54" i="7" s="1"/>
  <c r="H55" i="7" s="1"/>
  <c r="H56" i="7" s="1"/>
  <c r="H57" i="7" s="1"/>
  <c r="H58" i="7" s="1"/>
  <c r="H59" i="7" s="1"/>
  <c r="H60" i="7" s="1"/>
  <c r="H61" i="7" s="1"/>
  <c r="H62" i="7" s="1"/>
  <c r="H63" i="7" s="1"/>
  <c r="H64" i="7" s="1"/>
  <c r="H65" i="7" s="1"/>
  <c r="H66" i="7" s="1"/>
  <c r="H67" i="7" s="1"/>
  <c r="H68" i="7" s="1"/>
  <c r="H69" i="7" s="1"/>
  <c r="H70" i="7" s="1"/>
  <c r="H71" i="7" s="1"/>
  <c r="H72" i="7" s="1"/>
  <c r="H73" i="7" s="1"/>
  <c r="H74" i="7" s="1"/>
  <c r="H75" i="7" s="1"/>
  <c r="H76" i="7" s="1"/>
  <c r="H77" i="7" s="1"/>
  <c r="H78" i="7" s="1"/>
  <c r="H79" i="7" s="1"/>
  <c r="H80" i="7" s="1"/>
  <c r="H81" i="7" s="1"/>
  <c r="H82" i="7" s="1"/>
  <c r="H83" i="7" s="1"/>
  <c r="H84" i="7" s="1"/>
  <c r="H85" i="7" s="1"/>
  <c r="H86" i="7" s="1"/>
  <c r="H87" i="7" s="1"/>
  <c r="H88" i="7" s="1"/>
  <c r="H89" i="7" s="1"/>
  <c r="H90" i="7" s="1"/>
  <c r="H91" i="7" s="1"/>
  <c r="H92" i="7" s="1"/>
  <c r="H93" i="7" s="1"/>
  <c r="H94" i="7" s="1"/>
  <c r="H95" i="7" s="1"/>
  <c r="H96" i="7" s="1"/>
  <c r="H97" i="7" s="1"/>
  <c r="H98" i="7" s="1"/>
  <c r="H99" i="7" s="1"/>
  <c r="H100" i="7" s="1"/>
  <c r="H101" i="7" s="1"/>
  <c r="H102" i="7" s="1"/>
  <c r="H103" i="7" s="1"/>
  <c r="H104" i="7" s="1"/>
  <c r="H105" i="7" s="1"/>
  <c r="H106" i="7" s="1"/>
  <c r="H107" i="7" s="1"/>
  <c r="H108" i="7" s="1"/>
  <c r="H109" i="7" s="1"/>
  <c r="H110" i="7" s="1"/>
  <c r="H111" i="7" s="1"/>
  <c r="H112" i="7" s="1"/>
  <c r="H113" i="7" s="1"/>
  <c r="H114" i="7" s="1"/>
  <c r="H115" i="7" s="1"/>
  <c r="H116" i="7" s="1"/>
  <c r="H117" i="7" s="1"/>
  <c r="H118" i="7" s="1"/>
  <c r="H119" i="7" s="1"/>
  <c r="H120" i="7" s="1"/>
  <c r="H121" i="7" s="1"/>
  <c r="H122" i="7" s="1"/>
  <c r="H123" i="7" s="1"/>
  <c r="H124" i="7" s="1"/>
  <c r="H125" i="7" s="1"/>
  <c r="H126" i="7" s="1"/>
  <c r="H127" i="7" s="1"/>
  <c r="H128" i="7" s="1"/>
  <c r="H129" i="7" s="1"/>
  <c r="H130" i="7" s="1"/>
  <c r="H131" i="7" s="1"/>
  <c r="H132" i="7" s="1"/>
  <c r="H133" i="7" s="1"/>
  <c r="H134" i="7" s="1"/>
  <c r="H135" i="7" s="1"/>
  <c r="H136" i="7" s="1"/>
  <c r="H137" i="7" s="1"/>
  <c r="H138" i="7" s="1"/>
  <c r="H139" i="7" s="1"/>
  <c r="H140" i="7" s="1"/>
  <c r="H141" i="7" s="1"/>
  <c r="H142" i="7" s="1"/>
  <c r="H143" i="7" s="1"/>
  <c r="H144" i="7" s="1"/>
  <c r="H145" i="7" s="1"/>
  <c r="H146" i="7" s="1"/>
  <c r="H147" i="7" s="1"/>
  <c r="H148" i="7" s="1"/>
  <c r="H149" i="7" s="1"/>
  <c r="H150" i="7" s="1"/>
  <c r="H151" i="7" s="1"/>
  <c r="H152" i="7" s="1"/>
  <c r="H153" i="7" s="1"/>
  <c r="H154" i="7" s="1"/>
  <c r="H155" i="7" s="1"/>
  <c r="H156" i="7" s="1"/>
  <c r="H157" i="7" s="1"/>
  <c r="H158" i="7" s="1"/>
  <c r="H159" i="7" s="1"/>
  <c r="H160" i="7" s="1"/>
  <c r="H161" i="7" s="1"/>
  <c r="H162" i="7" s="1"/>
  <c r="H163" i="7" s="1"/>
  <c r="H164" i="7" s="1"/>
  <c r="H165" i="7" s="1"/>
  <c r="H166" i="7" s="1"/>
  <c r="H167" i="7" s="1"/>
  <c r="H168" i="7" s="1"/>
  <c r="H169" i="7" s="1"/>
  <c r="H170" i="7" s="1"/>
  <c r="H171" i="7" s="1"/>
  <c r="H172" i="7" s="1"/>
  <c r="H173" i="7" s="1"/>
  <c r="H174" i="7" s="1"/>
  <c r="H175" i="7" s="1"/>
  <c r="H176" i="7" s="1"/>
  <c r="H177" i="7" s="1"/>
  <c r="H178" i="7" s="1"/>
  <c r="H179" i="7" s="1"/>
  <c r="H180" i="7" s="1"/>
  <c r="H181" i="7" s="1"/>
  <c r="H182" i="7" s="1"/>
  <c r="H183" i="7" s="1"/>
  <c r="H184" i="7" s="1"/>
  <c r="H185" i="7" s="1"/>
  <c r="H186" i="7" s="1"/>
  <c r="H187" i="7" s="1"/>
  <c r="H188" i="7" s="1"/>
  <c r="H189" i="7" s="1"/>
  <c r="H190" i="7" s="1"/>
  <c r="H191" i="7" s="1"/>
  <c r="H192" i="7" s="1"/>
  <c r="H193" i="7" s="1"/>
  <c r="H194" i="7" s="1"/>
  <c r="H195" i="7" s="1"/>
  <c r="H196" i="7" s="1"/>
  <c r="H197" i="7" s="1"/>
  <c r="H198" i="7" s="1"/>
  <c r="H199" i="7" s="1"/>
  <c r="H200" i="7" s="1"/>
  <c r="H201" i="7" s="1"/>
  <c r="H202" i="7" s="1"/>
  <c r="H203" i="7" s="1"/>
  <c r="H204" i="7" s="1"/>
  <c r="H205" i="7" s="1"/>
  <c r="H206" i="7" s="1"/>
  <c r="H207" i="7" s="1"/>
  <c r="H208" i="7" s="1"/>
  <c r="H209" i="7" s="1"/>
  <c r="H210" i="7" s="1"/>
  <c r="H211" i="7" s="1"/>
  <c r="H212" i="7" s="1"/>
  <c r="H213" i="7" s="1"/>
  <c r="H214" i="7" s="1"/>
  <c r="H215" i="7" s="1"/>
  <c r="H216" i="7" s="1"/>
  <c r="H217" i="7" s="1"/>
  <c r="H218" i="7" s="1"/>
  <c r="H219" i="7" s="1"/>
  <c r="H220" i="7" s="1"/>
  <c r="H221" i="7" s="1"/>
  <c r="H222" i="7" s="1"/>
  <c r="H223" i="7" s="1"/>
  <c r="H224" i="7" s="1"/>
  <c r="H225" i="7" s="1"/>
  <c r="H226" i="7" s="1"/>
  <c r="H227" i="7" s="1"/>
  <c r="H228" i="7" s="1"/>
  <c r="H229" i="7" s="1"/>
  <c r="H230" i="7" s="1"/>
  <c r="H231" i="7" s="1"/>
  <c r="H232" i="7" s="1"/>
  <c r="H233" i="7" s="1"/>
  <c r="H234" i="7" s="1"/>
  <c r="H235" i="7" s="1"/>
  <c r="H236" i="7" s="1"/>
  <c r="H237" i="7" s="1"/>
  <c r="H238" i="7" s="1"/>
  <c r="H239" i="7" s="1"/>
  <c r="H240" i="7" s="1"/>
  <c r="H241" i="7" s="1"/>
  <c r="H242" i="7" s="1"/>
  <c r="H243" i="7" s="1"/>
  <c r="H244" i="7" s="1"/>
  <c r="H245" i="7" s="1"/>
  <c r="H246" i="7" s="1"/>
  <c r="H247" i="7" s="1"/>
  <c r="H248" i="7" s="1"/>
  <c r="H249" i="7" s="1"/>
  <c r="H250" i="7" s="1"/>
  <c r="H251" i="7" s="1"/>
  <c r="H252" i="7" s="1"/>
  <c r="H3" i="13"/>
  <c r="H4" i="13" s="1"/>
  <c r="H5" i="13" s="1"/>
  <c r="H6" i="13" s="1"/>
  <c r="H7" i="13" s="1"/>
  <c r="H8" i="13" s="1"/>
  <c r="H9" i="13" s="1"/>
  <c r="H10" i="13" s="1"/>
  <c r="H11" i="13" s="1"/>
  <c r="H12" i="13" s="1"/>
  <c r="H13" i="13" s="1"/>
  <c r="H14" i="13" s="1"/>
  <c r="H15" i="13" s="1"/>
  <c r="H16" i="13" s="1"/>
  <c r="H17" i="13" s="1"/>
  <c r="H18" i="13" s="1"/>
  <c r="H19" i="13" s="1"/>
  <c r="H20" i="13" s="1"/>
  <c r="H21" i="13" s="1"/>
  <c r="H22" i="13" s="1"/>
  <c r="H23" i="13" s="1"/>
  <c r="H24" i="13" s="1"/>
  <c r="H25" i="13" s="1"/>
  <c r="H26" i="13" s="1"/>
  <c r="H27" i="13" s="1"/>
  <c r="H28" i="13" s="1"/>
  <c r="H29" i="13" s="1"/>
  <c r="H30" i="13" s="1"/>
  <c r="H31" i="13" s="1"/>
  <c r="H32" i="13" s="1"/>
  <c r="H33" i="13" s="1"/>
  <c r="H34" i="13" s="1"/>
  <c r="H35" i="13" s="1"/>
  <c r="H36" i="13" s="1"/>
  <c r="H37" i="13" s="1"/>
  <c r="H38" i="13" s="1"/>
  <c r="H39" i="13" s="1"/>
  <c r="H40" i="13" s="1"/>
  <c r="H41" i="13" s="1"/>
  <c r="H42" i="13" s="1"/>
  <c r="H43" i="13" s="1"/>
  <c r="H44" i="13" s="1"/>
  <c r="H45" i="13" s="1"/>
  <c r="H46" i="13" s="1"/>
  <c r="H47" i="13" s="1"/>
  <c r="H48" i="13" s="1"/>
  <c r="H49" i="13" s="1"/>
  <c r="H50" i="13" s="1"/>
  <c r="H51" i="13" s="1"/>
  <c r="H52" i="13" s="1"/>
  <c r="H53" i="13" s="1"/>
  <c r="H54" i="13" s="1"/>
  <c r="H55" i="13" s="1"/>
  <c r="H56" i="13" s="1"/>
  <c r="H57" i="13" s="1"/>
  <c r="H58" i="13" s="1"/>
  <c r="H59" i="13" s="1"/>
  <c r="H60" i="13" s="1"/>
  <c r="H61" i="13" s="1"/>
  <c r="H62" i="13" s="1"/>
  <c r="H63" i="13" s="1"/>
  <c r="H64" i="13" s="1"/>
  <c r="H65" i="13" s="1"/>
  <c r="H66" i="13" s="1"/>
  <c r="H67" i="13" s="1"/>
  <c r="H68" i="13" s="1"/>
  <c r="H69" i="13" s="1"/>
  <c r="H70" i="13" s="1"/>
  <c r="H71" i="13" s="1"/>
  <c r="H72" i="13" s="1"/>
  <c r="H73" i="13" s="1"/>
  <c r="H74" i="13" s="1"/>
  <c r="H75" i="13" s="1"/>
  <c r="H76" i="13" s="1"/>
  <c r="H77" i="13" s="1"/>
  <c r="H78" i="13" s="1"/>
  <c r="H79" i="13" s="1"/>
  <c r="H80" i="13" s="1"/>
  <c r="H81" i="13" s="1"/>
  <c r="H82" i="13" s="1"/>
  <c r="H83" i="13" s="1"/>
  <c r="H84" i="13" s="1"/>
  <c r="H85" i="13" s="1"/>
  <c r="H86" i="13" s="1"/>
  <c r="H87" i="13" s="1"/>
  <c r="H88" i="13" s="1"/>
  <c r="H89" i="13" s="1"/>
  <c r="H90" i="13" s="1"/>
  <c r="H91" i="13" s="1"/>
  <c r="H92" i="13" s="1"/>
  <c r="H93" i="13" s="1"/>
  <c r="H94" i="13" s="1"/>
  <c r="H95" i="13" s="1"/>
  <c r="H96" i="13" s="1"/>
  <c r="H97" i="13" s="1"/>
  <c r="H98" i="13" s="1"/>
  <c r="H99" i="13" s="1"/>
  <c r="H100" i="13" s="1"/>
  <c r="H101" i="13" s="1"/>
  <c r="H102" i="13" s="1"/>
  <c r="H103" i="13" s="1"/>
  <c r="H104" i="13" s="1"/>
  <c r="H105" i="13" s="1"/>
  <c r="H106" i="13" s="1"/>
  <c r="H107" i="13" s="1"/>
  <c r="H108" i="13" s="1"/>
  <c r="H109" i="13" s="1"/>
  <c r="H110" i="13" s="1"/>
  <c r="H111" i="13" s="1"/>
  <c r="H112" i="13" s="1"/>
  <c r="H113" i="13" s="1"/>
  <c r="H114" i="13" s="1"/>
  <c r="H115" i="13" s="1"/>
  <c r="H116" i="13" s="1"/>
  <c r="H117" i="13" s="1"/>
  <c r="H118" i="13" s="1"/>
  <c r="H119" i="13" s="1"/>
  <c r="H120" i="13" s="1"/>
  <c r="H121" i="13" s="1"/>
  <c r="H122" i="13" s="1"/>
  <c r="H123" i="13" s="1"/>
  <c r="H124" i="13" s="1"/>
  <c r="H125" i="13" s="1"/>
  <c r="H126" i="13" s="1"/>
  <c r="H127" i="13" s="1"/>
  <c r="H128" i="13" s="1"/>
  <c r="H129" i="13" s="1"/>
  <c r="H130" i="13" s="1"/>
  <c r="H131" i="13" s="1"/>
  <c r="H132" i="13" s="1"/>
  <c r="H133" i="13" s="1"/>
  <c r="H134" i="13" s="1"/>
  <c r="H135" i="13" s="1"/>
  <c r="H136" i="13" s="1"/>
  <c r="H137" i="13" s="1"/>
  <c r="H138" i="13" s="1"/>
  <c r="H139" i="13" s="1"/>
  <c r="H140" i="13" s="1"/>
  <c r="H141" i="13" s="1"/>
  <c r="H142" i="13" s="1"/>
  <c r="H143" i="13" s="1"/>
  <c r="H144" i="13" s="1"/>
  <c r="H145" i="13" s="1"/>
  <c r="H146" i="13" s="1"/>
  <c r="H147" i="13" s="1"/>
  <c r="H148" i="13" s="1"/>
  <c r="H149" i="13" s="1"/>
  <c r="H150" i="13" s="1"/>
  <c r="H151" i="13" s="1"/>
  <c r="H152" i="13" s="1"/>
  <c r="H153" i="13" s="1"/>
  <c r="H154" i="13" s="1"/>
  <c r="H155" i="13" s="1"/>
  <c r="H156" i="13" s="1"/>
  <c r="H157" i="13" s="1"/>
  <c r="H158" i="13" s="1"/>
  <c r="H159" i="13" s="1"/>
  <c r="H160" i="13" s="1"/>
  <c r="H161" i="13" s="1"/>
  <c r="H162" i="13" s="1"/>
  <c r="H163" i="13" s="1"/>
  <c r="H164" i="13" s="1"/>
  <c r="H165" i="13" s="1"/>
  <c r="H166" i="13" s="1"/>
  <c r="H167" i="13" s="1"/>
  <c r="H168" i="13" s="1"/>
  <c r="H169" i="13" s="1"/>
  <c r="H170" i="13" s="1"/>
  <c r="H171" i="13" s="1"/>
  <c r="H172" i="13" s="1"/>
  <c r="H173" i="13" s="1"/>
  <c r="H174" i="13" s="1"/>
  <c r="H175" i="13" s="1"/>
  <c r="H176" i="13" s="1"/>
  <c r="H177" i="13" s="1"/>
  <c r="H178" i="13" s="1"/>
  <c r="H179" i="13" s="1"/>
  <c r="H180" i="13" s="1"/>
  <c r="H181" i="13" s="1"/>
  <c r="H182" i="13" s="1"/>
  <c r="H183" i="13" s="1"/>
  <c r="H184" i="13" s="1"/>
  <c r="H185" i="13" s="1"/>
  <c r="H186" i="13" s="1"/>
  <c r="H187" i="13" s="1"/>
  <c r="H188" i="13" s="1"/>
  <c r="H189" i="13" s="1"/>
  <c r="H190" i="13" s="1"/>
  <c r="H191" i="13" s="1"/>
  <c r="H192" i="13" s="1"/>
  <c r="H193" i="13" s="1"/>
  <c r="H194" i="13" s="1"/>
  <c r="H195" i="13" s="1"/>
  <c r="H196" i="13" s="1"/>
  <c r="H197" i="13" s="1"/>
  <c r="H198" i="13" s="1"/>
  <c r="H199" i="13" s="1"/>
  <c r="H200" i="13" s="1"/>
  <c r="H201" i="13" s="1"/>
  <c r="H202" i="13" s="1"/>
  <c r="H203" i="13" s="1"/>
  <c r="H204" i="13" s="1"/>
  <c r="H205" i="13" s="1"/>
  <c r="H206" i="13" s="1"/>
  <c r="H207" i="13" s="1"/>
  <c r="H208" i="13" s="1"/>
  <c r="H209" i="13" s="1"/>
  <c r="H210" i="13" s="1"/>
  <c r="H211" i="13" s="1"/>
  <c r="H212" i="13" s="1"/>
  <c r="H213" i="13" s="1"/>
  <c r="H214" i="13" s="1"/>
  <c r="H215" i="13" s="1"/>
  <c r="H216" i="13" s="1"/>
  <c r="H217" i="13" s="1"/>
  <c r="H218" i="13" s="1"/>
  <c r="H219" i="13" s="1"/>
  <c r="H220" i="13" s="1"/>
  <c r="H221" i="13" s="1"/>
  <c r="H222" i="13" s="1"/>
  <c r="H223" i="13" s="1"/>
  <c r="H224" i="13" s="1"/>
  <c r="H225" i="13" s="1"/>
  <c r="H226" i="13" s="1"/>
  <c r="H227" i="13" s="1"/>
  <c r="H228" i="13" s="1"/>
  <c r="H229" i="13" s="1"/>
  <c r="H230" i="13" s="1"/>
  <c r="H231" i="13" s="1"/>
  <c r="H232" i="13" s="1"/>
  <c r="H233" i="13" s="1"/>
  <c r="H234" i="13" s="1"/>
  <c r="H235" i="13" s="1"/>
  <c r="H236" i="13" s="1"/>
  <c r="H237" i="13" s="1"/>
  <c r="H238" i="13" s="1"/>
  <c r="H239" i="13" s="1"/>
  <c r="H240" i="13" s="1"/>
  <c r="H241" i="13" s="1"/>
  <c r="H242" i="13" s="1"/>
  <c r="H243" i="13" s="1"/>
  <c r="H244" i="13" s="1"/>
  <c r="H245" i="13" s="1"/>
  <c r="H246" i="13" s="1"/>
  <c r="H247" i="13" s="1"/>
  <c r="H248" i="13" s="1"/>
  <c r="H249" i="13" s="1"/>
  <c r="H250" i="13" s="1"/>
  <c r="H251" i="13" s="1"/>
  <c r="H252" i="13" s="1"/>
  <c r="H3" i="9"/>
  <c r="H4" i="9" s="1"/>
  <c r="H5" i="9" s="1"/>
  <c r="H6" i="9" s="1"/>
  <c r="H7" i="9" s="1"/>
  <c r="H8" i="9" s="1"/>
  <c r="H9" i="9" s="1"/>
  <c r="H10" i="9" s="1"/>
  <c r="H11" i="9" s="1"/>
  <c r="H12" i="9" s="1"/>
  <c r="H13" i="9" s="1"/>
  <c r="H14" i="9" s="1"/>
  <c r="H15" i="9" s="1"/>
  <c r="H16" i="9" s="1"/>
  <c r="H17" i="9" s="1"/>
  <c r="H18" i="9" s="1"/>
  <c r="H19" i="9" s="1"/>
  <c r="H20" i="9" s="1"/>
  <c r="H21" i="9" s="1"/>
  <c r="H22" i="9" s="1"/>
  <c r="H23" i="9" s="1"/>
  <c r="H24" i="9" s="1"/>
  <c r="H25" i="9" s="1"/>
  <c r="H26" i="9" s="1"/>
  <c r="H27" i="9" s="1"/>
  <c r="H28" i="9" s="1"/>
  <c r="H29" i="9" s="1"/>
  <c r="H30" i="9" s="1"/>
  <c r="H31" i="9" s="1"/>
  <c r="H32" i="9" s="1"/>
  <c r="H33" i="9" s="1"/>
  <c r="H34" i="9" s="1"/>
  <c r="H35" i="9" s="1"/>
  <c r="H36" i="9" s="1"/>
  <c r="H37" i="9" s="1"/>
  <c r="H38" i="9" s="1"/>
  <c r="H39" i="9" s="1"/>
  <c r="H40" i="9" s="1"/>
  <c r="H41" i="9" s="1"/>
  <c r="H42" i="9" s="1"/>
  <c r="H43" i="9" s="1"/>
  <c r="H44" i="9" s="1"/>
  <c r="H45" i="9" s="1"/>
  <c r="H46" i="9" s="1"/>
  <c r="H47" i="9" s="1"/>
  <c r="H48" i="9" s="1"/>
  <c r="H49" i="9" s="1"/>
  <c r="H50" i="9" s="1"/>
  <c r="H51" i="9" s="1"/>
  <c r="H52" i="9" s="1"/>
  <c r="H53" i="9" s="1"/>
  <c r="H54" i="9" s="1"/>
  <c r="H55" i="9" s="1"/>
  <c r="H56" i="9" s="1"/>
  <c r="H57" i="9" s="1"/>
  <c r="H58" i="9" s="1"/>
  <c r="H59" i="9" s="1"/>
  <c r="H60" i="9" s="1"/>
  <c r="H61" i="9" s="1"/>
  <c r="H62" i="9" s="1"/>
  <c r="H63" i="9" s="1"/>
  <c r="H64" i="9" s="1"/>
  <c r="H65" i="9" s="1"/>
  <c r="H66" i="9" s="1"/>
  <c r="H67" i="9" s="1"/>
  <c r="H68" i="9" s="1"/>
  <c r="H69" i="9" s="1"/>
  <c r="H70" i="9" s="1"/>
  <c r="H71" i="9" s="1"/>
  <c r="H72" i="9" s="1"/>
  <c r="H73" i="9" s="1"/>
  <c r="H74" i="9" s="1"/>
  <c r="H75" i="9" s="1"/>
  <c r="H76" i="9" s="1"/>
  <c r="H77" i="9" s="1"/>
  <c r="H78" i="9" s="1"/>
  <c r="H79" i="9" s="1"/>
  <c r="H80" i="9" s="1"/>
  <c r="H81" i="9" s="1"/>
  <c r="H82" i="9" s="1"/>
  <c r="H83" i="9" s="1"/>
  <c r="H84" i="9" s="1"/>
  <c r="H85" i="9" s="1"/>
  <c r="H86" i="9" s="1"/>
  <c r="H87" i="9" s="1"/>
  <c r="H88" i="9" s="1"/>
  <c r="H89" i="9" s="1"/>
  <c r="H90" i="9" s="1"/>
  <c r="H91" i="9" s="1"/>
  <c r="H92" i="9" s="1"/>
  <c r="H93" i="9" s="1"/>
  <c r="H94" i="9" s="1"/>
  <c r="H95" i="9" s="1"/>
  <c r="H96" i="9" s="1"/>
  <c r="H97" i="9" s="1"/>
  <c r="H98" i="9" s="1"/>
  <c r="H99" i="9" s="1"/>
  <c r="H100" i="9" s="1"/>
  <c r="H101" i="9" s="1"/>
  <c r="H102" i="9" s="1"/>
  <c r="H103" i="9" s="1"/>
  <c r="H104" i="9" s="1"/>
  <c r="H105" i="9" s="1"/>
  <c r="H106" i="9" s="1"/>
  <c r="H107" i="9" s="1"/>
  <c r="H108" i="9" s="1"/>
  <c r="H109" i="9" s="1"/>
  <c r="H110" i="9" s="1"/>
  <c r="H111" i="9" s="1"/>
  <c r="H112" i="9" s="1"/>
  <c r="H113" i="9" s="1"/>
  <c r="H114" i="9" s="1"/>
  <c r="H115" i="9" s="1"/>
  <c r="H116" i="9" s="1"/>
  <c r="H117" i="9" s="1"/>
  <c r="H118" i="9" s="1"/>
  <c r="H119" i="9" s="1"/>
  <c r="H120" i="9" s="1"/>
  <c r="H121" i="9" s="1"/>
  <c r="H122" i="9" s="1"/>
  <c r="H123" i="9" s="1"/>
  <c r="H124" i="9" s="1"/>
  <c r="H125" i="9" s="1"/>
  <c r="H126" i="9" s="1"/>
  <c r="H127" i="9" s="1"/>
  <c r="H128" i="9" s="1"/>
  <c r="H129" i="9" s="1"/>
  <c r="H130" i="9" s="1"/>
  <c r="H131" i="9" s="1"/>
  <c r="H132" i="9" s="1"/>
  <c r="H133" i="9" s="1"/>
  <c r="H134" i="9" s="1"/>
  <c r="H135" i="9" s="1"/>
  <c r="H136" i="9" s="1"/>
  <c r="H137" i="9" s="1"/>
  <c r="H138" i="9" s="1"/>
  <c r="H139" i="9" s="1"/>
  <c r="H140" i="9" s="1"/>
  <c r="H141" i="9" s="1"/>
  <c r="H142" i="9" s="1"/>
  <c r="H143" i="9" s="1"/>
  <c r="H144" i="9" s="1"/>
  <c r="H145" i="9" s="1"/>
  <c r="H146" i="9" s="1"/>
  <c r="H147" i="9" s="1"/>
  <c r="H148" i="9" s="1"/>
  <c r="H149" i="9" s="1"/>
  <c r="H150" i="9" s="1"/>
  <c r="H151" i="9" s="1"/>
  <c r="H152" i="9" s="1"/>
  <c r="H153" i="9" s="1"/>
  <c r="H154" i="9" s="1"/>
  <c r="H155" i="9" s="1"/>
  <c r="H156" i="9" s="1"/>
  <c r="H157" i="9" s="1"/>
  <c r="H158" i="9" s="1"/>
  <c r="H159" i="9" s="1"/>
  <c r="H160" i="9" s="1"/>
  <c r="H161" i="9" s="1"/>
  <c r="H162" i="9" s="1"/>
  <c r="H163" i="9" s="1"/>
  <c r="H164" i="9" s="1"/>
  <c r="H165" i="9" s="1"/>
  <c r="H166" i="9" s="1"/>
  <c r="H167" i="9" s="1"/>
  <c r="H168" i="9" s="1"/>
  <c r="H169" i="9" s="1"/>
  <c r="H170" i="9" s="1"/>
  <c r="H171" i="9" s="1"/>
  <c r="H172" i="9" s="1"/>
  <c r="H173" i="9" s="1"/>
  <c r="H174" i="9" s="1"/>
  <c r="H175" i="9" s="1"/>
  <c r="H176" i="9" s="1"/>
  <c r="H177" i="9" s="1"/>
  <c r="H178" i="9" s="1"/>
  <c r="H179" i="9" s="1"/>
  <c r="H180" i="9" s="1"/>
  <c r="H181" i="9" s="1"/>
  <c r="H182" i="9" s="1"/>
  <c r="H183" i="9" s="1"/>
  <c r="H184" i="9" s="1"/>
  <c r="H185" i="9" s="1"/>
  <c r="H186" i="9" s="1"/>
  <c r="H187" i="9" s="1"/>
  <c r="H188" i="9" s="1"/>
  <c r="H189" i="9" s="1"/>
  <c r="H190" i="9" s="1"/>
  <c r="H191" i="9" s="1"/>
  <c r="H192" i="9" s="1"/>
  <c r="H193" i="9" s="1"/>
  <c r="H194" i="9" s="1"/>
  <c r="H195" i="9" s="1"/>
  <c r="H196" i="9" s="1"/>
  <c r="H197" i="9" s="1"/>
  <c r="H198" i="9" s="1"/>
  <c r="H199" i="9" s="1"/>
  <c r="H200" i="9" s="1"/>
  <c r="H201" i="9" s="1"/>
  <c r="H202" i="9" s="1"/>
  <c r="H203" i="9" s="1"/>
  <c r="H204" i="9" s="1"/>
  <c r="H205" i="9" s="1"/>
  <c r="H206" i="9" s="1"/>
  <c r="H207" i="9" s="1"/>
  <c r="H208" i="9" s="1"/>
  <c r="H209" i="9" s="1"/>
  <c r="H210" i="9" s="1"/>
  <c r="H211" i="9" s="1"/>
  <c r="H212" i="9" s="1"/>
  <c r="H213" i="9" s="1"/>
  <c r="H214" i="9" s="1"/>
  <c r="H215" i="9" s="1"/>
  <c r="H216" i="9" s="1"/>
  <c r="H217" i="9" s="1"/>
  <c r="H218" i="9" s="1"/>
  <c r="H219" i="9" s="1"/>
  <c r="H220" i="9" s="1"/>
  <c r="H221" i="9" s="1"/>
  <c r="H222" i="9" s="1"/>
  <c r="H223" i="9" s="1"/>
  <c r="H224" i="9" s="1"/>
  <c r="H225" i="9" s="1"/>
  <c r="H226" i="9" s="1"/>
  <c r="H227" i="9" s="1"/>
  <c r="H228" i="9" s="1"/>
  <c r="H229" i="9" s="1"/>
  <c r="H230" i="9" s="1"/>
  <c r="H231" i="9" s="1"/>
  <c r="H232" i="9" s="1"/>
  <c r="H233" i="9" s="1"/>
  <c r="H234" i="9" s="1"/>
  <c r="H235" i="9" s="1"/>
  <c r="H236" i="9" s="1"/>
  <c r="H237" i="9" s="1"/>
  <c r="H238" i="9" s="1"/>
  <c r="H239" i="9" s="1"/>
  <c r="H240" i="9" s="1"/>
  <c r="H241" i="9" s="1"/>
  <c r="H242" i="9" s="1"/>
  <c r="H243" i="9" s="1"/>
  <c r="H244" i="9" s="1"/>
  <c r="H245" i="9" s="1"/>
  <c r="H246" i="9" s="1"/>
  <c r="H247" i="9" s="1"/>
  <c r="H248" i="9" s="1"/>
  <c r="H249" i="9" s="1"/>
  <c r="H250" i="9" s="1"/>
  <c r="H251" i="9" s="1"/>
  <c r="H252" i="9" s="1"/>
  <c r="H3" i="11"/>
  <c r="H4" i="11" s="1"/>
  <c r="H5" i="11" s="1"/>
  <c r="H6" i="11" s="1"/>
  <c r="H7" i="11" s="1"/>
  <c r="H8" i="11" s="1"/>
  <c r="H9" i="11" s="1"/>
  <c r="H10" i="11" s="1"/>
  <c r="H11" i="11" s="1"/>
  <c r="H12" i="11" s="1"/>
  <c r="H13" i="11" s="1"/>
  <c r="H14" i="11" s="1"/>
  <c r="H15" i="11" s="1"/>
  <c r="H16" i="11" s="1"/>
  <c r="H17" i="11" s="1"/>
  <c r="H18" i="11" s="1"/>
  <c r="H19" i="11" s="1"/>
  <c r="H20" i="11" s="1"/>
  <c r="H21" i="11" s="1"/>
  <c r="H22" i="11" s="1"/>
  <c r="H23" i="11" s="1"/>
  <c r="H24" i="11" s="1"/>
  <c r="H25" i="11" s="1"/>
  <c r="H26" i="11" s="1"/>
  <c r="H27" i="11" s="1"/>
  <c r="H28" i="11" s="1"/>
  <c r="H29" i="11" s="1"/>
  <c r="H30" i="11" s="1"/>
  <c r="H31" i="11" s="1"/>
  <c r="H32" i="11" s="1"/>
  <c r="H33" i="11" s="1"/>
  <c r="H34" i="11" s="1"/>
  <c r="H35" i="11" s="1"/>
  <c r="H36" i="11" s="1"/>
  <c r="H37" i="11" s="1"/>
  <c r="H38" i="11" s="1"/>
  <c r="H39" i="11" s="1"/>
  <c r="H40" i="11" s="1"/>
  <c r="H41" i="11" s="1"/>
  <c r="H42" i="11" s="1"/>
  <c r="H43" i="11" s="1"/>
  <c r="H44" i="11" s="1"/>
  <c r="H45" i="11" s="1"/>
  <c r="H46" i="11" s="1"/>
  <c r="H47" i="11" s="1"/>
  <c r="H48" i="11" s="1"/>
  <c r="H49" i="11" s="1"/>
  <c r="H50" i="11" s="1"/>
  <c r="H51" i="11" s="1"/>
  <c r="H52" i="11" s="1"/>
  <c r="H53" i="11" s="1"/>
  <c r="H54" i="11" s="1"/>
  <c r="H55" i="11" s="1"/>
  <c r="H56" i="11" s="1"/>
  <c r="H57" i="11" s="1"/>
  <c r="H58" i="11" s="1"/>
  <c r="H59" i="11" s="1"/>
  <c r="H60" i="11" s="1"/>
  <c r="H61" i="11" s="1"/>
  <c r="H62" i="11" s="1"/>
  <c r="H63" i="11" s="1"/>
  <c r="H64" i="11" s="1"/>
  <c r="H65" i="11" s="1"/>
  <c r="H66" i="11" s="1"/>
  <c r="H67" i="11" s="1"/>
  <c r="H68" i="11" s="1"/>
  <c r="H69" i="11" s="1"/>
  <c r="H70" i="11" s="1"/>
  <c r="H71" i="11" s="1"/>
  <c r="H72" i="11" s="1"/>
  <c r="H73" i="11" s="1"/>
  <c r="H74" i="11" s="1"/>
  <c r="H75" i="11" s="1"/>
  <c r="H76" i="11" s="1"/>
  <c r="H77" i="11" s="1"/>
  <c r="H78" i="11" s="1"/>
  <c r="H79" i="11" s="1"/>
  <c r="H80" i="11" s="1"/>
  <c r="H81" i="11" s="1"/>
  <c r="H82" i="11" s="1"/>
  <c r="H83" i="11" s="1"/>
  <c r="H84" i="11" s="1"/>
  <c r="H85" i="11" s="1"/>
  <c r="H86" i="11" s="1"/>
  <c r="H87" i="11" s="1"/>
  <c r="H88" i="11" s="1"/>
  <c r="H89" i="11" s="1"/>
  <c r="H90" i="11" s="1"/>
  <c r="H91" i="11" s="1"/>
  <c r="H92" i="11" s="1"/>
  <c r="H93" i="11" s="1"/>
  <c r="H94" i="11" s="1"/>
  <c r="H95" i="11" s="1"/>
  <c r="H96" i="11" s="1"/>
  <c r="H97" i="11" s="1"/>
  <c r="H98" i="11" s="1"/>
  <c r="H99" i="11" s="1"/>
  <c r="H100" i="11" s="1"/>
  <c r="H101" i="11" s="1"/>
  <c r="H102" i="11" s="1"/>
  <c r="H103" i="11" s="1"/>
  <c r="H104" i="11" s="1"/>
  <c r="H105" i="11" s="1"/>
  <c r="H106" i="11" s="1"/>
  <c r="H107" i="11" s="1"/>
  <c r="H108" i="11" s="1"/>
  <c r="H109" i="11" s="1"/>
  <c r="H110" i="11" s="1"/>
  <c r="H111" i="11" s="1"/>
  <c r="H112" i="11" s="1"/>
  <c r="H113" i="11" s="1"/>
  <c r="H114" i="11" s="1"/>
  <c r="H115" i="11" s="1"/>
  <c r="H116" i="11" s="1"/>
  <c r="H117" i="11" s="1"/>
  <c r="H118" i="11" s="1"/>
  <c r="H119" i="11" s="1"/>
  <c r="H120" i="11" s="1"/>
  <c r="H121" i="11" s="1"/>
  <c r="H122" i="11" s="1"/>
  <c r="H123" i="11" s="1"/>
  <c r="H124" i="11" s="1"/>
  <c r="H125" i="11" s="1"/>
  <c r="H126" i="11" s="1"/>
  <c r="H127" i="11" s="1"/>
  <c r="H128" i="11" s="1"/>
  <c r="H129" i="11" s="1"/>
  <c r="H130" i="11" s="1"/>
  <c r="H131" i="11" s="1"/>
  <c r="H132" i="11" s="1"/>
  <c r="H133" i="11" s="1"/>
  <c r="H134" i="11" s="1"/>
  <c r="H135" i="11" s="1"/>
  <c r="H136" i="11" s="1"/>
  <c r="H137" i="11" s="1"/>
  <c r="H138" i="11" s="1"/>
  <c r="H139" i="11" s="1"/>
  <c r="H140" i="11" s="1"/>
  <c r="H141" i="11" s="1"/>
  <c r="H142" i="11" s="1"/>
  <c r="H143" i="11" s="1"/>
  <c r="H144" i="11" s="1"/>
  <c r="H145" i="11" s="1"/>
  <c r="H146" i="11" s="1"/>
  <c r="H147" i="11" s="1"/>
  <c r="H148" i="11" s="1"/>
  <c r="H149" i="11" s="1"/>
  <c r="H150" i="11" s="1"/>
  <c r="H151" i="11" s="1"/>
  <c r="H152" i="11" s="1"/>
  <c r="H153" i="11" s="1"/>
  <c r="H154" i="11" s="1"/>
  <c r="H155" i="11" s="1"/>
  <c r="H156" i="11" s="1"/>
  <c r="H157" i="11" s="1"/>
  <c r="H158" i="11" s="1"/>
  <c r="H159" i="11" s="1"/>
  <c r="H160" i="11" s="1"/>
  <c r="H161" i="11" s="1"/>
  <c r="H162" i="11" s="1"/>
  <c r="H163" i="11" s="1"/>
  <c r="H164" i="11" s="1"/>
  <c r="H165" i="11" s="1"/>
  <c r="H166" i="11" s="1"/>
  <c r="H167" i="11" s="1"/>
  <c r="H168" i="11" s="1"/>
  <c r="H169" i="11" s="1"/>
  <c r="H170" i="11" s="1"/>
  <c r="H171" i="11" s="1"/>
  <c r="H172" i="11" s="1"/>
  <c r="H173" i="11" s="1"/>
  <c r="H174" i="11" s="1"/>
  <c r="H175" i="11" s="1"/>
  <c r="H176" i="11" s="1"/>
  <c r="H177" i="11" s="1"/>
  <c r="H178" i="11" s="1"/>
  <c r="H179" i="11" s="1"/>
  <c r="H180" i="11" s="1"/>
  <c r="H181" i="11" s="1"/>
  <c r="H182" i="11" s="1"/>
  <c r="H183" i="11" s="1"/>
  <c r="H184" i="11" s="1"/>
  <c r="H185" i="11" s="1"/>
  <c r="H186" i="11" s="1"/>
  <c r="H187" i="11" s="1"/>
  <c r="H188" i="11" s="1"/>
  <c r="H189" i="11" s="1"/>
  <c r="H190" i="11" s="1"/>
  <c r="H191" i="11" s="1"/>
  <c r="H192" i="11" s="1"/>
  <c r="H193" i="11" s="1"/>
  <c r="H194" i="11" s="1"/>
  <c r="H195" i="11" s="1"/>
  <c r="H196" i="11" s="1"/>
  <c r="H197" i="11" s="1"/>
  <c r="H198" i="11" s="1"/>
  <c r="H199" i="11" s="1"/>
  <c r="H200" i="11" s="1"/>
  <c r="H201" i="11" s="1"/>
  <c r="H202" i="11" s="1"/>
  <c r="H203" i="11" s="1"/>
  <c r="H204" i="11" s="1"/>
  <c r="H205" i="11" s="1"/>
  <c r="H206" i="11" s="1"/>
  <c r="H207" i="11" s="1"/>
  <c r="H208" i="11" s="1"/>
  <c r="H209" i="11" s="1"/>
  <c r="H210" i="11" s="1"/>
  <c r="H211" i="11" s="1"/>
  <c r="H212" i="11" s="1"/>
  <c r="H213" i="11" s="1"/>
  <c r="H214" i="11" s="1"/>
  <c r="H215" i="11" s="1"/>
  <c r="H216" i="11" s="1"/>
  <c r="H217" i="11" s="1"/>
  <c r="H218" i="11" s="1"/>
  <c r="H219" i="11" s="1"/>
  <c r="H220" i="11" s="1"/>
  <c r="H221" i="11" s="1"/>
  <c r="H222" i="11" s="1"/>
  <c r="H223" i="11" s="1"/>
  <c r="H224" i="11" s="1"/>
  <c r="H225" i="11" s="1"/>
  <c r="H226" i="11" s="1"/>
  <c r="H227" i="11" s="1"/>
  <c r="H228" i="11" s="1"/>
  <c r="H229" i="11" s="1"/>
  <c r="H230" i="11" s="1"/>
  <c r="H231" i="11" s="1"/>
  <c r="H232" i="11" s="1"/>
  <c r="H233" i="11" s="1"/>
  <c r="H234" i="11" s="1"/>
  <c r="H235" i="11" s="1"/>
  <c r="H236" i="11" s="1"/>
  <c r="H237" i="11" s="1"/>
  <c r="H238" i="11" s="1"/>
  <c r="H239" i="11" s="1"/>
  <c r="H240" i="11" s="1"/>
  <c r="H241" i="11" s="1"/>
  <c r="H242" i="11" s="1"/>
  <c r="H243" i="11" s="1"/>
  <c r="H244" i="11" s="1"/>
  <c r="H245" i="11" s="1"/>
  <c r="H246" i="11" s="1"/>
  <c r="H247" i="11" s="1"/>
  <c r="H248" i="11" s="1"/>
  <c r="H249" i="11" s="1"/>
  <c r="H250" i="11" s="1"/>
  <c r="H251" i="11" s="1"/>
  <c r="H252" i="11" s="1"/>
  <c r="H3" i="12"/>
  <c r="H4" i="12" s="1"/>
  <c r="H5" i="12" s="1"/>
  <c r="H6" i="12" s="1"/>
  <c r="H7" i="12" s="1"/>
  <c r="H8" i="12" s="1"/>
  <c r="H9" i="12" s="1"/>
  <c r="H10" i="12" s="1"/>
  <c r="H11" i="12" s="1"/>
  <c r="H12" i="12" s="1"/>
  <c r="H13" i="12" s="1"/>
  <c r="H14" i="12" s="1"/>
  <c r="H15" i="12" s="1"/>
  <c r="H16" i="12" s="1"/>
  <c r="H17" i="12" s="1"/>
  <c r="H18" i="12" s="1"/>
  <c r="H19" i="12" s="1"/>
  <c r="H20" i="12" s="1"/>
  <c r="H21" i="12" s="1"/>
  <c r="H22" i="12" s="1"/>
  <c r="H23" i="12" s="1"/>
  <c r="H24" i="12" s="1"/>
  <c r="H25" i="12" s="1"/>
  <c r="H26" i="12" s="1"/>
  <c r="H27" i="12" s="1"/>
  <c r="H28" i="12" s="1"/>
  <c r="H29" i="12" s="1"/>
  <c r="H30" i="12" s="1"/>
  <c r="H31" i="12" s="1"/>
  <c r="H32" i="12" s="1"/>
  <c r="H33" i="12" s="1"/>
  <c r="H34" i="12" s="1"/>
  <c r="H35" i="12" s="1"/>
  <c r="H36" i="12" s="1"/>
  <c r="H37" i="12" s="1"/>
  <c r="H38" i="12" s="1"/>
  <c r="H39" i="12" s="1"/>
  <c r="H40" i="12" s="1"/>
  <c r="H41" i="12" s="1"/>
  <c r="H42" i="12" s="1"/>
  <c r="H43" i="12" s="1"/>
  <c r="H44" i="12" s="1"/>
  <c r="H45" i="12" s="1"/>
  <c r="H46" i="12" s="1"/>
  <c r="H47" i="12" s="1"/>
  <c r="H48" i="12" s="1"/>
  <c r="H49" i="12" s="1"/>
  <c r="H50" i="12" s="1"/>
  <c r="H51" i="12" s="1"/>
  <c r="H52" i="12" s="1"/>
  <c r="H53" i="12" s="1"/>
  <c r="H54" i="12" s="1"/>
  <c r="H55" i="12" s="1"/>
  <c r="H56" i="12" s="1"/>
  <c r="H57" i="12" s="1"/>
  <c r="H58" i="12" s="1"/>
  <c r="H59" i="12" s="1"/>
  <c r="H60" i="12" s="1"/>
  <c r="H61" i="12" s="1"/>
  <c r="H62" i="12" s="1"/>
  <c r="H63" i="12" s="1"/>
  <c r="H64" i="12" s="1"/>
  <c r="H65" i="12" s="1"/>
  <c r="H66" i="12" s="1"/>
  <c r="H67" i="12" s="1"/>
  <c r="H68" i="12" s="1"/>
  <c r="H69" i="12" s="1"/>
  <c r="H70" i="12" s="1"/>
  <c r="H71" i="12" s="1"/>
  <c r="H72" i="12" s="1"/>
  <c r="H73" i="12" s="1"/>
  <c r="H74" i="12" s="1"/>
  <c r="H75" i="12" s="1"/>
  <c r="H76" i="12" s="1"/>
  <c r="H77" i="12" s="1"/>
  <c r="H78" i="12" s="1"/>
  <c r="H79" i="12" s="1"/>
  <c r="H80" i="12" s="1"/>
  <c r="H81" i="12" s="1"/>
  <c r="H82" i="12" s="1"/>
  <c r="H83" i="12" s="1"/>
  <c r="H84" i="12" s="1"/>
  <c r="H85" i="12" s="1"/>
  <c r="H86" i="12" s="1"/>
  <c r="H87" i="12" s="1"/>
  <c r="H88" i="12" s="1"/>
  <c r="H89" i="12" s="1"/>
  <c r="H90" i="12" s="1"/>
  <c r="H91" i="12" s="1"/>
  <c r="H92" i="12" s="1"/>
  <c r="H93" i="12" s="1"/>
  <c r="H94" i="12" s="1"/>
  <c r="H95" i="12" s="1"/>
  <c r="H96" i="12" s="1"/>
  <c r="H97" i="12" s="1"/>
  <c r="H98" i="12" s="1"/>
  <c r="H99" i="12" s="1"/>
  <c r="H100" i="12" s="1"/>
  <c r="H101" i="12" s="1"/>
  <c r="H102" i="12" s="1"/>
  <c r="H103" i="12" s="1"/>
  <c r="H104" i="12" s="1"/>
  <c r="H105" i="12" s="1"/>
  <c r="H106" i="12" s="1"/>
  <c r="H107" i="12" s="1"/>
  <c r="H108" i="12" s="1"/>
  <c r="H109" i="12" s="1"/>
  <c r="H110" i="12" s="1"/>
  <c r="H111" i="12" s="1"/>
  <c r="H112" i="12" s="1"/>
  <c r="H113" i="12" s="1"/>
  <c r="H114" i="12" s="1"/>
  <c r="H115" i="12" s="1"/>
  <c r="H116" i="12" s="1"/>
  <c r="H117" i="12" s="1"/>
  <c r="H118" i="12" s="1"/>
  <c r="H119" i="12" s="1"/>
  <c r="H120" i="12" s="1"/>
  <c r="H121" i="12" s="1"/>
  <c r="H122" i="12" s="1"/>
  <c r="H123" i="12" s="1"/>
  <c r="H124" i="12" s="1"/>
  <c r="H125" i="12" s="1"/>
  <c r="H126" i="12" s="1"/>
  <c r="H127" i="12" s="1"/>
  <c r="H128" i="12" s="1"/>
  <c r="H129" i="12" s="1"/>
  <c r="H130" i="12" s="1"/>
  <c r="H131" i="12" s="1"/>
  <c r="H132" i="12" s="1"/>
  <c r="H133" i="12" s="1"/>
  <c r="H134" i="12" s="1"/>
  <c r="H135" i="12" s="1"/>
  <c r="H136" i="12" s="1"/>
  <c r="H137" i="12" s="1"/>
  <c r="H138" i="12" s="1"/>
  <c r="H139" i="12" s="1"/>
  <c r="H140" i="12" s="1"/>
  <c r="H141" i="12" s="1"/>
  <c r="H142" i="12" s="1"/>
  <c r="H143" i="12" s="1"/>
  <c r="H144" i="12" s="1"/>
  <c r="H145" i="12" s="1"/>
  <c r="H146" i="12" s="1"/>
  <c r="H147" i="12" s="1"/>
  <c r="H148" i="12" s="1"/>
  <c r="H149" i="12" s="1"/>
  <c r="H150" i="12" s="1"/>
  <c r="H151" i="12" s="1"/>
  <c r="H152" i="12" s="1"/>
  <c r="H153" i="12" s="1"/>
  <c r="H154" i="12" s="1"/>
  <c r="H155" i="12" s="1"/>
  <c r="H156" i="12" s="1"/>
  <c r="H157" i="12" s="1"/>
  <c r="H158" i="12" s="1"/>
  <c r="H159" i="12" s="1"/>
  <c r="H160" i="12" s="1"/>
  <c r="H161" i="12" s="1"/>
  <c r="H162" i="12" s="1"/>
  <c r="H163" i="12" s="1"/>
  <c r="H164" i="12" s="1"/>
  <c r="H165" i="12" s="1"/>
  <c r="H166" i="12" s="1"/>
  <c r="H167" i="12" s="1"/>
  <c r="H168" i="12" s="1"/>
  <c r="H169" i="12" s="1"/>
  <c r="H170" i="12" s="1"/>
  <c r="H171" i="12" s="1"/>
  <c r="H172" i="12" s="1"/>
  <c r="H173" i="12" s="1"/>
  <c r="H174" i="12" s="1"/>
  <c r="H175" i="12" s="1"/>
  <c r="H176" i="12" s="1"/>
  <c r="H177" i="12" s="1"/>
  <c r="H178" i="12" s="1"/>
  <c r="H179" i="12" s="1"/>
  <c r="H180" i="12" s="1"/>
  <c r="H181" i="12" s="1"/>
  <c r="H182" i="12" s="1"/>
  <c r="H183" i="12" s="1"/>
  <c r="H184" i="12" s="1"/>
  <c r="H185" i="12" s="1"/>
  <c r="H186" i="12" s="1"/>
  <c r="H187" i="12" s="1"/>
  <c r="H188" i="12" s="1"/>
  <c r="H189" i="12" s="1"/>
  <c r="H190" i="12" s="1"/>
  <c r="H191" i="12" s="1"/>
  <c r="H192" i="12" s="1"/>
  <c r="H193" i="12" s="1"/>
  <c r="H194" i="12" s="1"/>
  <c r="H195" i="12" s="1"/>
  <c r="H196" i="12" s="1"/>
  <c r="H197" i="12" s="1"/>
  <c r="H198" i="12" s="1"/>
  <c r="H199" i="12" s="1"/>
  <c r="H200" i="12" s="1"/>
  <c r="H201" i="12" s="1"/>
  <c r="H202" i="12" s="1"/>
  <c r="H203" i="12" s="1"/>
  <c r="H204" i="12" s="1"/>
  <c r="H205" i="12" s="1"/>
  <c r="H206" i="12" s="1"/>
  <c r="H207" i="12" s="1"/>
  <c r="H208" i="12" s="1"/>
  <c r="H209" i="12" s="1"/>
  <c r="H210" i="12" s="1"/>
  <c r="H211" i="12" s="1"/>
  <c r="H212" i="12" s="1"/>
  <c r="H213" i="12" s="1"/>
  <c r="H214" i="12" s="1"/>
  <c r="H215" i="12" s="1"/>
  <c r="H216" i="12" s="1"/>
  <c r="H217" i="12" s="1"/>
  <c r="H218" i="12" s="1"/>
  <c r="H219" i="12" s="1"/>
  <c r="H220" i="12" s="1"/>
  <c r="H221" i="12" s="1"/>
  <c r="H222" i="12" s="1"/>
  <c r="H223" i="12" s="1"/>
  <c r="H224" i="12" s="1"/>
  <c r="H225" i="12" s="1"/>
  <c r="H226" i="12" s="1"/>
  <c r="H227" i="12" s="1"/>
  <c r="H228" i="12" s="1"/>
  <c r="H229" i="12" s="1"/>
  <c r="H230" i="12" s="1"/>
  <c r="H231" i="12" s="1"/>
  <c r="H232" i="12" s="1"/>
  <c r="H233" i="12" s="1"/>
  <c r="H234" i="12" s="1"/>
  <c r="H235" i="12" s="1"/>
  <c r="H236" i="12" s="1"/>
  <c r="H237" i="12" s="1"/>
  <c r="H238" i="12" s="1"/>
  <c r="H239" i="12" s="1"/>
  <c r="H240" i="12" s="1"/>
  <c r="H241" i="12" s="1"/>
  <c r="H242" i="12" s="1"/>
  <c r="H243" i="12" s="1"/>
  <c r="H244" i="12" s="1"/>
  <c r="H245" i="12" s="1"/>
  <c r="H246" i="12" s="1"/>
  <c r="H247" i="12" s="1"/>
  <c r="H248" i="12" s="1"/>
  <c r="H249" i="12" s="1"/>
  <c r="H250" i="12" s="1"/>
  <c r="H251" i="12" s="1"/>
  <c r="H252" i="12" s="1"/>
  <c r="H3" i="10"/>
  <c r="H4" i="10" s="1"/>
  <c r="H5" i="10" s="1"/>
  <c r="H6" i="10" s="1"/>
  <c r="H7" i="10" s="1"/>
  <c r="H8" i="10" s="1"/>
  <c r="H9" i="10" s="1"/>
  <c r="H10" i="10" s="1"/>
  <c r="H11" i="10" s="1"/>
  <c r="H12" i="10" s="1"/>
  <c r="H13" i="10" s="1"/>
  <c r="H14" i="10" s="1"/>
  <c r="H15" i="10" s="1"/>
  <c r="H16" i="10" s="1"/>
  <c r="H17" i="10" s="1"/>
  <c r="H18" i="10" s="1"/>
  <c r="H19" i="10" s="1"/>
  <c r="H20" i="10" s="1"/>
  <c r="H21" i="10" s="1"/>
  <c r="H22" i="10" s="1"/>
  <c r="H23" i="10" s="1"/>
  <c r="H24" i="10" s="1"/>
  <c r="H25" i="10" s="1"/>
  <c r="H26" i="10" s="1"/>
  <c r="H27" i="10" s="1"/>
  <c r="H28" i="10" s="1"/>
  <c r="H29" i="10" s="1"/>
  <c r="H30" i="10" s="1"/>
  <c r="H31" i="10" s="1"/>
  <c r="H32" i="10" s="1"/>
  <c r="H33" i="10" s="1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0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88" i="10" s="1"/>
  <c r="H89" i="10" s="1"/>
  <c r="H90" i="10" s="1"/>
  <c r="H91" i="10" s="1"/>
  <c r="H92" i="10" s="1"/>
  <c r="H93" i="10" s="1"/>
  <c r="H94" i="10" s="1"/>
  <c r="H95" i="10" s="1"/>
  <c r="H96" i="10" s="1"/>
  <c r="H97" i="10" s="1"/>
  <c r="H98" i="10" s="1"/>
  <c r="H99" i="10" s="1"/>
  <c r="H100" i="10" s="1"/>
  <c r="H101" i="10" s="1"/>
  <c r="H102" i="10" s="1"/>
  <c r="H103" i="10" s="1"/>
  <c r="H104" i="10" s="1"/>
  <c r="H105" i="10" s="1"/>
  <c r="H106" i="10" s="1"/>
  <c r="H107" i="10" s="1"/>
  <c r="H108" i="10" s="1"/>
  <c r="H109" i="10" s="1"/>
  <c r="H110" i="10" s="1"/>
  <c r="H111" i="10" s="1"/>
  <c r="H112" i="10" s="1"/>
  <c r="H113" i="10" s="1"/>
  <c r="H114" i="10" s="1"/>
  <c r="H115" i="10" s="1"/>
  <c r="H116" i="10" s="1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H153" i="10" s="1"/>
  <c r="H154" i="10" s="1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7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88" i="10" s="1"/>
  <c r="H189" i="10" s="1"/>
  <c r="H190" i="10" s="1"/>
  <c r="H191" i="10" s="1"/>
  <c r="H192" i="10" s="1"/>
  <c r="H193" i="10" s="1"/>
  <c r="H194" i="10" s="1"/>
  <c r="H195" i="10" s="1"/>
  <c r="H196" i="10" s="1"/>
  <c r="H197" i="10" s="1"/>
  <c r="H198" i="10" s="1"/>
  <c r="H199" i="10" s="1"/>
  <c r="H200" i="10" s="1"/>
  <c r="H201" i="10" s="1"/>
  <c r="H202" i="10" s="1"/>
  <c r="H203" i="10" s="1"/>
  <c r="H204" i="10" s="1"/>
  <c r="H205" i="10" s="1"/>
  <c r="H206" i="10" s="1"/>
  <c r="H207" i="10" s="1"/>
  <c r="H208" i="10" s="1"/>
  <c r="H209" i="10" s="1"/>
  <c r="H210" i="10" s="1"/>
  <c r="H211" i="10" s="1"/>
  <c r="H212" i="10" s="1"/>
  <c r="H213" i="10" s="1"/>
  <c r="H214" i="10" s="1"/>
  <c r="H215" i="10" s="1"/>
  <c r="H216" i="10" s="1"/>
  <c r="H217" i="10" s="1"/>
  <c r="H218" i="10" s="1"/>
  <c r="H219" i="10" s="1"/>
  <c r="H220" i="10" s="1"/>
  <c r="H221" i="10" s="1"/>
  <c r="H222" i="10" s="1"/>
  <c r="H223" i="10" s="1"/>
  <c r="H224" i="10" s="1"/>
  <c r="H225" i="10" s="1"/>
  <c r="H226" i="10" s="1"/>
  <c r="H227" i="10" s="1"/>
  <c r="H228" i="10" s="1"/>
  <c r="H229" i="10" s="1"/>
  <c r="H230" i="10" s="1"/>
  <c r="H231" i="10" s="1"/>
  <c r="H232" i="10" s="1"/>
  <c r="H233" i="10" s="1"/>
  <c r="H234" i="10" s="1"/>
  <c r="H235" i="10" s="1"/>
  <c r="H236" i="10" s="1"/>
  <c r="H237" i="10" s="1"/>
  <c r="H238" i="10" s="1"/>
  <c r="H239" i="10" s="1"/>
  <c r="H240" i="10" s="1"/>
  <c r="H241" i="10" s="1"/>
  <c r="H242" i="10" s="1"/>
  <c r="H243" i="10" s="1"/>
  <c r="H244" i="10" s="1"/>
  <c r="H245" i="10" s="1"/>
  <c r="H246" i="10" s="1"/>
  <c r="H247" i="10" s="1"/>
  <c r="H248" i="10" s="1"/>
  <c r="H249" i="10" s="1"/>
  <c r="H250" i="10" s="1"/>
  <c r="H251" i="10" s="1"/>
  <c r="H252" i="10" s="1"/>
  <c r="H3" i="5"/>
  <c r="H4" i="5" s="1"/>
  <c r="H5" i="5" s="1"/>
  <c r="H6" i="5" s="1"/>
  <c r="H7" i="5" s="1"/>
  <c r="H8" i="5" s="1"/>
  <c r="H9" i="5" s="1"/>
  <c r="H10" i="5" s="1"/>
  <c r="H11" i="5" s="1"/>
  <c r="H12" i="5" s="1"/>
  <c r="H13" i="5" s="1"/>
  <c r="H14" i="5" s="1"/>
  <c r="H15" i="5" s="1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H44" i="5" s="1"/>
  <c r="H45" i="5" s="1"/>
  <c r="H46" i="5" s="1"/>
  <c r="H47" i="5" s="1"/>
  <c r="H48" i="5" s="1"/>
  <c r="H49" i="5" s="1"/>
  <c r="H50" i="5" s="1"/>
  <c r="H51" i="5" s="1"/>
  <c r="H52" i="5" s="1"/>
  <c r="H53" i="5" s="1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99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H110" i="5" s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137" i="5" s="1"/>
  <c r="H138" i="5" s="1"/>
  <c r="H139" i="5" s="1"/>
  <c r="H140" i="5" s="1"/>
  <c r="H141" i="5" s="1"/>
  <c r="H142" i="5" s="1"/>
  <c r="H143" i="5" s="1"/>
  <c r="H144" i="5" s="1"/>
  <c r="H145" i="5" s="1"/>
  <c r="H146" i="5" s="1"/>
  <c r="H147" i="5" s="1"/>
  <c r="H148" i="5" s="1"/>
  <c r="H149" i="5" s="1"/>
  <c r="H150" i="5" s="1"/>
  <c r="H151" i="5" s="1"/>
  <c r="H152" i="5" s="1"/>
  <c r="H153" i="5" s="1"/>
  <c r="H154" i="5" s="1"/>
  <c r="H155" i="5" s="1"/>
  <c r="H156" i="5" s="1"/>
  <c r="H157" i="5" s="1"/>
  <c r="H158" i="5" s="1"/>
  <c r="H159" i="5" s="1"/>
  <c r="H160" i="5" s="1"/>
  <c r="H161" i="5" s="1"/>
  <c r="H162" i="5" s="1"/>
  <c r="H163" i="5" s="1"/>
  <c r="H164" i="5" s="1"/>
  <c r="H165" i="5" s="1"/>
  <c r="H166" i="5" s="1"/>
  <c r="H167" i="5" s="1"/>
  <c r="H168" i="5" s="1"/>
  <c r="H169" i="5" s="1"/>
  <c r="H170" i="5" s="1"/>
  <c r="H171" i="5" s="1"/>
  <c r="H172" i="5" s="1"/>
  <c r="H173" i="5" s="1"/>
  <c r="H174" i="5" s="1"/>
  <c r="H175" i="5" s="1"/>
  <c r="H176" i="5" s="1"/>
  <c r="H177" i="5" s="1"/>
  <c r="H178" i="5" s="1"/>
  <c r="H179" i="5" s="1"/>
  <c r="H180" i="5" s="1"/>
  <c r="H181" i="5" s="1"/>
  <c r="H182" i="5" s="1"/>
  <c r="H183" i="5" s="1"/>
  <c r="H184" i="5" s="1"/>
  <c r="H185" i="5" s="1"/>
  <c r="H186" i="5" s="1"/>
  <c r="H187" i="5" s="1"/>
  <c r="H188" i="5" s="1"/>
  <c r="H189" i="5" s="1"/>
  <c r="H190" i="5" s="1"/>
  <c r="H191" i="5" s="1"/>
  <c r="H192" i="5" s="1"/>
  <c r="H193" i="5" s="1"/>
  <c r="H194" i="5" s="1"/>
  <c r="H195" i="5" s="1"/>
  <c r="H196" i="5" s="1"/>
  <c r="H197" i="5" s="1"/>
  <c r="H198" i="5" s="1"/>
  <c r="H199" i="5" s="1"/>
  <c r="H200" i="5" s="1"/>
  <c r="H201" i="5" s="1"/>
  <c r="H202" i="5" s="1"/>
  <c r="H203" i="5" s="1"/>
  <c r="H204" i="5" s="1"/>
  <c r="H205" i="5" s="1"/>
  <c r="H206" i="5" s="1"/>
  <c r="H207" i="5" s="1"/>
  <c r="H208" i="5" s="1"/>
  <c r="H209" i="5" s="1"/>
  <c r="H210" i="5" s="1"/>
  <c r="H211" i="5" s="1"/>
  <c r="H212" i="5" s="1"/>
  <c r="H213" i="5" s="1"/>
  <c r="H214" i="5" s="1"/>
  <c r="H215" i="5" s="1"/>
  <c r="H216" i="5" s="1"/>
  <c r="H217" i="5" s="1"/>
  <c r="H218" i="5" s="1"/>
  <c r="H219" i="5" s="1"/>
  <c r="H220" i="5" s="1"/>
  <c r="H221" i="5" s="1"/>
  <c r="H222" i="5" s="1"/>
  <c r="H223" i="5" s="1"/>
  <c r="H224" i="5" s="1"/>
  <c r="H225" i="5" s="1"/>
  <c r="H226" i="5" s="1"/>
  <c r="H227" i="5" s="1"/>
  <c r="H228" i="5" s="1"/>
  <c r="H229" i="5" s="1"/>
  <c r="H230" i="5" s="1"/>
  <c r="H231" i="5" s="1"/>
  <c r="H232" i="5" s="1"/>
  <c r="H233" i="5" s="1"/>
  <c r="H234" i="5" s="1"/>
  <c r="H235" i="5" s="1"/>
  <c r="H236" i="5" s="1"/>
  <c r="H237" i="5" s="1"/>
  <c r="H238" i="5" s="1"/>
  <c r="H239" i="5" s="1"/>
  <c r="H240" i="5" s="1"/>
  <c r="H241" i="5" s="1"/>
  <c r="H242" i="5" s="1"/>
  <c r="H243" i="5" s="1"/>
  <c r="H244" i="5" s="1"/>
  <c r="H245" i="5" s="1"/>
  <c r="H246" i="5" s="1"/>
  <c r="H247" i="5" s="1"/>
  <c r="H248" i="5" s="1"/>
  <c r="H249" i="5" s="1"/>
  <c r="H250" i="5" s="1"/>
  <c r="H251" i="5" s="1"/>
  <c r="H252" i="5" s="1"/>
  <c r="H252" i="31" l="1"/>
  <c r="H252" i="17"/>
  <c r="D23" i="4" s="1"/>
  <c r="H252" i="22"/>
  <c r="D28" i="4" s="1"/>
  <c r="E28" i="4" s="1"/>
  <c r="H252" i="23"/>
  <c r="D29" i="4" s="1"/>
  <c r="E29" i="4" s="1"/>
  <c r="H252" i="19"/>
  <c r="D25" i="4" s="1"/>
  <c r="H252" i="27"/>
  <c r="H252" i="28"/>
  <c r="D34" i="4" s="1"/>
  <c r="H252" i="30"/>
  <c r="D36" i="4" s="1"/>
  <c r="E36" i="4" s="1"/>
  <c r="H252" i="15"/>
  <c r="D21" i="4" s="1"/>
  <c r="H253" i="6"/>
  <c r="D8" i="4" s="1"/>
  <c r="H252" i="29"/>
  <c r="D35" i="4" s="1"/>
  <c r="H252" i="18"/>
  <c r="D24" i="4" s="1"/>
  <c r="H252" i="14"/>
  <c r="D20" i="4" s="1"/>
  <c r="H253" i="8"/>
  <c r="D10" i="4" s="1"/>
  <c r="H252" i="26"/>
  <c r="H252" i="16"/>
  <c r="D22" i="4" s="1"/>
  <c r="H253" i="12"/>
  <c r="D14" i="4" s="1"/>
  <c r="H253" i="13"/>
  <c r="D15" i="4" s="1"/>
  <c r="H252" i="32"/>
  <c r="D38" i="4" s="1"/>
  <c r="H252" i="25"/>
  <c r="D31" i="4" s="1"/>
  <c r="H252" i="21"/>
  <c r="D27" i="4" s="1"/>
  <c r="H252" i="20"/>
  <c r="D26" i="4" s="1"/>
  <c r="H252" i="24"/>
  <c r="D30" i="4" s="1"/>
  <c r="H253" i="9"/>
  <c r="D11" i="4" s="1"/>
  <c r="H253" i="10"/>
  <c r="D12" i="4" s="1"/>
  <c r="H253" i="11"/>
  <c r="D13" i="4" s="1"/>
  <c r="H253" i="5"/>
  <c r="D7" i="4" s="1"/>
  <c r="H253" i="7"/>
  <c r="D9" i="4" s="1"/>
  <c r="D37" i="4"/>
  <c r="E37" i="4" s="1"/>
  <c r="D33" i="4"/>
  <c r="D32" i="4"/>
  <c r="D16" i="4" l="1"/>
  <c r="E16" i="4" s="1"/>
  <c r="E38" i="4"/>
  <c r="E10" i="4"/>
  <c r="E31" i="4"/>
  <c r="E21" i="4"/>
  <c r="E14" i="4"/>
  <c r="E34" i="4"/>
  <c r="E25" i="4"/>
  <c r="E13" i="4"/>
  <c r="E11" i="4"/>
  <c r="E22" i="4"/>
  <c r="E33" i="4"/>
  <c r="E15" i="4"/>
  <c r="E23" i="4"/>
  <c r="E24" i="4"/>
  <c r="E8" i="4"/>
  <c r="E20" i="4"/>
  <c r="E27" i="4"/>
  <c r="E12" i="4"/>
  <c r="E26" i="4"/>
  <c r="E30" i="4"/>
  <c r="E9" i="4"/>
  <c r="E35" i="4"/>
  <c r="E32" i="4"/>
  <c r="D39" i="4"/>
  <c r="E39" i="4" l="1"/>
  <c r="D43" i="4"/>
  <c r="D42" i="4"/>
  <c r="D44" i="4" l="1"/>
  <c r="E7" i="33" l="1"/>
  <c r="E7" i="4"/>
  <c r="D16" i="33" l="1"/>
  <c r="E16" i="33" s="1"/>
</calcChain>
</file>

<file path=xl/sharedStrings.xml><?xml version="1.0" encoding="utf-8"?>
<sst xmlns="http://schemas.openxmlformats.org/spreadsheetml/2006/main" count="621" uniqueCount="427">
  <si>
    <t>収入科目</t>
    <rPh sb="0" eb="2">
      <t>シュウニュウ</t>
    </rPh>
    <rPh sb="2" eb="4">
      <t>カモク</t>
    </rPh>
    <phoneticPr fontId="2"/>
  </si>
  <si>
    <t>支出科目</t>
    <rPh sb="0" eb="2">
      <t>シシュツ</t>
    </rPh>
    <rPh sb="2" eb="4">
      <t>カモク</t>
    </rPh>
    <phoneticPr fontId="2"/>
  </si>
  <si>
    <t>摘　　　要</t>
    <rPh sb="0" eb="1">
      <t>テキ</t>
    </rPh>
    <rPh sb="4" eb="5">
      <t>ヨウ</t>
    </rPh>
    <phoneticPr fontId="2"/>
  </si>
  <si>
    <t>（単位：円）</t>
    <rPh sb="1" eb="3">
      <t>タンイ</t>
    </rPh>
    <rPh sb="4" eb="5">
      <t>エン</t>
    </rPh>
    <phoneticPr fontId="2"/>
  </si>
  <si>
    <t>項目</t>
    <rPh sb="0" eb="2">
      <t>コウモク</t>
    </rPh>
    <phoneticPr fontId="2"/>
  </si>
  <si>
    <t>合　計</t>
    <rPh sb="0" eb="1">
      <t>ア</t>
    </rPh>
    <rPh sb="2" eb="3">
      <t>ケイ</t>
    </rPh>
    <phoneticPr fontId="2"/>
  </si>
  <si>
    <t>No.</t>
    <phoneticPr fontId="2"/>
  </si>
  <si>
    <t>合計</t>
    <rPh sb="0" eb="2">
      <t>ゴウケイ</t>
    </rPh>
    <phoneticPr fontId="2"/>
  </si>
  <si>
    <t>出納帳</t>
    <rPh sb="0" eb="3">
      <t>スイトウチョウ</t>
    </rPh>
    <phoneticPr fontId="2"/>
  </si>
  <si>
    <t>【収入】</t>
    <rPh sb="1" eb="3">
      <t>シュウニュウ</t>
    </rPh>
    <phoneticPr fontId="2"/>
  </si>
  <si>
    <t>【支出】</t>
    <rPh sb="1" eb="3">
      <t>シシュツ</t>
    </rPh>
    <phoneticPr fontId="2"/>
  </si>
  <si>
    <t>支出</t>
    <rPh sb="0" eb="2">
      <t>シシュツ</t>
    </rPh>
    <phoneticPr fontId="2"/>
  </si>
  <si>
    <t>収入</t>
    <rPh sb="0" eb="2">
      <t>シュウニュウ</t>
    </rPh>
    <phoneticPr fontId="2"/>
  </si>
  <si>
    <t>支出</t>
    <rPh sb="0" eb="2">
      <t>シシュツ</t>
    </rPh>
    <phoneticPr fontId="2"/>
  </si>
  <si>
    <t>差引額</t>
    <rPh sb="0" eb="2">
      <t>サシヒキ</t>
    </rPh>
    <rPh sb="2" eb="3">
      <t>ガク</t>
    </rPh>
    <phoneticPr fontId="2"/>
  </si>
  <si>
    <t>団体名</t>
    <rPh sb="0" eb="2">
      <t>ダンタイ</t>
    </rPh>
    <rPh sb="2" eb="3">
      <t>メイ</t>
    </rPh>
    <phoneticPr fontId="2"/>
  </si>
  <si>
    <t>会計出納簿</t>
    <rPh sb="0" eb="2">
      <t>カイケイ</t>
    </rPh>
    <rPh sb="2" eb="4">
      <t>スイトウ</t>
    </rPh>
    <rPh sb="4" eb="5">
      <t>ボ</t>
    </rPh>
    <phoneticPr fontId="2"/>
  </si>
  <si>
    <t>収支決算書</t>
    <phoneticPr fontId="2"/>
  </si>
  <si>
    <t>予算額</t>
    <rPh sb="0" eb="3">
      <t>ヨサンガク</t>
    </rPh>
    <phoneticPr fontId="2"/>
  </si>
  <si>
    <t>収入合計</t>
    <rPh sb="0" eb="2">
      <t>シュウニュウ</t>
    </rPh>
    <rPh sb="2" eb="4">
      <t>ゴウケイ</t>
    </rPh>
    <phoneticPr fontId="2"/>
  </si>
  <si>
    <t>支出合計</t>
    <rPh sb="0" eb="2">
      <t>シシュツ</t>
    </rPh>
    <rPh sb="2" eb="4">
      <t>ゴウケイ</t>
    </rPh>
    <phoneticPr fontId="2"/>
  </si>
  <si>
    <t>摘要</t>
    <rPh sb="0" eb="2">
      <t>テキヨウ</t>
    </rPh>
    <phoneticPr fontId="2"/>
  </si>
  <si>
    <t>差引残高</t>
    <rPh sb="0" eb="2">
      <t>サシヒキ</t>
    </rPh>
    <rPh sb="2" eb="4">
      <t>ザンダカ</t>
    </rPh>
    <phoneticPr fontId="2"/>
  </si>
  <si>
    <t>№</t>
    <phoneticPr fontId="2"/>
  </si>
  <si>
    <t>補助金</t>
    <rPh sb="0" eb="3">
      <t>ホジョキン</t>
    </rPh>
    <phoneticPr fontId="2"/>
  </si>
  <si>
    <t>助成金</t>
    <rPh sb="0" eb="3">
      <t>ジョセイキン</t>
    </rPh>
    <phoneticPr fontId="2"/>
  </si>
  <si>
    <t>利子</t>
    <rPh sb="0" eb="2">
      <t>リシ</t>
    </rPh>
    <phoneticPr fontId="2"/>
  </si>
  <si>
    <t>消耗品費</t>
    <rPh sb="0" eb="3">
      <t>ショウモウヒン</t>
    </rPh>
    <rPh sb="3" eb="4">
      <t>ヒ</t>
    </rPh>
    <phoneticPr fontId="2"/>
  </si>
  <si>
    <t>通信運搬費</t>
    <rPh sb="0" eb="5">
      <t>ツウシンウンパンヒ</t>
    </rPh>
    <phoneticPr fontId="2"/>
  </si>
  <si>
    <t>手数料</t>
    <rPh sb="0" eb="3">
      <t>テスウリョウ</t>
    </rPh>
    <phoneticPr fontId="2"/>
  </si>
  <si>
    <t>消耗品費</t>
    <rPh sb="0" eb="4">
      <t>ショウモウヒンヒ</t>
    </rPh>
    <phoneticPr fontId="2"/>
  </si>
  <si>
    <t>補助</t>
    <rPh sb="0" eb="2">
      <t>ホジョ</t>
    </rPh>
    <phoneticPr fontId="2"/>
  </si>
  <si>
    <t>助成</t>
    <rPh sb="0" eb="2">
      <t>ジョセイ</t>
    </rPh>
    <phoneticPr fontId="2"/>
  </si>
  <si>
    <t>事務用品</t>
    <rPh sb="0" eb="2">
      <t>ジム</t>
    </rPh>
    <rPh sb="2" eb="4">
      <t>ヨウヒン</t>
    </rPh>
    <phoneticPr fontId="2"/>
  </si>
  <si>
    <t>ｲﾝﾀｰﾈｯﾄ代</t>
    <rPh sb="7" eb="8">
      <t>ダイ</t>
    </rPh>
    <phoneticPr fontId="2"/>
  </si>
  <si>
    <t>利息</t>
    <rPh sb="0" eb="2">
      <t>リソク</t>
    </rPh>
    <phoneticPr fontId="2"/>
  </si>
  <si>
    <t>振込手数料</t>
    <rPh sb="0" eb="2">
      <t>フリコミ</t>
    </rPh>
    <rPh sb="2" eb="5">
      <t>テスウリョウ</t>
    </rPh>
    <phoneticPr fontId="2"/>
  </si>
  <si>
    <t>収支予算書</t>
    <rPh sb="2" eb="5">
      <t>ヨサンショ</t>
    </rPh>
    <phoneticPr fontId="2"/>
  </si>
  <si>
    <t>予算額(予算書)</t>
    <rPh sb="0" eb="3">
      <t>ヨサンガク</t>
    </rPh>
    <rPh sb="4" eb="7">
      <t>ヨサンショ</t>
    </rPh>
    <phoneticPr fontId="2"/>
  </si>
  <si>
    <t>令和４年度</t>
    <rPh sb="0" eb="2">
      <t>レイワ</t>
    </rPh>
    <rPh sb="3" eb="5">
      <t>ネンド</t>
    </rPh>
    <phoneticPr fontId="2"/>
  </si>
  <si>
    <t>令和５年度</t>
    <rPh sb="0" eb="2">
      <t>レイワ</t>
    </rPh>
    <rPh sb="3" eb="5">
      <t>ネンド</t>
    </rPh>
    <phoneticPr fontId="2"/>
  </si>
  <si>
    <t>あ</t>
    <phoneticPr fontId="2"/>
  </si>
  <si>
    <t>科目</t>
    <rPh sb="0" eb="2">
      <t>カモク</t>
    </rPh>
    <phoneticPr fontId="2"/>
  </si>
  <si>
    <t>前年度予算額</t>
    <rPh sb="0" eb="3">
      <t>ゼンネンド</t>
    </rPh>
    <rPh sb="3" eb="6">
      <t>ヨサンガク</t>
    </rPh>
    <phoneticPr fontId="2"/>
  </si>
  <si>
    <t>今年度予算額</t>
    <rPh sb="0" eb="3">
      <t>コンネンド</t>
    </rPh>
    <rPh sb="3" eb="6">
      <t>ヨサンガク</t>
    </rPh>
    <phoneticPr fontId="2"/>
  </si>
  <si>
    <t>増減額</t>
    <rPh sb="0" eb="2">
      <t>ゾウゲン</t>
    </rPh>
    <rPh sb="2" eb="3">
      <t>ガク</t>
    </rPh>
    <phoneticPr fontId="2"/>
  </si>
  <si>
    <t>今年度予算額</t>
    <rPh sb="0" eb="3">
      <t>コンネンド</t>
    </rPh>
    <rPh sb="3" eb="5">
      <t>ヨサン</t>
    </rPh>
    <rPh sb="5" eb="6">
      <t>ガク</t>
    </rPh>
    <phoneticPr fontId="2"/>
  </si>
  <si>
    <t>決算額</t>
    <rPh sb="0" eb="2">
      <t>ケッサン</t>
    </rPh>
    <rPh sb="2" eb="3">
      <t>ガク</t>
    </rPh>
    <phoneticPr fontId="2"/>
  </si>
  <si>
    <t>上記のとおり報告します。</t>
    <rPh sb="0" eb="2">
      <t>ジョウキ</t>
    </rPh>
    <rPh sb="6" eb="8">
      <t>ホウコク</t>
    </rPh>
    <phoneticPr fontId="2"/>
  </si>
  <si>
    <t>●●●協議会</t>
    <rPh sb="3" eb="6">
      <t>キョウギカイ</t>
    </rPh>
    <phoneticPr fontId="2"/>
  </si>
  <si>
    <t>会長　●●●●</t>
    <rPh sb="0" eb="2">
      <t>カイチョウ</t>
    </rPh>
    <phoneticPr fontId="2"/>
  </si>
  <si>
    <t>決算報告日</t>
    <rPh sb="0" eb="2">
      <t>ケッサン</t>
    </rPh>
    <rPh sb="2" eb="5">
      <t>ホウコクビ</t>
    </rPh>
    <phoneticPr fontId="2"/>
  </si>
  <si>
    <t>年度</t>
    <rPh sb="0" eb="2">
      <t>ネンド</t>
    </rPh>
    <phoneticPr fontId="2"/>
  </si>
  <si>
    <t>月日</t>
    <rPh sb="0" eb="1">
      <t>ツキ</t>
    </rPh>
    <rPh sb="1" eb="2">
      <t>ニチ</t>
    </rPh>
    <phoneticPr fontId="2"/>
  </si>
  <si>
    <t>　収入予算額</t>
    <rPh sb="1" eb="3">
      <t>シュウニュウ</t>
    </rPh>
    <rPh sb="3" eb="6">
      <t>ヨサンガク</t>
    </rPh>
    <phoneticPr fontId="2"/>
  </si>
  <si>
    <t>支出予算額</t>
    <rPh sb="0" eb="2">
      <t>シシュツ</t>
    </rPh>
    <rPh sb="2" eb="5">
      <t>ヨサンガク</t>
    </rPh>
    <phoneticPr fontId="2"/>
  </si>
  <si>
    <t>次年度予算額</t>
    <rPh sb="0" eb="3">
      <t>ジネンド</t>
    </rPh>
    <rPh sb="3" eb="6">
      <t>ヨサンガク</t>
    </rPh>
    <phoneticPr fontId="2"/>
  </si>
  <si>
    <t>　次年度予算額</t>
    <rPh sb="1" eb="4">
      <t>ジネンド</t>
    </rPh>
    <rPh sb="4" eb="7">
      <t>ヨサンガク</t>
    </rPh>
    <phoneticPr fontId="2"/>
  </si>
  <si>
    <t>計</t>
    <rPh sb="0" eb="1">
      <t>ケイ</t>
    </rPh>
    <phoneticPr fontId="2"/>
  </si>
  <si>
    <t>整理番号</t>
    <rPh sb="0" eb="2">
      <t>セイリ</t>
    </rPh>
    <rPh sb="2" eb="4">
      <t>バンゴウ</t>
    </rPh>
    <phoneticPr fontId="2"/>
  </si>
  <si>
    <t>合計</t>
  </si>
  <si>
    <t>4月1日</t>
    <rPh sb="1" eb="2">
      <t>ガツ</t>
    </rPh>
    <rPh sb="3" eb="4">
      <t>ニチ</t>
    </rPh>
    <phoneticPr fontId="2"/>
  </si>
  <si>
    <t>4月2日</t>
    <rPh sb="1" eb="2">
      <t>ガツ</t>
    </rPh>
    <rPh sb="3" eb="4">
      <t>ニチ</t>
    </rPh>
    <phoneticPr fontId="2"/>
  </si>
  <si>
    <t>4月3日</t>
    <rPh sb="1" eb="2">
      <t>ガツ</t>
    </rPh>
    <rPh sb="3" eb="4">
      <t>ニチ</t>
    </rPh>
    <phoneticPr fontId="2"/>
  </si>
  <si>
    <t>4月4日</t>
    <rPh sb="1" eb="2">
      <t>ガツ</t>
    </rPh>
    <rPh sb="3" eb="4">
      <t>ニチ</t>
    </rPh>
    <phoneticPr fontId="2"/>
  </si>
  <si>
    <t>4月5日</t>
    <rPh sb="1" eb="2">
      <t>ガツ</t>
    </rPh>
    <rPh sb="3" eb="4">
      <t>ニチ</t>
    </rPh>
    <phoneticPr fontId="2"/>
  </si>
  <si>
    <t>4月6日</t>
    <rPh sb="1" eb="2">
      <t>ガツ</t>
    </rPh>
    <rPh sb="3" eb="4">
      <t>ニチ</t>
    </rPh>
    <phoneticPr fontId="2"/>
  </si>
  <si>
    <t>4月7日</t>
    <rPh sb="1" eb="2">
      <t>ガツ</t>
    </rPh>
    <rPh sb="3" eb="4">
      <t>ニチ</t>
    </rPh>
    <phoneticPr fontId="2"/>
  </si>
  <si>
    <t>4月8日</t>
    <rPh sb="1" eb="2">
      <t>ガツ</t>
    </rPh>
    <rPh sb="3" eb="4">
      <t>ニチ</t>
    </rPh>
    <phoneticPr fontId="2"/>
  </si>
  <si>
    <t>4月9日</t>
    <rPh sb="1" eb="2">
      <t>ガツ</t>
    </rPh>
    <rPh sb="3" eb="4">
      <t>ニチ</t>
    </rPh>
    <phoneticPr fontId="2"/>
  </si>
  <si>
    <t>4月10日</t>
    <rPh sb="1" eb="2">
      <t>ガツ</t>
    </rPh>
    <rPh sb="4" eb="5">
      <t>ニチ</t>
    </rPh>
    <phoneticPr fontId="2"/>
  </si>
  <si>
    <t>4月11日</t>
    <rPh sb="1" eb="2">
      <t>ガツ</t>
    </rPh>
    <rPh sb="4" eb="5">
      <t>ニチ</t>
    </rPh>
    <phoneticPr fontId="2"/>
  </si>
  <si>
    <t>4月12日</t>
    <rPh sb="1" eb="2">
      <t>ガツ</t>
    </rPh>
    <rPh sb="4" eb="5">
      <t>ニチ</t>
    </rPh>
    <phoneticPr fontId="2"/>
  </si>
  <si>
    <t>4月13日</t>
    <rPh sb="1" eb="2">
      <t>ガツ</t>
    </rPh>
    <rPh sb="4" eb="5">
      <t>ニチ</t>
    </rPh>
    <phoneticPr fontId="2"/>
  </si>
  <si>
    <t>4月14日</t>
    <rPh sb="1" eb="2">
      <t>ガツ</t>
    </rPh>
    <rPh sb="4" eb="5">
      <t>ニチ</t>
    </rPh>
    <phoneticPr fontId="2"/>
  </si>
  <si>
    <t>4月15日</t>
    <rPh sb="1" eb="2">
      <t>ガツ</t>
    </rPh>
    <rPh sb="4" eb="5">
      <t>ニチ</t>
    </rPh>
    <phoneticPr fontId="2"/>
  </si>
  <si>
    <t>4月16日</t>
    <rPh sb="1" eb="2">
      <t>ガツ</t>
    </rPh>
    <rPh sb="4" eb="5">
      <t>ニチ</t>
    </rPh>
    <phoneticPr fontId="2"/>
  </si>
  <si>
    <t>4月17日</t>
    <rPh sb="1" eb="2">
      <t>ガツ</t>
    </rPh>
    <rPh sb="4" eb="5">
      <t>ニチ</t>
    </rPh>
    <phoneticPr fontId="2"/>
  </si>
  <si>
    <t>4月18日</t>
    <rPh sb="1" eb="2">
      <t>ガツ</t>
    </rPh>
    <rPh sb="4" eb="5">
      <t>ニチ</t>
    </rPh>
    <phoneticPr fontId="2"/>
  </si>
  <si>
    <t>4月19日</t>
    <rPh sb="1" eb="2">
      <t>ガツ</t>
    </rPh>
    <rPh sb="4" eb="5">
      <t>ニチ</t>
    </rPh>
    <phoneticPr fontId="2"/>
  </si>
  <si>
    <t>4月20日</t>
    <rPh sb="1" eb="2">
      <t>ガツ</t>
    </rPh>
    <rPh sb="4" eb="5">
      <t>ニチ</t>
    </rPh>
    <phoneticPr fontId="2"/>
  </si>
  <si>
    <t>4月21日</t>
    <rPh sb="1" eb="2">
      <t>ガツ</t>
    </rPh>
    <rPh sb="4" eb="5">
      <t>ニチ</t>
    </rPh>
    <phoneticPr fontId="2"/>
  </si>
  <si>
    <t>4月22日</t>
    <rPh sb="1" eb="2">
      <t>ガツ</t>
    </rPh>
    <rPh sb="4" eb="5">
      <t>ニチ</t>
    </rPh>
    <phoneticPr fontId="2"/>
  </si>
  <si>
    <t>4月23日</t>
    <rPh sb="1" eb="2">
      <t>ガツ</t>
    </rPh>
    <rPh sb="4" eb="5">
      <t>ニチ</t>
    </rPh>
    <phoneticPr fontId="2"/>
  </si>
  <si>
    <t>4月24日</t>
    <rPh sb="1" eb="2">
      <t>ガツ</t>
    </rPh>
    <rPh sb="4" eb="5">
      <t>ニチ</t>
    </rPh>
    <phoneticPr fontId="2"/>
  </si>
  <si>
    <t>4月25日</t>
    <rPh sb="1" eb="2">
      <t>ガツ</t>
    </rPh>
    <rPh sb="4" eb="5">
      <t>ニチ</t>
    </rPh>
    <phoneticPr fontId="2"/>
  </si>
  <si>
    <t>4月26日</t>
    <rPh sb="1" eb="2">
      <t>ガツ</t>
    </rPh>
    <rPh sb="4" eb="5">
      <t>ニチ</t>
    </rPh>
    <phoneticPr fontId="2"/>
  </si>
  <si>
    <t>4月27日</t>
    <rPh sb="1" eb="2">
      <t>ガツ</t>
    </rPh>
    <rPh sb="4" eb="5">
      <t>ニチ</t>
    </rPh>
    <phoneticPr fontId="2"/>
  </si>
  <si>
    <t>4月28日</t>
    <rPh sb="1" eb="2">
      <t>ガツ</t>
    </rPh>
    <rPh sb="4" eb="5">
      <t>ニチ</t>
    </rPh>
    <phoneticPr fontId="2"/>
  </si>
  <si>
    <t>4月29日</t>
    <rPh sb="1" eb="2">
      <t>ガツ</t>
    </rPh>
    <rPh sb="4" eb="5">
      <t>ニチ</t>
    </rPh>
    <phoneticPr fontId="2"/>
  </si>
  <si>
    <t>4月30日</t>
    <rPh sb="1" eb="2">
      <t>ガツ</t>
    </rPh>
    <rPh sb="4" eb="5">
      <t>ニチ</t>
    </rPh>
    <phoneticPr fontId="2"/>
  </si>
  <si>
    <t>5月1日</t>
    <rPh sb="1" eb="2">
      <t>ガツ</t>
    </rPh>
    <rPh sb="3" eb="4">
      <t>ニチ</t>
    </rPh>
    <phoneticPr fontId="2"/>
  </si>
  <si>
    <t>5月2日</t>
    <rPh sb="1" eb="2">
      <t>ガツ</t>
    </rPh>
    <rPh sb="3" eb="4">
      <t>ニチ</t>
    </rPh>
    <phoneticPr fontId="2"/>
  </si>
  <si>
    <t>5月3日</t>
    <rPh sb="1" eb="2">
      <t>ガツ</t>
    </rPh>
    <rPh sb="3" eb="4">
      <t>ニチ</t>
    </rPh>
    <phoneticPr fontId="2"/>
  </si>
  <si>
    <t>5月4日</t>
    <rPh sb="1" eb="2">
      <t>ガツ</t>
    </rPh>
    <rPh sb="3" eb="4">
      <t>ニチ</t>
    </rPh>
    <phoneticPr fontId="2"/>
  </si>
  <si>
    <t>5月5日</t>
    <rPh sb="1" eb="2">
      <t>ガツ</t>
    </rPh>
    <rPh sb="3" eb="4">
      <t>ニチ</t>
    </rPh>
    <phoneticPr fontId="2"/>
  </si>
  <si>
    <t>5月6日</t>
    <rPh sb="1" eb="2">
      <t>ガツ</t>
    </rPh>
    <rPh sb="3" eb="4">
      <t>ニチ</t>
    </rPh>
    <phoneticPr fontId="2"/>
  </si>
  <si>
    <t>5月7日</t>
    <rPh sb="1" eb="2">
      <t>ガツ</t>
    </rPh>
    <rPh sb="3" eb="4">
      <t>ニチ</t>
    </rPh>
    <phoneticPr fontId="2"/>
  </si>
  <si>
    <t>5月8日</t>
    <rPh sb="1" eb="2">
      <t>ガツ</t>
    </rPh>
    <rPh sb="3" eb="4">
      <t>ニチ</t>
    </rPh>
    <phoneticPr fontId="2"/>
  </si>
  <si>
    <t>5月9日</t>
    <rPh sb="1" eb="2">
      <t>ガツ</t>
    </rPh>
    <rPh sb="3" eb="4">
      <t>ニチ</t>
    </rPh>
    <phoneticPr fontId="2"/>
  </si>
  <si>
    <t>5月10日</t>
    <rPh sb="1" eb="2">
      <t>ガツ</t>
    </rPh>
    <rPh sb="4" eb="5">
      <t>ニチ</t>
    </rPh>
    <phoneticPr fontId="2"/>
  </si>
  <si>
    <t>5月11日</t>
    <rPh sb="1" eb="2">
      <t>ガツ</t>
    </rPh>
    <rPh sb="4" eb="5">
      <t>ニチ</t>
    </rPh>
    <phoneticPr fontId="2"/>
  </si>
  <si>
    <t>5月12日</t>
    <rPh sb="1" eb="2">
      <t>ガツ</t>
    </rPh>
    <rPh sb="4" eb="5">
      <t>ニチ</t>
    </rPh>
    <phoneticPr fontId="2"/>
  </si>
  <si>
    <t>5月13日</t>
    <rPh sb="1" eb="2">
      <t>ガツ</t>
    </rPh>
    <rPh sb="4" eb="5">
      <t>ニチ</t>
    </rPh>
    <phoneticPr fontId="2"/>
  </si>
  <si>
    <t>5月14日</t>
    <rPh sb="1" eb="2">
      <t>ガツ</t>
    </rPh>
    <rPh sb="4" eb="5">
      <t>ニチ</t>
    </rPh>
    <phoneticPr fontId="2"/>
  </si>
  <si>
    <t>5月15日</t>
    <rPh sb="1" eb="2">
      <t>ガツ</t>
    </rPh>
    <rPh sb="4" eb="5">
      <t>ニチ</t>
    </rPh>
    <phoneticPr fontId="2"/>
  </si>
  <si>
    <t>5月16日</t>
    <rPh sb="1" eb="2">
      <t>ガツ</t>
    </rPh>
    <rPh sb="4" eb="5">
      <t>ニチ</t>
    </rPh>
    <phoneticPr fontId="2"/>
  </si>
  <si>
    <t>5月17日</t>
    <rPh sb="1" eb="2">
      <t>ガツ</t>
    </rPh>
    <rPh sb="4" eb="5">
      <t>ニチ</t>
    </rPh>
    <phoneticPr fontId="2"/>
  </si>
  <si>
    <t>5月18日</t>
    <rPh sb="1" eb="2">
      <t>ガツ</t>
    </rPh>
    <rPh sb="4" eb="5">
      <t>ニチ</t>
    </rPh>
    <phoneticPr fontId="2"/>
  </si>
  <si>
    <t>5月19日</t>
    <rPh sb="1" eb="2">
      <t>ガツ</t>
    </rPh>
    <rPh sb="4" eb="5">
      <t>ニチ</t>
    </rPh>
    <phoneticPr fontId="2"/>
  </si>
  <si>
    <t>5月20日</t>
    <rPh sb="1" eb="2">
      <t>ガツ</t>
    </rPh>
    <rPh sb="4" eb="5">
      <t>ニチ</t>
    </rPh>
    <phoneticPr fontId="2"/>
  </si>
  <si>
    <t>5月21日</t>
    <rPh sb="1" eb="2">
      <t>ガツ</t>
    </rPh>
    <rPh sb="4" eb="5">
      <t>ニチ</t>
    </rPh>
    <phoneticPr fontId="2"/>
  </si>
  <si>
    <t>5月22日</t>
    <rPh sb="1" eb="2">
      <t>ガツ</t>
    </rPh>
    <rPh sb="4" eb="5">
      <t>ニチ</t>
    </rPh>
    <phoneticPr fontId="2"/>
  </si>
  <si>
    <t>5月23日</t>
    <rPh sb="1" eb="2">
      <t>ガツ</t>
    </rPh>
    <rPh sb="4" eb="5">
      <t>ニチ</t>
    </rPh>
    <phoneticPr fontId="2"/>
  </si>
  <si>
    <t>5月24日</t>
    <rPh sb="1" eb="2">
      <t>ガツ</t>
    </rPh>
    <rPh sb="4" eb="5">
      <t>ニチ</t>
    </rPh>
    <phoneticPr fontId="2"/>
  </si>
  <si>
    <t>5月25日</t>
    <rPh sb="1" eb="2">
      <t>ガツ</t>
    </rPh>
    <rPh sb="4" eb="5">
      <t>ニチ</t>
    </rPh>
    <phoneticPr fontId="2"/>
  </si>
  <si>
    <t>5月26日</t>
    <rPh sb="1" eb="2">
      <t>ガツ</t>
    </rPh>
    <rPh sb="4" eb="5">
      <t>ニチ</t>
    </rPh>
    <phoneticPr fontId="2"/>
  </si>
  <si>
    <t>5月27日</t>
    <rPh sb="1" eb="2">
      <t>ガツ</t>
    </rPh>
    <rPh sb="4" eb="5">
      <t>ニチ</t>
    </rPh>
    <phoneticPr fontId="2"/>
  </si>
  <si>
    <t>5月28日</t>
    <rPh sb="1" eb="2">
      <t>ガツ</t>
    </rPh>
    <rPh sb="4" eb="5">
      <t>ニチ</t>
    </rPh>
    <phoneticPr fontId="2"/>
  </si>
  <si>
    <t>5月29日</t>
    <rPh sb="1" eb="2">
      <t>ガツ</t>
    </rPh>
    <rPh sb="4" eb="5">
      <t>ニチ</t>
    </rPh>
    <phoneticPr fontId="2"/>
  </si>
  <si>
    <t>5月30日</t>
    <rPh sb="1" eb="2">
      <t>ガツ</t>
    </rPh>
    <rPh sb="4" eb="5">
      <t>ニチ</t>
    </rPh>
    <phoneticPr fontId="2"/>
  </si>
  <si>
    <t>5月31日</t>
    <rPh sb="1" eb="2">
      <t>ガツ</t>
    </rPh>
    <rPh sb="4" eb="5">
      <t>ニチ</t>
    </rPh>
    <phoneticPr fontId="2"/>
  </si>
  <si>
    <t>6月1日</t>
    <rPh sb="1" eb="2">
      <t>ガツ</t>
    </rPh>
    <rPh sb="3" eb="4">
      <t>ニチ</t>
    </rPh>
    <phoneticPr fontId="2"/>
  </si>
  <si>
    <t>6月2日</t>
    <rPh sb="1" eb="2">
      <t>ガツ</t>
    </rPh>
    <rPh sb="3" eb="4">
      <t>ニチ</t>
    </rPh>
    <phoneticPr fontId="2"/>
  </si>
  <si>
    <t>6月3日</t>
    <rPh sb="1" eb="2">
      <t>ガツ</t>
    </rPh>
    <rPh sb="3" eb="4">
      <t>ニチ</t>
    </rPh>
    <phoneticPr fontId="2"/>
  </si>
  <si>
    <t>6月4日</t>
    <rPh sb="1" eb="2">
      <t>ガツ</t>
    </rPh>
    <rPh sb="3" eb="4">
      <t>ニチ</t>
    </rPh>
    <phoneticPr fontId="2"/>
  </si>
  <si>
    <t>6月5日</t>
    <rPh sb="1" eb="2">
      <t>ガツ</t>
    </rPh>
    <rPh sb="3" eb="4">
      <t>ニチ</t>
    </rPh>
    <phoneticPr fontId="2"/>
  </si>
  <si>
    <t>6月6日</t>
    <rPh sb="1" eb="2">
      <t>ガツ</t>
    </rPh>
    <rPh sb="3" eb="4">
      <t>ニチ</t>
    </rPh>
    <phoneticPr fontId="2"/>
  </si>
  <si>
    <t>6月7日</t>
    <rPh sb="1" eb="2">
      <t>ガツ</t>
    </rPh>
    <rPh sb="3" eb="4">
      <t>ニチ</t>
    </rPh>
    <phoneticPr fontId="2"/>
  </si>
  <si>
    <t>6月8日</t>
    <rPh sb="1" eb="2">
      <t>ガツ</t>
    </rPh>
    <rPh sb="3" eb="4">
      <t>ニチ</t>
    </rPh>
    <phoneticPr fontId="2"/>
  </si>
  <si>
    <t>6月9日</t>
    <rPh sb="1" eb="2">
      <t>ガツ</t>
    </rPh>
    <rPh sb="3" eb="4">
      <t>ニチ</t>
    </rPh>
    <phoneticPr fontId="2"/>
  </si>
  <si>
    <t>6月10日</t>
    <rPh sb="1" eb="2">
      <t>ガツ</t>
    </rPh>
    <rPh sb="4" eb="5">
      <t>ニチ</t>
    </rPh>
    <phoneticPr fontId="2"/>
  </si>
  <si>
    <t>6月11日</t>
    <rPh sb="1" eb="2">
      <t>ガツ</t>
    </rPh>
    <rPh sb="4" eb="5">
      <t>ニチ</t>
    </rPh>
    <phoneticPr fontId="2"/>
  </si>
  <si>
    <t>6月12日</t>
    <rPh sb="1" eb="2">
      <t>ガツ</t>
    </rPh>
    <rPh sb="4" eb="5">
      <t>ニチ</t>
    </rPh>
    <phoneticPr fontId="2"/>
  </si>
  <si>
    <t>6月13日</t>
    <rPh sb="1" eb="2">
      <t>ガツ</t>
    </rPh>
    <rPh sb="4" eb="5">
      <t>ニチ</t>
    </rPh>
    <phoneticPr fontId="2"/>
  </si>
  <si>
    <t>6月14日</t>
    <rPh sb="1" eb="2">
      <t>ガツ</t>
    </rPh>
    <rPh sb="4" eb="5">
      <t>ニチ</t>
    </rPh>
    <phoneticPr fontId="2"/>
  </si>
  <si>
    <t>6月15日</t>
    <rPh sb="1" eb="2">
      <t>ガツ</t>
    </rPh>
    <rPh sb="4" eb="5">
      <t>ニチ</t>
    </rPh>
    <phoneticPr fontId="2"/>
  </si>
  <si>
    <t>6月16日</t>
    <rPh sb="1" eb="2">
      <t>ガツ</t>
    </rPh>
    <rPh sb="4" eb="5">
      <t>ニチ</t>
    </rPh>
    <phoneticPr fontId="2"/>
  </si>
  <si>
    <t>6月17日</t>
    <rPh sb="1" eb="2">
      <t>ガツ</t>
    </rPh>
    <rPh sb="4" eb="5">
      <t>ニチ</t>
    </rPh>
    <phoneticPr fontId="2"/>
  </si>
  <si>
    <t>6月18日</t>
    <rPh sb="1" eb="2">
      <t>ガツ</t>
    </rPh>
    <rPh sb="4" eb="5">
      <t>ニチ</t>
    </rPh>
    <phoneticPr fontId="2"/>
  </si>
  <si>
    <t>6月19日</t>
    <rPh sb="1" eb="2">
      <t>ガツ</t>
    </rPh>
    <rPh sb="4" eb="5">
      <t>ニチ</t>
    </rPh>
    <phoneticPr fontId="2"/>
  </si>
  <si>
    <t>6月20日</t>
    <rPh sb="1" eb="2">
      <t>ガツ</t>
    </rPh>
    <rPh sb="4" eb="5">
      <t>ニチ</t>
    </rPh>
    <phoneticPr fontId="2"/>
  </si>
  <si>
    <t>6月21日</t>
    <rPh sb="1" eb="2">
      <t>ガツ</t>
    </rPh>
    <rPh sb="4" eb="5">
      <t>ニチ</t>
    </rPh>
    <phoneticPr fontId="2"/>
  </si>
  <si>
    <t>6月22日</t>
    <rPh sb="1" eb="2">
      <t>ガツ</t>
    </rPh>
    <rPh sb="4" eb="5">
      <t>ニチ</t>
    </rPh>
    <phoneticPr fontId="2"/>
  </si>
  <si>
    <t>6月23日</t>
    <rPh sb="1" eb="2">
      <t>ガツ</t>
    </rPh>
    <rPh sb="4" eb="5">
      <t>ニチ</t>
    </rPh>
    <phoneticPr fontId="2"/>
  </si>
  <si>
    <t>6月24日</t>
    <rPh sb="1" eb="2">
      <t>ガツ</t>
    </rPh>
    <rPh sb="4" eb="5">
      <t>ニチ</t>
    </rPh>
    <phoneticPr fontId="2"/>
  </si>
  <si>
    <t>6月25日</t>
    <rPh sb="1" eb="2">
      <t>ガツ</t>
    </rPh>
    <rPh sb="4" eb="5">
      <t>ニチ</t>
    </rPh>
    <phoneticPr fontId="2"/>
  </si>
  <si>
    <t>6月26日</t>
    <rPh sb="1" eb="2">
      <t>ガツ</t>
    </rPh>
    <rPh sb="4" eb="5">
      <t>ニチ</t>
    </rPh>
    <phoneticPr fontId="2"/>
  </si>
  <si>
    <t>6月27日</t>
    <rPh sb="1" eb="2">
      <t>ガツ</t>
    </rPh>
    <rPh sb="4" eb="5">
      <t>ニチ</t>
    </rPh>
    <phoneticPr fontId="2"/>
  </si>
  <si>
    <t>6月28日</t>
    <rPh sb="1" eb="2">
      <t>ガツ</t>
    </rPh>
    <rPh sb="4" eb="5">
      <t>ニチ</t>
    </rPh>
    <phoneticPr fontId="2"/>
  </si>
  <si>
    <t>6月29日</t>
    <rPh sb="1" eb="2">
      <t>ガツ</t>
    </rPh>
    <rPh sb="4" eb="5">
      <t>ニチ</t>
    </rPh>
    <phoneticPr fontId="2"/>
  </si>
  <si>
    <t>6月30日</t>
    <rPh sb="1" eb="2">
      <t>ガツ</t>
    </rPh>
    <rPh sb="4" eb="5">
      <t>ニチ</t>
    </rPh>
    <phoneticPr fontId="2"/>
  </si>
  <si>
    <t>7月1日</t>
    <rPh sb="1" eb="2">
      <t>ガツ</t>
    </rPh>
    <rPh sb="3" eb="4">
      <t>ニチ</t>
    </rPh>
    <phoneticPr fontId="2"/>
  </si>
  <si>
    <t>7月2日</t>
    <rPh sb="1" eb="2">
      <t>ガツ</t>
    </rPh>
    <rPh sb="3" eb="4">
      <t>ニチ</t>
    </rPh>
    <phoneticPr fontId="2"/>
  </si>
  <si>
    <t>7月3日</t>
    <rPh sb="1" eb="2">
      <t>ガツ</t>
    </rPh>
    <rPh sb="3" eb="4">
      <t>ニチ</t>
    </rPh>
    <phoneticPr fontId="2"/>
  </si>
  <si>
    <t>7月4日</t>
    <rPh sb="1" eb="2">
      <t>ガツ</t>
    </rPh>
    <rPh sb="3" eb="4">
      <t>ニチ</t>
    </rPh>
    <phoneticPr fontId="2"/>
  </si>
  <si>
    <t>7月5日</t>
    <rPh sb="1" eb="2">
      <t>ガツ</t>
    </rPh>
    <rPh sb="3" eb="4">
      <t>ニチ</t>
    </rPh>
    <phoneticPr fontId="2"/>
  </si>
  <si>
    <t>7月6日</t>
    <rPh sb="1" eb="2">
      <t>ガツ</t>
    </rPh>
    <rPh sb="3" eb="4">
      <t>ニチ</t>
    </rPh>
    <phoneticPr fontId="2"/>
  </si>
  <si>
    <t>7月7日</t>
    <rPh sb="1" eb="2">
      <t>ガツ</t>
    </rPh>
    <rPh sb="3" eb="4">
      <t>ニチ</t>
    </rPh>
    <phoneticPr fontId="2"/>
  </si>
  <si>
    <t>7月8日</t>
    <rPh sb="1" eb="2">
      <t>ガツ</t>
    </rPh>
    <rPh sb="3" eb="4">
      <t>ニチ</t>
    </rPh>
    <phoneticPr fontId="2"/>
  </si>
  <si>
    <t>7月9日</t>
    <rPh sb="1" eb="2">
      <t>ガツ</t>
    </rPh>
    <rPh sb="3" eb="4">
      <t>ニチ</t>
    </rPh>
    <phoneticPr fontId="2"/>
  </si>
  <si>
    <t>7月10日</t>
    <rPh sb="1" eb="2">
      <t>ガツ</t>
    </rPh>
    <rPh sb="4" eb="5">
      <t>ニチ</t>
    </rPh>
    <phoneticPr fontId="2"/>
  </si>
  <si>
    <t>7月11日</t>
    <rPh sb="1" eb="2">
      <t>ガツ</t>
    </rPh>
    <rPh sb="4" eb="5">
      <t>ニチ</t>
    </rPh>
    <phoneticPr fontId="2"/>
  </si>
  <si>
    <t>7月12日</t>
    <rPh sb="1" eb="2">
      <t>ガツ</t>
    </rPh>
    <rPh sb="4" eb="5">
      <t>ニチ</t>
    </rPh>
    <phoneticPr fontId="2"/>
  </si>
  <si>
    <t>7月13日</t>
    <rPh sb="1" eb="2">
      <t>ガツ</t>
    </rPh>
    <rPh sb="4" eb="5">
      <t>ニチ</t>
    </rPh>
    <phoneticPr fontId="2"/>
  </si>
  <si>
    <t>7月14日</t>
    <rPh sb="1" eb="2">
      <t>ガツ</t>
    </rPh>
    <rPh sb="4" eb="5">
      <t>ニチ</t>
    </rPh>
    <phoneticPr fontId="2"/>
  </si>
  <si>
    <t>7月15日</t>
    <rPh sb="1" eb="2">
      <t>ガツ</t>
    </rPh>
    <rPh sb="4" eb="5">
      <t>ニチ</t>
    </rPh>
    <phoneticPr fontId="2"/>
  </si>
  <si>
    <t>7月16日</t>
    <rPh sb="1" eb="2">
      <t>ガツ</t>
    </rPh>
    <rPh sb="4" eb="5">
      <t>ニチ</t>
    </rPh>
    <phoneticPr fontId="2"/>
  </si>
  <si>
    <t>7月17日</t>
    <rPh sb="1" eb="2">
      <t>ガツ</t>
    </rPh>
    <rPh sb="4" eb="5">
      <t>ニチ</t>
    </rPh>
    <phoneticPr fontId="2"/>
  </si>
  <si>
    <t>7月18日</t>
    <rPh sb="1" eb="2">
      <t>ガツ</t>
    </rPh>
    <rPh sb="4" eb="5">
      <t>ニチ</t>
    </rPh>
    <phoneticPr fontId="2"/>
  </si>
  <si>
    <t>7月19日</t>
    <rPh sb="1" eb="2">
      <t>ガツ</t>
    </rPh>
    <rPh sb="4" eb="5">
      <t>ニチ</t>
    </rPh>
    <phoneticPr fontId="2"/>
  </si>
  <si>
    <t>7月20日</t>
    <rPh sb="1" eb="2">
      <t>ガツ</t>
    </rPh>
    <rPh sb="4" eb="5">
      <t>ニチ</t>
    </rPh>
    <phoneticPr fontId="2"/>
  </si>
  <si>
    <t>7月21日</t>
    <rPh sb="1" eb="2">
      <t>ガツ</t>
    </rPh>
    <rPh sb="4" eb="5">
      <t>ニチ</t>
    </rPh>
    <phoneticPr fontId="2"/>
  </si>
  <si>
    <t>7月22日</t>
    <rPh sb="1" eb="2">
      <t>ガツ</t>
    </rPh>
    <rPh sb="4" eb="5">
      <t>ニチ</t>
    </rPh>
    <phoneticPr fontId="2"/>
  </si>
  <si>
    <t>7月23日</t>
    <rPh sb="1" eb="2">
      <t>ガツ</t>
    </rPh>
    <rPh sb="4" eb="5">
      <t>ニチ</t>
    </rPh>
    <phoneticPr fontId="2"/>
  </si>
  <si>
    <t>7月24日</t>
    <rPh sb="1" eb="2">
      <t>ガツ</t>
    </rPh>
    <rPh sb="4" eb="5">
      <t>ニチ</t>
    </rPh>
    <phoneticPr fontId="2"/>
  </si>
  <si>
    <t>7月25日</t>
    <rPh sb="1" eb="2">
      <t>ガツ</t>
    </rPh>
    <rPh sb="4" eb="5">
      <t>ニチ</t>
    </rPh>
    <phoneticPr fontId="2"/>
  </si>
  <si>
    <t>7月26日</t>
    <rPh sb="1" eb="2">
      <t>ガツ</t>
    </rPh>
    <rPh sb="4" eb="5">
      <t>ニチ</t>
    </rPh>
    <phoneticPr fontId="2"/>
  </si>
  <si>
    <t>7月27日</t>
    <rPh sb="1" eb="2">
      <t>ガツ</t>
    </rPh>
    <rPh sb="4" eb="5">
      <t>ニチ</t>
    </rPh>
    <phoneticPr fontId="2"/>
  </si>
  <si>
    <t>7月28日</t>
    <rPh sb="1" eb="2">
      <t>ガツ</t>
    </rPh>
    <rPh sb="4" eb="5">
      <t>ニチ</t>
    </rPh>
    <phoneticPr fontId="2"/>
  </si>
  <si>
    <t>7月29日</t>
    <rPh sb="1" eb="2">
      <t>ガツ</t>
    </rPh>
    <rPh sb="4" eb="5">
      <t>ニチ</t>
    </rPh>
    <phoneticPr fontId="2"/>
  </si>
  <si>
    <t>7月30日</t>
    <rPh sb="1" eb="2">
      <t>ガツ</t>
    </rPh>
    <rPh sb="4" eb="5">
      <t>ニチ</t>
    </rPh>
    <phoneticPr fontId="2"/>
  </si>
  <si>
    <t>7月31日</t>
    <rPh sb="1" eb="2">
      <t>ガツ</t>
    </rPh>
    <rPh sb="4" eb="5">
      <t>ニチ</t>
    </rPh>
    <phoneticPr fontId="2"/>
  </si>
  <si>
    <t>8月1日</t>
    <rPh sb="1" eb="2">
      <t>ガツ</t>
    </rPh>
    <rPh sb="3" eb="4">
      <t>ニチ</t>
    </rPh>
    <phoneticPr fontId="2"/>
  </si>
  <si>
    <t>8月2日</t>
    <rPh sb="1" eb="2">
      <t>ガツ</t>
    </rPh>
    <rPh sb="3" eb="4">
      <t>ニチ</t>
    </rPh>
    <phoneticPr fontId="2"/>
  </si>
  <si>
    <t>8月3日</t>
    <rPh sb="1" eb="2">
      <t>ガツ</t>
    </rPh>
    <rPh sb="3" eb="4">
      <t>ニチ</t>
    </rPh>
    <phoneticPr fontId="2"/>
  </si>
  <si>
    <t>8月4日</t>
    <rPh sb="1" eb="2">
      <t>ガツ</t>
    </rPh>
    <rPh sb="3" eb="4">
      <t>ニチ</t>
    </rPh>
    <phoneticPr fontId="2"/>
  </si>
  <si>
    <t>8月5日</t>
    <rPh sb="1" eb="2">
      <t>ガツ</t>
    </rPh>
    <rPh sb="3" eb="4">
      <t>ニチ</t>
    </rPh>
    <phoneticPr fontId="2"/>
  </si>
  <si>
    <t>8月6日</t>
    <rPh sb="1" eb="2">
      <t>ガツ</t>
    </rPh>
    <rPh sb="3" eb="4">
      <t>ニチ</t>
    </rPh>
    <phoneticPr fontId="2"/>
  </si>
  <si>
    <t>8月7日</t>
    <rPh sb="1" eb="2">
      <t>ガツ</t>
    </rPh>
    <rPh sb="3" eb="4">
      <t>ニチ</t>
    </rPh>
    <phoneticPr fontId="2"/>
  </si>
  <si>
    <t>8月8日</t>
    <rPh sb="1" eb="2">
      <t>ガツ</t>
    </rPh>
    <rPh sb="3" eb="4">
      <t>ニチ</t>
    </rPh>
    <phoneticPr fontId="2"/>
  </si>
  <si>
    <t>8月9日</t>
    <rPh sb="1" eb="2">
      <t>ガツ</t>
    </rPh>
    <rPh sb="3" eb="4">
      <t>ニチ</t>
    </rPh>
    <phoneticPr fontId="2"/>
  </si>
  <si>
    <t>8月10日</t>
    <rPh sb="1" eb="2">
      <t>ガツ</t>
    </rPh>
    <rPh sb="4" eb="5">
      <t>ニチ</t>
    </rPh>
    <phoneticPr fontId="2"/>
  </si>
  <si>
    <t>8月11日</t>
    <rPh sb="1" eb="2">
      <t>ガツ</t>
    </rPh>
    <rPh sb="4" eb="5">
      <t>ニチ</t>
    </rPh>
    <phoneticPr fontId="2"/>
  </si>
  <si>
    <t>8月12日</t>
    <rPh sb="1" eb="2">
      <t>ガツ</t>
    </rPh>
    <rPh sb="4" eb="5">
      <t>ニチ</t>
    </rPh>
    <phoneticPr fontId="2"/>
  </si>
  <si>
    <t>8月13日</t>
    <rPh sb="1" eb="2">
      <t>ガツ</t>
    </rPh>
    <rPh sb="4" eb="5">
      <t>ニチ</t>
    </rPh>
    <phoneticPr fontId="2"/>
  </si>
  <si>
    <t>8月14日</t>
    <rPh sb="1" eb="2">
      <t>ガツ</t>
    </rPh>
    <rPh sb="4" eb="5">
      <t>ニチ</t>
    </rPh>
    <phoneticPr fontId="2"/>
  </si>
  <si>
    <t>8月15日</t>
    <rPh sb="1" eb="2">
      <t>ガツ</t>
    </rPh>
    <rPh sb="4" eb="5">
      <t>ニチ</t>
    </rPh>
    <phoneticPr fontId="2"/>
  </si>
  <si>
    <t>8月16日</t>
    <rPh sb="1" eb="2">
      <t>ガツ</t>
    </rPh>
    <rPh sb="4" eb="5">
      <t>ニチ</t>
    </rPh>
    <phoneticPr fontId="2"/>
  </si>
  <si>
    <t>8月17日</t>
    <rPh sb="1" eb="2">
      <t>ガツ</t>
    </rPh>
    <rPh sb="4" eb="5">
      <t>ニチ</t>
    </rPh>
    <phoneticPr fontId="2"/>
  </si>
  <si>
    <t>8月18日</t>
    <rPh sb="1" eb="2">
      <t>ガツ</t>
    </rPh>
    <rPh sb="4" eb="5">
      <t>ニチ</t>
    </rPh>
    <phoneticPr fontId="2"/>
  </si>
  <si>
    <t>8月19日</t>
    <rPh sb="1" eb="2">
      <t>ガツ</t>
    </rPh>
    <rPh sb="4" eb="5">
      <t>ニチ</t>
    </rPh>
    <phoneticPr fontId="2"/>
  </si>
  <si>
    <t>8月20日</t>
    <rPh sb="1" eb="2">
      <t>ガツ</t>
    </rPh>
    <rPh sb="4" eb="5">
      <t>ニチ</t>
    </rPh>
    <phoneticPr fontId="2"/>
  </si>
  <si>
    <t>8月21日</t>
    <rPh sb="1" eb="2">
      <t>ガツ</t>
    </rPh>
    <rPh sb="4" eb="5">
      <t>ニチ</t>
    </rPh>
    <phoneticPr fontId="2"/>
  </si>
  <si>
    <t>8月22日</t>
    <rPh sb="1" eb="2">
      <t>ガツ</t>
    </rPh>
    <rPh sb="4" eb="5">
      <t>ニチ</t>
    </rPh>
    <phoneticPr fontId="2"/>
  </si>
  <si>
    <t>8月23日</t>
    <rPh sb="1" eb="2">
      <t>ガツ</t>
    </rPh>
    <rPh sb="4" eb="5">
      <t>ニチ</t>
    </rPh>
    <phoneticPr fontId="2"/>
  </si>
  <si>
    <t>8月24日</t>
    <rPh sb="1" eb="2">
      <t>ガツ</t>
    </rPh>
    <rPh sb="4" eb="5">
      <t>ニチ</t>
    </rPh>
    <phoneticPr fontId="2"/>
  </si>
  <si>
    <t>8月25日</t>
    <rPh sb="1" eb="2">
      <t>ガツ</t>
    </rPh>
    <rPh sb="4" eb="5">
      <t>ニチ</t>
    </rPh>
    <phoneticPr fontId="2"/>
  </si>
  <si>
    <t>8月26日</t>
    <rPh sb="1" eb="2">
      <t>ガツ</t>
    </rPh>
    <rPh sb="4" eb="5">
      <t>ニチ</t>
    </rPh>
    <phoneticPr fontId="2"/>
  </si>
  <si>
    <t>8月27日</t>
    <rPh sb="1" eb="2">
      <t>ガツ</t>
    </rPh>
    <rPh sb="4" eb="5">
      <t>ニチ</t>
    </rPh>
    <phoneticPr fontId="2"/>
  </si>
  <si>
    <t>8月28日</t>
    <rPh sb="1" eb="2">
      <t>ガツ</t>
    </rPh>
    <rPh sb="4" eb="5">
      <t>ニチ</t>
    </rPh>
    <phoneticPr fontId="2"/>
  </si>
  <si>
    <t>8月29日</t>
    <rPh sb="1" eb="2">
      <t>ガツ</t>
    </rPh>
    <rPh sb="4" eb="5">
      <t>ニチ</t>
    </rPh>
    <phoneticPr fontId="2"/>
  </si>
  <si>
    <t>8月30日</t>
    <rPh sb="1" eb="2">
      <t>ガツ</t>
    </rPh>
    <rPh sb="4" eb="5">
      <t>ニチ</t>
    </rPh>
    <phoneticPr fontId="2"/>
  </si>
  <si>
    <t>8月31日</t>
    <rPh sb="1" eb="2">
      <t>ガツ</t>
    </rPh>
    <rPh sb="4" eb="5">
      <t>ニチ</t>
    </rPh>
    <phoneticPr fontId="2"/>
  </si>
  <si>
    <t>9月1日</t>
    <rPh sb="1" eb="2">
      <t>ガツ</t>
    </rPh>
    <rPh sb="3" eb="4">
      <t>ニチ</t>
    </rPh>
    <phoneticPr fontId="2"/>
  </si>
  <si>
    <t>9月2日</t>
    <rPh sb="1" eb="2">
      <t>ガツ</t>
    </rPh>
    <rPh sb="3" eb="4">
      <t>ニチ</t>
    </rPh>
    <phoneticPr fontId="2"/>
  </si>
  <si>
    <t>9月3日</t>
    <rPh sb="1" eb="2">
      <t>ガツ</t>
    </rPh>
    <rPh sb="3" eb="4">
      <t>ニチ</t>
    </rPh>
    <phoneticPr fontId="2"/>
  </si>
  <si>
    <t>9月4日</t>
    <rPh sb="1" eb="2">
      <t>ガツ</t>
    </rPh>
    <rPh sb="3" eb="4">
      <t>ニチ</t>
    </rPh>
    <phoneticPr fontId="2"/>
  </si>
  <si>
    <t>9月5日</t>
    <rPh sb="1" eb="2">
      <t>ガツ</t>
    </rPh>
    <rPh sb="3" eb="4">
      <t>ニチ</t>
    </rPh>
    <phoneticPr fontId="2"/>
  </si>
  <si>
    <t>9月6日</t>
    <rPh sb="1" eb="2">
      <t>ガツ</t>
    </rPh>
    <rPh sb="3" eb="4">
      <t>ニチ</t>
    </rPh>
    <phoneticPr fontId="2"/>
  </si>
  <si>
    <t>9月7日</t>
    <rPh sb="1" eb="2">
      <t>ガツ</t>
    </rPh>
    <rPh sb="3" eb="4">
      <t>ニチ</t>
    </rPh>
    <phoneticPr fontId="2"/>
  </si>
  <si>
    <t>9月8日</t>
    <rPh sb="1" eb="2">
      <t>ガツ</t>
    </rPh>
    <rPh sb="3" eb="4">
      <t>ニチ</t>
    </rPh>
    <phoneticPr fontId="2"/>
  </si>
  <si>
    <t>9月9日</t>
    <rPh sb="1" eb="2">
      <t>ガツ</t>
    </rPh>
    <rPh sb="3" eb="4">
      <t>ニチ</t>
    </rPh>
    <phoneticPr fontId="2"/>
  </si>
  <si>
    <t>9月10日</t>
    <rPh sb="1" eb="2">
      <t>ガツ</t>
    </rPh>
    <rPh sb="4" eb="5">
      <t>ニチ</t>
    </rPh>
    <phoneticPr fontId="2"/>
  </si>
  <si>
    <t>9月11日</t>
    <rPh sb="1" eb="2">
      <t>ガツ</t>
    </rPh>
    <rPh sb="4" eb="5">
      <t>ニチ</t>
    </rPh>
    <phoneticPr fontId="2"/>
  </si>
  <si>
    <t>9月12日</t>
    <rPh sb="1" eb="2">
      <t>ガツ</t>
    </rPh>
    <rPh sb="4" eb="5">
      <t>ニチ</t>
    </rPh>
    <phoneticPr fontId="2"/>
  </si>
  <si>
    <t>9月13日</t>
    <rPh sb="1" eb="2">
      <t>ガツ</t>
    </rPh>
    <rPh sb="4" eb="5">
      <t>ニチ</t>
    </rPh>
    <phoneticPr fontId="2"/>
  </si>
  <si>
    <t>9月14日</t>
    <rPh sb="1" eb="2">
      <t>ガツ</t>
    </rPh>
    <rPh sb="4" eb="5">
      <t>ニチ</t>
    </rPh>
    <phoneticPr fontId="2"/>
  </si>
  <si>
    <t>9月15日</t>
    <rPh sb="1" eb="2">
      <t>ガツ</t>
    </rPh>
    <rPh sb="4" eb="5">
      <t>ニチ</t>
    </rPh>
    <phoneticPr fontId="2"/>
  </si>
  <si>
    <t>9月16日</t>
    <rPh sb="1" eb="2">
      <t>ガツ</t>
    </rPh>
    <rPh sb="4" eb="5">
      <t>ニチ</t>
    </rPh>
    <phoneticPr fontId="2"/>
  </si>
  <si>
    <t>9月17日</t>
    <rPh sb="1" eb="2">
      <t>ガツ</t>
    </rPh>
    <rPh sb="4" eb="5">
      <t>ニチ</t>
    </rPh>
    <phoneticPr fontId="2"/>
  </si>
  <si>
    <t>9月18日</t>
    <rPh sb="1" eb="2">
      <t>ガツ</t>
    </rPh>
    <rPh sb="4" eb="5">
      <t>ニチ</t>
    </rPh>
    <phoneticPr fontId="2"/>
  </si>
  <si>
    <t>9月19日</t>
    <rPh sb="1" eb="2">
      <t>ガツ</t>
    </rPh>
    <rPh sb="4" eb="5">
      <t>ニチ</t>
    </rPh>
    <phoneticPr fontId="2"/>
  </si>
  <si>
    <t>9月20日</t>
    <rPh sb="1" eb="2">
      <t>ガツ</t>
    </rPh>
    <rPh sb="4" eb="5">
      <t>ニチ</t>
    </rPh>
    <phoneticPr fontId="2"/>
  </si>
  <si>
    <t>9月21日</t>
    <rPh sb="1" eb="2">
      <t>ガツ</t>
    </rPh>
    <rPh sb="4" eb="5">
      <t>ニチ</t>
    </rPh>
    <phoneticPr fontId="2"/>
  </si>
  <si>
    <t>9月22日</t>
    <rPh sb="1" eb="2">
      <t>ガツ</t>
    </rPh>
    <rPh sb="4" eb="5">
      <t>ニチ</t>
    </rPh>
    <phoneticPr fontId="2"/>
  </si>
  <si>
    <t>9月23日</t>
    <rPh sb="1" eb="2">
      <t>ガツ</t>
    </rPh>
    <rPh sb="4" eb="5">
      <t>ニチ</t>
    </rPh>
    <phoneticPr fontId="2"/>
  </si>
  <si>
    <t>9月24日</t>
    <rPh sb="1" eb="2">
      <t>ガツ</t>
    </rPh>
    <rPh sb="4" eb="5">
      <t>ニチ</t>
    </rPh>
    <phoneticPr fontId="2"/>
  </si>
  <si>
    <t>9月25日</t>
    <rPh sb="1" eb="2">
      <t>ガツ</t>
    </rPh>
    <rPh sb="4" eb="5">
      <t>ニチ</t>
    </rPh>
    <phoneticPr fontId="2"/>
  </si>
  <si>
    <t>9月26日</t>
    <rPh sb="1" eb="2">
      <t>ガツ</t>
    </rPh>
    <rPh sb="4" eb="5">
      <t>ニチ</t>
    </rPh>
    <phoneticPr fontId="2"/>
  </si>
  <si>
    <t>9月27日</t>
    <rPh sb="1" eb="2">
      <t>ガツ</t>
    </rPh>
    <rPh sb="4" eb="5">
      <t>ニチ</t>
    </rPh>
    <phoneticPr fontId="2"/>
  </si>
  <si>
    <t>9月28日</t>
    <rPh sb="1" eb="2">
      <t>ガツ</t>
    </rPh>
    <rPh sb="4" eb="5">
      <t>ニチ</t>
    </rPh>
    <phoneticPr fontId="2"/>
  </si>
  <si>
    <t>9月29日</t>
    <rPh sb="1" eb="2">
      <t>ガツ</t>
    </rPh>
    <rPh sb="4" eb="5">
      <t>ニチ</t>
    </rPh>
    <phoneticPr fontId="2"/>
  </si>
  <si>
    <t>9月30日</t>
    <rPh sb="1" eb="2">
      <t>ガツ</t>
    </rPh>
    <rPh sb="4" eb="5">
      <t>ニチ</t>
    </rPh>
    <phoneticPr fontId="2"/>
  </si>
  <si>
    <t>10月1日</t>
    <rPh sb="2" eb="3">
      <t>ガツ</t>
    </rPh>
    <rPh sb="4" eb="5">
      <t>ニチ</t>
    </rPh>
    <phoneticPr fontId="2"/>
  </si>
  <si>
    <t>10月2日</t>
    <rPh sb="2" eb="3">
      <t>ガツ</t>
    </rPh>
    <rPh sb="4" eb="5">
      <t>ニチ</t>
    </rPh>
    <phoneticPr fontId="2"/>
  </si>
  <si>
    <t>10月3日</t>
    <rPh sb="2" eb="3">
      <t>ガツ</t>
    </rPh>
    <rPh sb="4" eb="5">
      <t>ニチ</t>
    </rPh>
    <phoneticPr fontId="2"/>
  </si>
  <si>
    <t>10月4日</t>
    <rPh sb="2" eb="3">
      <t>ガツ</t>
    </rPh>
    <rPh sb="4" eb="5">
      <t>ニチ</t>
    </rPh>
    <phoneticPr fontId="2"/>
  </si>
  <si>
    <t>10月5日</t>
    <rPh sb="2" eb="3">
      <t>ガツ</t>
    </rPh>
    <rPh sb="4" eb="5">
      <t>ニチ</t>
    </rPh>
    <phoneticPr fontId="2"/>
  </si>
  <si>
    <t>10月6日</t>
    <rPh sb="2" eb="3">
      <t>ガツ</t>
    </rPh>
    <rPh sb="4" eb="5">
      <t>ニチ</t>
    </rPh>
    <phoneticPr fontId="2"/>
  </si>
  <si>
    <t>10月7日</t>
    <rPh sb="2" eb="3">
      <t>ガツ</t>
    </rPh>
    <rPh sb="4" eb="5">
      <t>ニチ</t>
    </rPh>
    <phoneticPr fontId="2"/>
  </si>
  <si>
    <t>10月8日</t>
    <rPh sb="2" eb="3">
      <t>ガツ</t>
    </rPh>
    <rPh sb="4" eb="5">
      <t>ニチ</t>
    </rPh>
    <phoneticPr fontId="2"/>
  </si>
  <si>
    <t>10月9日</t>
    <rPh sb="2" eb="3">
      <t>ガツ</t>
    </rPh>
    <rPh sb="4" eb="5">
      <t>ニチ</t>
    </rPh>
    <phoneticPr fontId="2"/>
  </si>
  <si>
    <t>10月10日</t>
    <rPh sb="2" eb="3">
      <t>ガツ</t>
    </rPh>
    <rPh sb="5" eb="6">
      <t>ニチ</t>
    </rPh>
    <phoneticPr fontId="2"/>
  </si>
  <si>
    <t>10月11日</t>
    <rPh sb="2" eb="3">
      <t>ガツ</t>
    </rPh>
    <rPh sb="5" eb="6">
      <t>ニチ</t>
    </rPh>
    <phoneticPr fontId="2"/>
  </si>
  <si>
    <t>10月12日</t>
    <rPh sb="2" eb="3">
      <t>ガツ</t>
    </rPh>
    <rPh sb="5" eb="6">
      <t>ニチ</t>
    </rPh>
    <phoneticPr fontId="2"/>
  </si>
  <si>
    <t>10月13日</t>
    <rPh sb="2" eb="3">
      <t>ガツ</t>
    </rPh>
    <rPh sb="5" eb="6">
      <t>ニチ</t>
    </rPh>
    <phoneticPr fontId="2"/>
  </si>
  <si>
    <t>10月14日</t>
    <rPh sb="2" eb="3">
      <t>ガツ</t>
    </rPh>
    <rPh sb="5" eb="6">
      <t>ニチ</t>
    </rPh>
    <phoneticPr fontId="2"/>
  </si>
  <si>
    <t>10月15日</t>
    <rPh sb="2" eb="3">
      <t>ガツ</t>
    </rPh>
    <rPh sb="5" eb="6">
      <t>ニチ</t>
    </rPh>
    <phoneticPr fontId="2"/>
  </si>
  <si>
    <t>10月16日</t>
    <rPh sb="2" eb="3">
      <t>ガツ</t>
    </rPh>
    <rPh sb="5" eb="6">
      <t>ニチ</t>
    </rPh>
    <phoneticPr fontId="2"/>
  </si>
  <si>
    <t>10月17日</t>
    <rPh sb="2" eb="3">
      <t>ガツ</t>
    </rPh>
    <rPh sb="5" eb="6">
      <t>ニチ</t>
    </rPh>
    <phoneticPr fontId="2"/>
  </si>
  <si>
    <t>10月18日</t>
    <rPh sb="2" eb="3">
      <t>ガツ</t>
    </rPh>
    <rPh sb="5" eb="6">
      <t>ニチ</t>
    </rPh>
    <phoneticPr fontId="2"/>
  </si>
  <si>
    <t>10月19日</t>
    <rPh sb="2" eb="3">
      <t>ガツ</t>
    </rPh>
    <rPh sb="5" eb="6">
      <t>ニチ</t>
    </rPh>
    <phoneticPr fontId="2"/>
  </si>
  <si>
    <t>10月20日</t>
    <rPh sb="2" eb="3">
      <t>ガツ</t>
    </rPh>
    <rPh sb="5" eb="6">
      <t>ニチ</t>
    </rPh>
    <phoneticPr fontId="2"/>
  </si>
  <si>
    <t>10月21日</t>
    <rPh sb="2" eb="3">
      <t>ガツ</t>
    </rPh>
    <rPh sb="5" eb="6">
      <t>ニチ</t>
    </rPh>
    <phoneticPr fontId="2"/>
  </si>
  <si>
    <t>10月22日</t>
    <rPh sb="2" eb="3">
      <t>ガツ</t>
    </rPh>
    <rPh sb="5" eb="6">
      <t>ニチ</t>
    </rPh>
    <phoneticPr fontId="2"/>
  </si>
  <si>
    <t>10月23日</t>
    <rPh sb="2" eb="3">
      <t>ガツ</t>
    </rPh>
    <rPh sb="5" eb="6">
      <t>ニチ</t>
    </rPh>
    <phoneticPr fontId="2"/>
  </si>
  <si>
    <t>10月24日</t>
    <rPh sb="2" eb="3">
      <t>ガツ</t>
    </rPh>
    <rPh sb="5" eb="6">
      <t>ニチ</t>
    </rPh>
    <phoneticPr fontId="2"/>
  </si>
  <si>
    <t>10月25日</t>
    <rPh sb="2" eb="3">
      <t>ガツ</t>
    </rPh>
    <rPh sb="5" eb="6">
      <t>ニチ</t>
    </rPh>
    <phoneticPr fontId="2"/>
  </si>
  <si>
    <t>10月26日</t>
    <rPh sb="2" eb="3">
      <t>ガツ</t>
    </rPh>
    <rPh sb="5" eb="6">
      <t>ニチ</t>
    </rPh>
    <phoneticPr fontId="2"/>
  </si>
  <si>
    <t>10月27日</t>
    <rPh sb="2" eb="3">
      <t>ガツ</t>
    </rPh>
    <rPh sb="5" eb="6">
      <t>ニチ</t>
    </rPh>
    <phoneticPr fontId="2"/>
  </si>
  <si>
    <t>10月28日</t>
    <rPh sb="2" eb="3">
      <t>ガツ</t>
    </rPh>
    <rPh sb="5" eb="6">
      <t>ニチ</t>
    </rPh>
    <phoneticPr fontId="2"/>
  </si>
  <si>
    <t>10月29日</t>
    <rPh sb="2" eb="3">
      <t>ガツ</t>
    </rPh>
    <rPh sb="5" eb="6">
      <t>ニチ</t>
    </rPh>
    <phoneticPr fontId="2"/>
  </si>
  <si>
    <t>10月30日</t>
    <rPh sb="2" eb="3">
      <t>ガツ</t>
    </rPh>
    <rPh sb="5" eb="6">
      <t>ニチ</t>
    </rPh>
    <phoneticPr fontId="2"/>
  </si>
  <si>
    <t>10月31日</t>
    <rPh sb="2" eb="3">
      <t>ガツ</t>
    </rPh>
    <rPh sb="5" eb="6">
      <t>ニチ</t>
    </rPh>
    <phoneticPr fontId="2"/>
  </si>
  <si>
    <t>11月1日</t>
    <rPh sb="2" eb="3">
      <t>ガツ</t>
    </rPh>
    <rPh sb="4" eb="5">
      <t>ニチ</t>
    </rPh>
    <phoneticPr fontId="2"/>
  </si>
  <si>
    <t>11月2日</t>
    <rPh sb="2" eb="3">
      <t>ガツ</t>
    </rPh>
    <rPh sb="4" eb="5">
      <t>ニチ</t>
    </rPh>
    <phoneticPr fontId="2"/>
  </si>
  <si>
    <t>11月3日</t>
    <rPh sb="2" eb="3">
      <t>ガツ</t>
    </rPh>
    <rPh sb="4" eb="5">
      <t>ニチ</t>
    </rPh>
    <phoneticPr fontId="2"/>
  </si>
  <si>
    <t>11月4日</t>
    <rPh sb="2" eb="3">
      <t>ガツ</t>
    </rPh>
    <rPh sb="4" eb="5">
      <t>ニチ</t>
    </rPh>
    <phoneticPr fontId="2"/>
  </si>
  <si>
    <t>11月5日</t>
    <rPh sb="2" eb="3">
      <t>ガツ</t>
    </rPh>
    <rPh sb="4" eb="5">
      <t>ニチ</t>
    </rPh>
    <phoneticPr fontId="2"/>
  </si>
  <si>
    <t>11月6日</t>
    <rPh sb="2" eb="3">
      <t>ガツ</t>
    </rPh>
    <rPh sb="4" eb="5">
      <t>ニチ</t>
    </rPh>
    <phoneticPr fontId="2"/>
  </si>
  <si>
    <t>11月7日</t>
    <rPh sb="2" eb="3">
      <t>ガツ</t>
    </rPh>
    <rPh sb="4" eb="5">
      <t>ニチ</t>
    </rPh>
    <phoneticPr fontId="2"/>
  </si>
  <si>
    <t>11月8日</t>
    <rPh sb="2" eb="3">
      <t>ガツ</t>
    </rPh>
    <rPh sb="4" eb="5">
      <t>ニチ</t>
    </rPh>
    <phoneticPr fontId="2"/>
  </si>
  <si>
    <t>11月9日</t>
    <rPh sb="2" eb="3">
      <t>ガツ</t>
    </rPh>
    <rPh sb="4" eb="5">
      <t>ニチ</t>
    </rPh>
    <phoneticPr fontId="2"/>
  </si>
  <si>
    <t>11月10日</t>
    <rPh sb="2" eb="3">
      <t>ガツ</t>
    </rPh>
    <rPh sb="5" eb="6">
      <t>ニチ</t>
    </rPh>
    <phoneticPr fontId="2"/>
  </si>
  <si>
    <t>11月11日</t>
    <rPh sb="2" eb="3">
      <t>ガツ</t>
    </rPh>
    <rPh sb="5" eb="6">
      <t>ニチ</t>
    </rPh>
    <phoneticPr fontId="2"/>
  </si>
  <si>
    <t>11月12日</t>
    <rPh sb="2" eb="3">
      <t>ガツ</t>
    </rPh>
    <rPh sb="5" eb="6">
      <t>ニチ</t>
    </rPh>
    <phoneticPr fontId="2"/>
  </si>
  <si>
    <t>11月13日</t>
    <rPh sb="2" eb="3">
      <t>ガツ</t>
    </rPh>
    <rPh sb="5" eb="6">
      <t>ニチ</t>
    </rPh>
    <phoneticPr fontId="2"/>
  </si>
  <si>
    <t>11月14日</t>
    <rPh sb="2" eb="3">
      <t>ガツ</t>
    </rPh>
    <rPh sb="5" eb="6">
      <t>ニチ</t>
    </rPh>
    <phoneticPr fontId="2"/>
  </si>
  <si>
    <t>11月15日</t>
    <rPh sb="2" eb="3">
      <t>ガツ</t>
    </rPh>
    <rPh sb="5" eb="6">
      <t>ニチ</t>
    </rPh>
    <phoneticPr fontId="2"/>
  </si>
  <si>
    <t>11月16日</t>
    <rPh sb="2" eb="3">
      <t>ガツ</t>
    </rPh>
    <rPh sb="5" eb="6">
      <t>ニチ</t>
    </rPh>
    <phoneticPr fontId="2"/>
  </si>
  <si>
    <t>11月17日</t>
    <rPh sb="2" eb="3">
      <t>ガツ</t>
    </rPh>
    <rPh sb="5" eb="6">
      <t>ニチ</t>
    </rPh>
    <phoneticPr fontId="2"/>
  </si>
  <si>
    <t>11月18日</t>
    <rPh sb="2" eb="3">
      <t>ガツ</t>
    </rPh>
    <rPh sb="5" eb="6">
      <t>ニチ</t>
    </rPh>
    <phoneticPr fontId="2"/>
  </si>
  <si>
    <t>11月19日</t>
    <rPh sb="2" eb="3">
      <t>ガツ</t>
    </rPh>
    <rPh sb="5" eb="6">
      <t>ニチ</t>
    </rPh>
    <phoneticPr fontId="2"/>
  </si>
  <si>
    <t>11月20日</t>
    <rPh sb="2" eb="3">
      <t>ガツ</t>
    </rPh>
    <rPh sb="5" eb="6">
      <t>ニチ</t>
    </rPh>
    <phoneticPr fontId="2"/>
  </si>
  <si>
    <t>11月21日</t>
    <rPh sb="2" eb="3">
      <t>ガツ</t>
    </rPh>
    <rPh sb="5" eb="6">
      <t>ニチ</t>
    </rPh>
    <phoneticPr fontId="2"/>
  </si>
  <si>
    <t>11月22日</t>
    <rPh sb="2" eb="3">
      <t>ガツ</t>
    </rPh>
    <rPh sb="5" eb="6">
      <t>ニチ</t>
    </rPh>
    <phoneticPr fontId="2"/>
  </si>
  <si>
    <t>11月23日</t>
    <rPh sb="2" eb="3">
      <t>ガツ</t>
    </rPh>
    <rPh sb="5" eb="6">
      <t>ニチ</t>
    </rPh>
    <phoneticPr fontId="2"/>
  </si>
  <si>
    <t>11月24日</t>
    <rPh sb="2" eb="3">
      <t>ガツ</t>
    </rPh>
    <rPh sb="5" eb="6">
      <t>ニチ</t>
    </rPh>
    <phoneticPr fontId="2"/>
  </si>
  <si>
    <t>11月25日</t>
    <rPh sb="2" eb="3">
      <t>ガツ</t>
    </rPh>
    <rPh sb="5" eb="6">
      <t>ニチ</t>
    </rPh>
    <phoneticPr fontId="2"/>
  </si>
  <si>
    <t>11月26日</t>
    <rPh sb="2" eb="3">
      <t>ガツ</t>
    </rPh>
    <rPh sb="5" eb="6">
      <t>ニチ</t>
    </rPh>
    <phoneticPr fontId="2"/>
  </si>
  <si>
    <t>11月27日</t>
    <rPh sb="2" eb="3">
      <t>ガツ</t>
    </rPh>
    <rPh sb="5" eb="6">
      <t>ニチ</t>
    </rPh>
    <phoneticPr fontId="2"/>
  </si>
  <si>
    <t>11月28日</t>
    <rPh sb="2" eb="3">
      <t>ガツ</t>
    </rPh>
    <rPh sb="5" eb="6">
      <t>ニチ</t>
    </rPh>
    <phoneticPr fontId="2"/>
  </si>
  <si>
    <t>11月29日</t>
    <rPh sb="2" eb="3">
      <t>ガツ</t>
    </rPh>
    <rPh sb="5" eb="6">
      <t>ニチ</t>
    </rPh>
    <phoneticPr fontId="2"/>
  </si>
  <si>
    <t>11月30日</t>
    <rPh sb="2" eb="3">
      <t>ガツ</t>
    </rPh>
    <rPh sb="5" eb="6">
      <t>ニチ</t>
    </rPh>
    <phoneticPr fontId="2"/>
  </si>
  <si>
    <t>12月1日</t>
    <rPh sb="2" eb="3">
      <t>ガツ</t>
    </rPh>
    <rPh sb="4" eb="5">
      <t>ニチ</t>
    </rPh>
    <phoneticPr fontId="2"/>
  </si>
  <si>
    <t>12月2日</t>
    <rPh sb="2" eb="3">
      <t>ガツ</t>
    </rPh>
    <rPh sb="4" eb="5">
      <t>ニチ</t>
    </rPh>
    <phoneticPr fontId="2"/>
  </si>
  <si>
    <t>12月3日</t>
    <rPh sb="2" eb="3">
      <t>ガツ</t>
    </rPh>
    <rPh sb="4" eb="5">
      <t>ニチ</t>
    </rPh>
    <phoneticPr fontId="2"/>
  </si>
  <si>
    <t>12月4日</t>
    <rPh sb="2" eb="3">
      <t>ガツ</t>
    </rPh>
    <rPh sb="4" eb="5">
      <t>ニチ</t>
    </rPh>
    <phoneticPr fontId="2"/>
  </si>
  <si>
    <t>12月5日</t>
    <rPh sb="2" eb="3">
      <t>ガツ</t>
    </rPh>
    <rPh sb="4" eb="5">
      <t>ニチ</t>
    </rPh>
    <phoneticPr fontId="2"/>
  </si>
  <si>
    <t>12月6日</t>
    <rPh sb="2" eb="3">
      <t>ガツ</t>
    </rPh>
    <rPh sb="4" eb="5">
      <t>ニチ</t>
    </rPh>
    <phoneticPr fontId="2"/>
  </si>
  <si>
    <t>12月7日</t>
    <rPh sb="2" eb="3">
      <t>ガツ</t>
    </rPh>
    <rPh sb="4" eb="5">
      <t>ニチ</t>
    </rPh>
    <phoneticPr fontId="2"/>
  </si>
  <si>
    <t>12月8日</t>
    <rPh sb="2" eb="3">
      <t>ガツ</t>
    </rPh>
    <rPh sb="4" eb="5">
      <t>ニチ</t>
    </rPh>
    <phoneticPr fontId="2"/>
  </si>
  <si>
    <t>12月9日</t>
    <rPh sb="2" eb="3">
      <t>ガツ</t>
    </rPh>
    <rPh sb="4" eb="5">
      <t>ニチ</t>
    </rPh>
    <phoneticPr fontId="2"/>
  </si>
  <si>
    <t>12月10日</t>
    <rPh sb="2" eb="3">
      <t>ガツ</t>
    </rPh>
    <rPh sb="5" eb="6">
      <t>ニチ</t>
    </rPh>
    <phoneticPr fontId="2"/>
  </si>
  <si>
    <t>12月11日</t>
    <rPh sb="2" eb="3">
      <t>ガツ</t>
    </rPh>
    <rPh sb="5" eb="6">
      <t>ニチ</t>
    </rPh>
    <phoneticPr fontId="2"/>
  </si>
  <si>
    <t>12月12日</t>
    <rPh sb="2" eb="3">
      <t>ガツ</t>
    </rPh>
    <rPh sb="5" eb="6">
      <t>ニチ</t>
    </rPh>
    <phoneticPr fontId="2"/>
  </si>
  <si>
    <t>12月13日</t>
    <rPh sb="2" eb="3">
      <t>ガツ</t>
    </rPh>
    <rPh sb="5" eb="6">
      <t>ニチ</t>
    </rPh>
    <phoneticPr fontId="2"/>
  </si>
  <si>
    <t>12月14日</t>
    <rPh sb="2" eb="3">
      <t>ガツ</t>
    </rPh>
    <rPh sb="5" eb="6">
      <t>ニチ</t>
    </rPh>
    <phoneticPr fontId="2"/>
  </si>
  <si>
    <t>12月15日</t>
    <rPh sb="2" eb="3">
      <t>ガツ</t>
    </rPh>
    <rPh sb="5" eb="6">
      <t>ニチ</t>
    </rPh>
    <phoneticPr fontId="2"/>
  </si>
  <si>
    <t>12月16日</t>
    <rPh sb="2" eb="3">
      <t>ガツ</t>
    </rPh>
    <rPh sb="5" eb="6">
      <t>ニチ</t>
    </rPh>
    <phoneticPr fontId="2"/>
  </si>
  <si>
    <t>12月17日</t>
    <rPh sb="2" eb="3">
      <t>ガツ</t>
    </rPh>
    <rPh sb="5" eb="6">
      <t>ニチ</t>
    </rPh>
    <phoneticPr fontId="2"/>
  </si>
  <si>
    <t>12月18日</t>
    <rPh sb="2" eb="3">
      <t>ガツ</t>
    </rPh>
    <rPh sb="5" eb="6">
      <t>ニチ</t>
    </rPh>
    <phoneticPr fontId="2"/>
  </si>
  <si>
    <t>12月19日</t>
    <rPh sb="2" eb="3">
      <t>ガツ</t>
    </rPh>
    <rPh sb="5" eb="6">
      <t>ニチ</t>
    </rPh>
    <phoneticPr fontId="2"/>
  </si>
  <si>
    <t>12月20日</t>
    <rPh sb="2" eb="3">
      <t>ガツ</t>
    </rPh>
    <rPh sb="5" eb="6">
      <t>ニチ</t>
    </rPh>
    <phoneticPr fontId="2"/>
  </si>
  <si>
    <t>12月21日</t>
    <rPh sb="2" eb="3">
      <t>ガツ</t>
    </rPh>
    <rPh sb="5" eb="6">
      <t>ニチ</t>
    </rPh>
    <phoneticPr fontId="2"/>
  </si>
  <si>
    <t>12月22日</t>
    <rPh sb="2" eb="3">
      <t>ガツ</t>
    </rPh>
    <rPh sb="5" eb="6">
      <t>ニチ</t>
    </rPh>
    <phoneticPr fontId="2"/>
  </si>
  <si>
    <t>12月23日</t>
    <rPh sb="2" eb="3">
      <t>ガツ</t>
    </rPh>
    <rPh sb="5" eb="6">
      <t>ニチ</t>
    </rPh>
    <phoneticPr fontId="2"/>
  </si>
  <si>
    <t>12月24日</t>
    <rPh sb="2" eb="3">
      <t>ガツ</t>
    </rPh>
    <rPh sb="5" eb="6">
      <t>ニチ</t>
    </rPh>
    <phoneticPr fontId="2"/>
  </si>
  <si>
    <t>12月25日</t>
    <rPh sb="2" eb="3">
      <t>ガツ</t>
    </rPh>
    <rPh sb="5" eb="6">
      <t>ニチ</t>
    </rPh>
    <phoneticPr fontId="2"/>
  </si>
  <si>
    <t>12月26日</t>
    <rPh sb="2" eb="3">
      <t>ガツ</t>
    </rPh>
    <rPh sb="5" eb="6">
      <t>ニチ</t>
    </rPh>
    <phoneticPr fontId="2"/>
  </si>
  <si>
    <t>12月27日</t>
    <rPh sb="2" eb="3">
      <t>ガツ</t>
    </rPh>
    <rPh sb="5" eb="6">
      <t>ニチ</t>
    </rPh>
    <phoneticPr fontId="2"/>
  </si>
  <si>
    <t>12月28日</t>
    <rPh sb="2" eb="3">
      <t>ガツ</t>
    </rPh>
    <rPh sb="5" eb="6">
      <t>ニチ</t>
    </rPh>
    <phoneticPr fontId="2"/>
  </si>
  <si>
    <t>12月29日</t>
    <rPh sb="2" eb="3">
      <t>ガツ</t>
    </rPh>
    <rPh sb="5" eb="6">
      <t>ニチ</t>
    </rPh>
    <phoneticPr fontId="2"/>
  </si>
  <si>
    <t>12月30日</t>
    <rPh sb="2" eb="3">
      <t>ガツ</t>
    </rPh>
    <rPh sb="5" eb="6">
      <t>ニチ</t>
    </rPh>
    <phoneticPr fontId="2"/>
  </si>
  <si>
    <t>12月31日</t>
    <rPh sb="2" eb="3">
      <t>ガツ</t>
    </rPh>
    <rPh sb="5" eb="6">
      <t>ニチ</t>
    </rPh>
    <phoneticPr fontId="2"/>
  </si>
  <si>
    <t>1月1日</t>
    <rPh sb="1" eb="2">
      <t>ガツ</t>
    </rPh>
    <rPh sb="3" eb="4">
      <t>ニチ</t>
    </rPh>
    <phoneticPr fontId="2"/>
  </si>
  <si>
    <t>1月2日</t>
    <rPh sb="1" eb="2">
      <t>ガツ</t>
    </rPh>
    <rPh sb="3" eb="4">
      <t>ニチ</t>
    </rPh>
    <phoneticPr fontId="2"/>
  </si>
  <si>
    <t>1月3日</t>
    <rPh sb="1" eb="2">
      <t>ガツ</t>
    </rPh>
    <rPh sb="3" eb="4">
      <t>ニチ</t>
    </rPh>
    <phoneticPr fontId="2"/>
  </si>
  <si>
    <t>1月4日</t>
    <rPh sb="1" eb="2">
      <t>ガツ</t>
    </rPh>
    <rPh sb="3" eb="4">
      <t>ニチ</t>
    </rPh>
    <phoneticPr fontId="2"/>
  </si>
  <si>
    <t>1月5日</t>
    <rPh sb="1" eb="2">
      <t>ガツ</t>
    </rPh>
    <rPh sb="3" eb="4">
      <t>ニチ</t>
    </rPh>
    <phoneticPr fontId="2"/>
  </si>
  <si>
    <t>1月6日</t>
    <rPh sb="1" eb="2">
      <t>ガツ</t>
    </rPh>
    <rPh sb="3" eb="4">
      <t>ニチ</t>
    </rPh>
    <phoneticPr fontId="2"/>
  </si>
  <si>
    <t>1月7日</t>
    <rPh sb="1" eb="2">
      <t>ガツ</t>
    </rPh>
    <rPh sb="3" eb="4">
      <t>ニチ</t>
    </rPh>
    <phoneticPr fontId="2"/>
  </si>
  <si>
    <t>1月8日</t>
    <rPh sb="1" eb="2">
      <t>ガツ</t>
    </rPh>
    <rPh sb="3" eb="4">
      <t>ニチ</t>
    </rPh>
    <phoneticPr fontId="2"/>
  </si>
  <si>
    <t>1月9日</t>
    <rPh sb="1" eb="2">
      <t>ガツ</t>
    </rPh>
    <rPh sb="3" eb="4">
      <t>ニチ</t>
    </rPh>
    <phoneticPr fontId="2"/>
  </si>
  <si>
    <t>1月10日</t>
    <rPh sb="1" eb="2">
      <t>ガツ</t>
    </rPh>
    <rPh sb="4" eb="5">
      <t>ニチ</t>
    </rPh>
    <phoneticPr fontId="2"/>
  </si>
  <si>
    <t>1月11日</t>
    <rPh sb="1" eb="2">
      <t>ガツ</t>
    </rPh>
    <rPh sb="4" eb="5">
      <t>ニチ</t>
    </rPh>
    <phoneticPr fontId="2"/>
  </si>
  <si>
    <t>1月12日</t>
    <rPh sb="1" eb="2">
      <t>ガツ</t>
    </rPh>
    <rPh sb="4" eb="5">
      <t>ニチ</t>
    </rPh>
    <phoneticPr fontId="2"/>
  </si>
  <si>
    <t>1月13日</t>
    <rPh sb="1" eb="2">
      <t>ガツ</t>
    </rPh>
    <rPh sb="4" eb="5">
      <t>ニチ</t>
    </rPh>
    <phoneticPr fontId="2"/>
  </si>
  <si>
    <t>1月14日</t>
    <rPh sb="1" eb="2">
      <t>ガツ</t>
    </rPh>
    <rPh sb="4" eb="5">
      <t>ニチ</t>
    </rPh>
    <phoneticPr fontId="2"/>
  </si>
  <si>
    <t>1月15日</t>
    <rPh sb="1" eb="2">
      <t>ガツ</t>
    </rPh>
    <rPh sb="4" eb="5">
      <t>ニチ</t>
    </rPh>
    <phoneticPr fontId="2"/>
  </si>
  <si>
    <t>1月16日</t>
    <rPh sb="1" eb="2">
      <t>ガツ</t>
    </rPh>
    <rPh sb="4" eb="5">
      <t>ニチ</t>
    </rPh>
    <phoneticPr fontId="2"/>
  </si>
  <si>
    <t>1月17日</t>
    <rPh sb="1" eb="2">
      <t>ガツ</t>
    </rPh>
    <rPh sb="4" eb="5">
      <t>ニチ</t>
    </rPh>
    <phoneticPr fontId="2"/>
  </si>
  <si>
    <t>1月18日</t>
    <rPh sb="1" eb="2">
      <t>ガツ</t>
    </rPh>
    <rPh sb="4" eb="5">
      <t>ニチ</t>
    </rPh>
    <phoneticPr fontId="2"/>
  </si>
  <si>
    <t>1月19日</t>
    <rPh sb="1" eb="2">
      <t>ガツ</t>
    </rPh>
    <rPh sb="4" eb="5">
      <t>ニチ</t>
    </rPh>
    <phoneticPr fontId="2"/>
  </si>
  <si>
    <t>1月20日</t>
    <rPh sb="1" eb="2">
      <t>ガツ</t>
    </rPh>
    <rPh sb="4" eb="5">
      <t>ニチ</t>
    </rPh>
    <phoneticPr fontId="2"/>
  </si>
  <si>
    <t>1月21日</t>
    <rPh sb="1" eb="2">
      <t>ガツ</t>
    </rPh>
    <rPh sb="4" eb="5">
      <t>ニチ</t>
    </rPh>
    <phoneticPr fontId="2"/>
  </si>
  <si>
    <t>1月22日</t>
    <rPh sb="1" eb="2">
      <t>ガツ</t>
    </rPh>
    <rPh sb="4" eb="5">
      <t>ニチ</t>
    </rPh>
    <phoneticPr fontId="2"/>
  </si>
  <si>
    <t>1月23日</t>
    <rPh sb="1" eb="2">
      <t>ガツ</t>
    </rPh>
    <rPh sb="4" eb="5">
      <t>ニチ</t>
    </rPh>
    <phoneticPr fontId="2"/>
  </si>
  <si>
    <t>1月24日</t>
    <rPh sb="1" eb="2">
      <t>ガツ</t>
    </rPh>
    <rPh sb="4" eb="5">
      <t>ニチ</t>
    </rPh>
    <phoneticPr fontId="2"/>
  </si>
  <si>
    <t>1月25日</t>
    <rPh sb="1" eb="2">
      <t>ガツ</t>
    </rPh>
    <rPh sb="4" eb="5">
      <t>ニチ</t>
    </rPh>
    <phoneticPr fontId="2"/>
  </si>
  <si>
    <t>1月26日</t>
    <rPh sb="1" eb="2">
      <t>ガツ</t>
    </rPh>
    <rPh sb="4" eb="5">
      <t>ニチ</t>
    </rPh>
    <phoneticPr fontId="2"/>
  </si>
  <si>
    <t>1月27日</t>
    <rPh sb="1" eb="2">
      <t>ガツ</t>
    </rPh>
    <rPh sb="4" eb="5">
      <t>ニチ</t>
    </rPh>
    <phoneticPr fontId="2"/>
  </si>
  <si>
    <t>1月28日</t>
    <rPh sb="1" eb="2">
      <t>ガツ</t>
    </rPh>
    <rPh sb="4" eb="5">
      <t>ニチ</t>
    </rPh>
    <phoneticPr fontId="2"/>
  </si>
  <si>
    <t>1月29日</t>
    <rPh sb="1" eb="2">
      <t>ガツ</t>
    </rPh>
    <rPh sb="4" eb="5">
      <t>ニチ</t>
    </rPh>
    <phoneticPr fontId="2"/>
  </si>
  <si>
    <t>1月30日</t>
    <rPh sb="1" eb="2">
      <t>ガツ</t>
    </rPh>
    <rPh sb="4" eb="5">
      <t>ニチ</t>
    </rPh>
    <phoneticPr fontId="2"/>
  </si>
  <si>
    <t>1月31日</t>
    <rPh sb="1" eb="2">
      <t>ガツ</t>
    </rPh>
    <rPh sb="4" eb="5">
      <t>ニチ</t>
    </rPh>
    <phoneticPr fontId="2"/>
  </si>
  <si>
    <t>2月1日</t>
    <rPh sb="1" eb="2">
      <t>ガツ</t>
    </rPh>
    <rPh sb="3" eb="4">
      <t>ニチ</t>
    </rPh>
    <phoneticPr fontId="2"/>
  </si>
  <si>
    <t>2月2日</t>
    <rPh sb="1" eb="2">
      <t>ガツ</t>
    </rPh>
    <rPh sb="3" eb="4">
      <t>ニチ</t>
    </rPh>
    <phoneticPr fontId="2"/>
  </si>
  <si>
    <t>2月3日</t>
    <rPh sb="1" eb="2">
      <t>ガツ</t>
    </rPh>
    <rPh sb="3" eb="4">
      <t>ニチ</t>
    </rPh>
    <phoneticPr fontId="2"/>
  </si>
  <si>
    <t>2月4日</t>
    <rPh sb="1" eb="2">
      <t>ガツ</t>
    </rPh>
    <rPh sb="3" eb="4">
      <t>ニチ</t>
    </rPh>
    <phoneticPr fontId="2"/>
  </si>
  <si>
    <t>2月5日</t>
    <rPh sb="1" eb="2">
      <t>ガツ</t>
    </rPh>
    <rPh sb="3" eb="4">
      <t>ニチ</t>
    </rPh>
    <phoneticPr fontId="2"/>
  </si>
  <si>
    <t>2月6日</t>
    <rPh sb="1" eb="2">
      <t>ガツ</t>
    </rPh>
    <rPh sb="3" eb="4">
      <t>ニチ</t>
    </rPh>
    <phoneticPr fontId="2"/>
  </si>
  <si>
    <t>2月7日</t>
    <rPh sb="1" eb="2">
      <t>ガツ</t>
    </rPh>
    <rPh sb="3" eb="4">
      <t>ニチ</t>
    </rPh>
    <phoneticPr fontId="2"/>
  </si>
  <si>
    <t>2月8日</t>
    <rPh sb="1" eb="2">
      <t>ガツ</t>
    </rPh>
    <rPh sb="3" eb="4">
      <t>ニチ</t>
    </rPh>
    <phoneticPr fontId="2"/>
  </si>
  <si>
    <t>2月9日</t>
    <rPh sb="1" eb="2">
      <t>ガツ</t>
    </rPh>
    <rPh sb="3" eb="4">
      <t>ニチ</t>
    </rPh>
    <phoneticPr fontId="2"/>
  </si>
  <si>
    <t>2月10日</t>
    <rPh sb="1" eb="2">
      <t>ガツ</t>
    </rPh>
    <rPh sb="4" eb="5">
      <t>ニチ</t>
    </rPh>
    <phoneticPr fontId="2"/>
  </si>
  <si>
    <t>2月11日</t>
    <rPh sb="1" eb="2">
      <t>ガツ</t>
    </rPh>
    <rPh sb="4" eb="5">
      <t>ニチ</t>
    </rPh>
    <phoneticPr fontId="2"/>
  </si>
  <si>
    <t>2月12日</t>
    <rPh sb="1" eb="2">
      <t>ガツ</t>
    </rPh>
    <rPh sb="4" eb="5">
      <t>ニチ</t>
    </rPh>
    <phoneticPr fontId="2"/>
  </si>
  <si>
    <t>2月13日</t>
    <rPh sb="1" eb="2">
      <t>ガツ</t>
    </rPh>
    <rPh sb="4" eb="5">
      <t>ニチ</t>
    </rPh>
    <phoneticPr fontId="2"/>
  </si>
  <si>
    <t>2月14日</t>
    <rPh sb="1" eb="2">
      <t>ガツ</t>
    </rPh>
    <rPh sb="4" eb="5">
      <t>ニチ</t>
    </rPh>
    <phoneticPr fontId="2"/>
  </si>
  <si>
    <t>2月15日</t>
    <rPh sb="1" eb="2">
      <t>ガツ</t>
    </rPh>
    <rPh sb="4" eb="5">
      <t>ニチ</t>
    </rPh>
    <phoneticPr fontId="2"/>
  </si>
  <si>
    <t>2月16日</t>
    <rPh sb="1" eb="2">
      <t>ガツ</t>
    </rPh>
    <rPh sb="4" eb="5">
      <t>ニチ</t>
    </rPh>
    <phoneticPr fontId="2"/>
  </si>
  <si>
    <t>2月17日</t>
    <rPh sb="1" eb="2">
      <t>ガツ</t>
    </rPh>
    <rPh sb="4" eb="5">
      <t>ニチ</t>
    </rPh>
    <phoneticPr fontId="2"/>
  </si>
  <si>
    <t>2月18日</t>
    <rPh sb="1" eb="2">
      <t>ガツ</t>
    </rPh>
    <rPh sb="4" eb="5">
      <t>ニチ</t>
    </rPh>
    <phoneticPr fontId="2"/>
  </si>
  <si>
    <t>2月19日</t>
    <rPh sb="1" eb="2">
      <t>ガツ</t>
    </rPh>
    <rPh sb="4" eb="5">
      <t>ニチ</t>
    </rPh>
    <phoneticPr fontId="2"/>
  </si>
  <si>
    <t>2月20日</t>
    <rPh sb="1" eb="2">
      <t>ガツ</t>
    </rPh>
    <rPh sb="4" eb="5">
      <t>ニチ</t>
    </rPh>
    <phoneticPr fontId="2"/>
  </si>
  <si>
    <t>2月21日</t>
    <rPh sb="1" eb="2">
      <t>ガツ</t>
    </rPh>
    <rPh sb="4" eb="5">
      <t>ニチ</t>
    </rPh>
    <phoneticPr fontId="2"/>
  </si>
  <si>
    <t>2月22日</t>
    <rPh sb="1" eb="2">
      <t>ガツ</t>
    </rPh>
    <rPh sb="4" eb="5">
      <t>ニチ</t>
    </rPh>
    <phoneticPr fontId="2"/>
  </si>
  <si>
    <t>2月23日</t>
    <rPh sb="1" eb="2">
      <t>ガツ</t>
    </rPh>
    <rPh sb="4" eb="5">
      <t>ニチ</t>
    </rPh>
    <phoneticPr fontId="2"/>
  </si>
  <si>
    <t>2月24日</t>
    <rPh sb="1" eb="2">
      <t>ガツ</t>
    </rPh>
    <rPh sb="4" eb="5">
      <t>ニチ</t>
    </rPh>
    <phoneticPr fontId="2"/>
  </si>
  <si>
    <t>2月25日</t>
    <rPh sb="1" eb="2">
      <t>ガツ</t>
    </rPh>
    <rPh sb="4" eb="5">
      <t>ニチ</t>
    </rPh>
    <phoneticPr fontId="2"/>
  </si>
  <si>
    <t>2月26日</t>
    <rPh sb="1" eb="2">
      <t>ガツ</t>
    </rPh>
    <rPh sb="4" eb="5">
      <t>ニチ</t>
    </rPh>
    <phoneticPr fontId="2"/>
  </si>
  <si>
    <t>2月27日</t>
    <rPh sb="1" eb="2">
      <t>ガツ</t>
    </rPh>
    <rPh sb="4" eb="5">
      <t>ニチ</t>
    </rPh>
    <phoneticPr fontId="2"/>
  </si>
  <si>
    <t>2月28日</t>
    <rPh sb="1" eb="2">
      <t>ガツ</t>
    </rPh>
    <rPh sb="4" eb="5">
      <t>ニチ</t>
    </rPh>
    <phoneticPr fontId="2"/>
  </si>
  <si>
    <t>2月29日</t>
    <rPh sb="1" eb="2">
      <t>ガツ</t>
    </rPh>
    <rPh sb="4" eb="5">
      <t>ニチ</t>
    </rPh>
    <phoneticPr fontId="2"/>
  </si>
  <si>
    <t>3月1日</t>
    <rPh sb="1" eb="2">
      <t>ガツ</t>
    </rPh>
    <rPh sb="3" eb="4">
      <t>ニチ</t>
    </rPh>
    <phoneticPr fontId="2"/>
  </si>
  <si>
    <t>3月2日</t>
    <rPh sb="1" eb="2">
      <t>ガツ</t>
    </rPh>
    <rPh sb="3" eb="4">
      <t>ニチ</t>
    </rPh>
    <phoneticPr fontId="2"/>
  </si>
  <si>
    <t>3月3日</t>
    <rPh sb="1" eb="2">
      <t>ガツ</t>
    </rPh>
    <rPh sb="3" eb="4">
      <t>ニチ</t>
    </rPh>
    <phoneticPr fontId="2"/>
  </si>
  <si>
    <t>3月4日</t>
    <rPh sb="1" eb="2">
      <t>ガツ</t>
    </rPh>
    <rPh sb="3" eb="4">
      <t>ニチ</t>
    </rPh>
    <phoneticPr fontId="2"/>
  </si>
  <si>
    <t>3月5日</t>
    <rPh sb="1" eb="2">
      <t>ガツ</t>
    </rPh>
    <rPh sb="3" eb="4">
      <t>ニチ</t>
    </rPh>
    <phoneticPr fontId="2"/>
  </si>
  <si>
    <t>3月6日</t>
    <rPh sb="1" eb="2">
      <t>ガツ</t>
    </rPh>
    <rPh sb="3" eb="4">
      <t>ニチ</t>
    </rPh>
    <phoneticPr fontId="2"/>
  </si>
  <si>
    <t>3月7日</t>
    <rPh sb="1" eb="2">
      <t>ガツ</t>
    </rPh>
    <rPh sb="3" eb="4">
      <t>ニチ</t>
    </rPh>
    <phoneticPr fontId="2"/>
  </si>
  <si>
    <t>3月8日</t>
    <rPh sb="1" eb="2">
      <t>ガツ</t>
    </rPh>
    <rPh sb="3" eb="4">
      <t>ニチ</t>
    </rPh>
    <phoneticPr fontId="2"/>
  </si>
  <si>
    <t>3月9日</t>
    <rPh sb="1" eb="2">
      <t>ガツ</t>
    </rPh>
    <rPh sb="3" eb="4">
      <t>ニチ</t>
    </rPh>
    <phoneticPr fontId="2"/>
  </si>
  <si>
    <t>3月10日</t>
    <rPh sb="1" eb="2">
      <t>ガツ</t>
    </rPh>
    <rPh sb="4" eb="5">
      <t>ニチ</t>
    </rPh>
    <phoneticPr fontId="2"/>
  </si>
  <si>
    <t>3月11日</t>
    <rPh sb="1" eb="2">
      <t>ガツ</t>
    </rPh>
    <rPh sb="4" eb="5">
      <t>ニチ</t>
    </rPh>
    <phoneticPr fontId="2"/>
  </si>
  <si>
    <t>3月12日</t>
    <rPh sb="1" eb="2">
      <t>ガツ</t>
    </rPh>
    <rPh sb="4" eb="5">
      <t>ニチ</t>
    </rPh>
    <phoneticPr fontId="2"/>
  </si>
  <si>
    <t>3月13日</t>
    <rPh sb="1" eb="2">
      <t>ガツ</t>
    </rPh>
    <rPh sb="4" eb="5">
      <t>ニチ</t>
    </rPh>
    <phoneticPr fontId="2"/>
  </si>
  <si>
    <t>3月14日</t>
    <rPh sb="1" eb="2">
      <t>ガツ</t>
    </rPh>
    <rPh sb="4" eb="5">
      <t>ニチ</t>
    </rPh>
    <phoneticPr fontId="2"/>
  </si>
  <si>
    <t>3月15日</t>
    <rPh sb="1" eb="2">
      <t>ガツ</t>
    </rPh>
    <rPh sb="4" eb="5">
      <t>ニチ</t>
    </rPh>
    <phoneticPr fontId="2"/>
  </si>
  <si>
    <t>3月16日</t>
    <rPh sb="1" eb="2">
      <t>ガツ</t>
    </rPh>
    <rPh sb="4" eb="5">
      <t>ニチ</t>
    </rPh>
    <phoneticPr fontId="2"/>
  </si>
  <si>
    <t>3月17日</t>
    <rPh sb="1" eb="2">
      <t>ガツ</t>
    </rPh>
    <rPh sb="4" eb="5">
      <t>ニチ</t>
    </rPh>
    <phoneticPr fontId="2"/>
  </si>
  <si>
    <t>3月18日</t>
    <rPh sb="1" eb="2">
      <t>ガツ</t>
    </rPh>
    <rPh sb="4" eb="5">
      <t>ニチ</t>
    </rPh>
    <phoneticPr fontId="2"/>
  </si>
  <si>
    <t>3月19日</t>
    <rPh sb="1" eb="2">
      <t>ガツ</t>
    </rPh>
    <rPh sb="4" eb="5">
      <t>ニチ</t>
    </rPh>
    <phoneticPr fontId="2"/>
  </si>
  <si>
    <t>3月20日</t>
    <rPh sb="1" eb="2">
      <t>ガツ</t>
    </rPh>
    <rPh sb="4" eb="5">
      <t>ニチ</t>
    </rPh>
    <phoneticPr fontId="2"/>
  </si>
  <si>
    <t>3月21日</t>
    <rPh sb="1" eb="2">
      <t>ガツ</t>
    </rPh>
    <rPh sb="4" eb="5">
      <t>ニチ</t>
    </rPh>
    <phoneticPr fontId="2"/>
  </si>
  <si>
    <t>3月22日</t>
    <rPh sb="1" eb="2">
      <t>ガツ</t>
    </rPh>
    <rPh sb="4" eb="5">
      <t>ニチ</t>
    </rPh>
    <phoneticPr fontId="2"/>
  </si>
  <si>
    <t>3月23日</t>
    <rPh sb="1" eb="2">
      <t>ガツ</t>
    </rPh>
    <rPh sb="4" eb="5">
      <t>ニチ</t>
    </rPh>
    <phoneticPr fontId="2"/>
  </si>
  <si>
    <t>3月24日</t>
    <rPh sb="1" eb="2">
      <t>ガツ</t>
    </rPh>
    <rPh sb="4" eb="5">
      <t>ニチ</t>
    </rPh>
    <phoneticPr fontId="2"/>
  </si>
  <si>
    <t>3月25日</t>
    <rPh sb="1" eb="2">
      <t>ガツ</t>
    </rPh>
    <rPh sb="4" eb="5">
      <t>ニチ</t>
    </rPh>
    <phoneticPr fontId="2"/>
  </si>
  <si>
    <t>3月26日</t>
    <rPh sb="1" eb="2">
      <t>ガツ</t>
    </rPh>
    <rPh sb="4" eb="5">
      <t>ニチ</t>
    </rPh>
    <phoneticPr fontId="2"/>
  </si>
  <si>
    <t>3月27日</t>
    <rPh sb="1" eb="2">
      <t>ガツ</t>
    </rPh>
    <rPh sb="4" eb="5">
      <t>ニチ</t>
    </rPh>
    <phoneticPr fontId="2"/>
  </si>
  <si>
    <t>3月28日</t>
    <rPh sb="1" eb="2">
      <t>ガツ</t>
    </rPh>
    <rPh sb="4" eb="5">
      <t>ニチ</t>
    </rPh>
    <phoneticPr fontId="2"/>
  </si>
  <si>
    <t>3月29日</t>
    <rPh sb="1" eb="2">
      <t>ガツ</t>
    </rPh>
    <rPh sb="4" eb="5">
      <t>ニチ</t>
    </rPh>
    <phoneticPr fontId="2"/>
  </si>
  <si>
    <t>3月30日</t>
    <rPh sb="1" eb="2">
      <t>ガツ</t>
    </rPh>
    <rPh sb="4" eb="5">
      <t>ニチ</t>
    </rPh>
    <phoneticPr fontId="2"/>
  </si>
  <si>
    <t>3月31日</t>
    <rPh sb="1" eb="2">
      <t>ガツ</t>
    </rPh>
    <rPh sb="4" eb="5">
      <t>ニチ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</si>
</sst>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#"/>
    <numFmt numFmtId="177" formatCode="#,###;\△#,###;"/>
    <numFmt numFmtId="178" formatCode="#,##0;&quot;△ &quot;#,##0"/>
    <numFmt numFmtId="179" formatCode="[$-411]ggge&quot;年&quot;m&quot;月&quot;d&quot;日&quot;;@"/>
    <numFmt numFmtId="180" formatCode="[$-411]ggge&quot;年度&quot;"/>
    <numFmt numFmtId="181" formatCode="m&quot;月&quot;d&quot;日&quot;;@"/>
  </numFmts>
  <fonts count="37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4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9"/>
      <color theme="7" tint="-0.249977111117893"/>
      <name val="ＭＳ ゴシック"/>
      <family val="3"/>
      <charset val="128"/>
    </font>
    <font>
      <sz val="11"/>
      <color theme="0" tint="-0.34998626667073579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b/>
      <sz val="12"/>
      <color theme="1"/>
      <name val="ＭＳ ゴシック"/>
      <family val="3"/>
      <charset val="128"/>
    </font>
    <font>
      <sz val="20"/>
      <color theme="1"/>
      <name val="ＭＳ ゴシック"/>
      <family val="3"/>
      <charset val="128"/>
    </font>
    <font>
      <sz val="14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4"/>
      <color theme="0" tint="-0.34998626667073579"/>
      <name val="ＭＳ ゴシック"/>
      <family val="3"/>
      <charset val="128"/>
    </font>
    <font>
      <b/>
      <sz val="12"/>
      <color theme="0" tint="-0.34998626667073579"/>
      <name val="ＭＳ ゴシック"/>
      <family val="3"/>
      <charset val="128"/>
    </font>
    <font>
      <sz val="12"/>
      <color theme="0" tint="-0.34998626667073579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14"/>
      <color theme="1"/>
      <name val="游ゴシック"/>
      <family val="2"/>
      <charset val="128"/>
      <scheme val="minor"/>
    </font>
    <font>
      <sz val="12"/>
      <color theme="7" tint="-0.249977111117893"/>
      <name val="ＭＳ ゴシック"/>
      <family val="3"/>
      <charset val="128"/>
    </font>
    <font>
      <sz val="12"/>
      <color theme="0"/>
      <name val="ＭＳ ゴシック"/>
      <family val="3"/>
      <charset val="128"/>
    </font>
    <font>
      <sz val="20"/>
      <color theme="0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ゴシック"/>
      <family val="3"/>
      <charset val="128"/>
    </font>
    <font>
      <sz val="12"/>
      <color indexed="8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rgb="FFFF0000"/>
      <name val="ＭＳ ゴシック"/>
      <family val="3"/>
      <charset val="128"/>
    </font>
    <font>
      <sz val="11"/>
      <color rgb="FFFF000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  <font>
      <sz val="14"/>
      <color rgb="FFFF0000"/>
      <name val="ＭＳ ゴシック"/>
      <family val="3"/>
      <charset val="128"/>
    </font>
    <font>
      <b/>
      <sz val="9"/>
      <color rgb="FFFF0000"/>
      <name val="ＭＳ ゴシック"/>
      <family val="3"/>
      <charset val="128"/>
    </font>
    <font>
      <b/>
      <sz val="12"/>
      <color rgb="FFFF0000"/>
      <name val="ＭＳ ゴシック"/>
      <family val="3"/>
      <charset val="128"/>
    </font>
    <font>
      <sz val="9"/>
      <color rgb="FFFF0000"/>
      <name val="ＭＳ ゴシック"/>
      <family val="3"/>
      <charset val="128"/>
    </font>
    <font>
      <sz val="20"/>
      <color rgb="FFFF0000"/>
      <name val="ＭＳ ゴシック"/>
      <family val="3"/>
      <charset val="128"/>
    </font>
    <font>
      <sz val="11"/>
      <name val="ＭＳ 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Grid">
        <fgColor rgb="FFFFFF99"/>
      </patternFill>
    </fill>
    <fill>
      <patternFill patternType="lightGrid">
        <fgColor rgb="FFFFFF99"/>
        <bgColor theme="0"/>
      </patternFill>
    </fill>
    <fill>
      <patternFill patternType="lightGrid">
        <fgColor rgb="FFFFFF99"/>
        <bgColor auto="1"/>
      </patternFill>
    </fill>
  </fills>
  <borders count="4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38" fontId="24" fillId="0" borderId="0" applyFont="0" applyFill="0" applyBorder="0" applyAlignment="0" applyProtection="0">
      <alignment vertical="center"/>
    </xf>
  </cellStyleXfs>
  <cellXfs count="219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3" fillId="0" borderId="0" xfId="0" applyFont="1" applyAlignment="1">
      <alignment vertical="center" shrinkToFit="1"/>
    </xf>
    <xf numFmtId="0" fontId="5" fillId="0" borderId="0" xfId="0" applyFont="1">
      <alignment vertical="center"/>
    </xf>
    <xf numFmtId="38" fontId="4" fillId="0" borderId="0" xfId="1" applyFont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38" fontId="10" fillId="2" borderId="1" xfId="1" applyFont="1" applyFill="1" applyBorder="1" applyAlignment="1">
      <alignment horizontal="center" vertical="center"/>
    </xf>
    <xf numFmtId="38" fontId="10" fillId="2" borderId="10" xfId="1" applyFont="1" applyFill="1" applyBorder="1" applyAlignment="1">
      <alignment horizontal="center" vertical="center"/>
    </xf>
    <xf numFmtId="177" fontId="8" fillId="8" borderId="3" xfId="0" applyNumberFormat="1" applyFont="1" applyFill="1" applyBorder="1" applyAlignment="1" applyProtection="1">
      <alignment vertical="center" shrinkToFit="1"/>
      <protection locked="0"/>
    </xf>
    <xf numFmtId="177" fontId="8" fillId="8" borderId="4" xfId="0" applyNumberFormat="1" applyFont="1" applyFill="1" applyBorder="1" applyAlignment="1" applyProtection="1">
      <alignment vertical="center" shrinkToFit="1"/>
      <protection locked="0"/>
    </xf>
    <xf numFmtId="177" fontId="8" fillId="8" borderId="6" xfId="0" applyNumberFormat="1" applyFont="1" applyFill="1" applyBorder="1" applyAlignment="1" applyProtection="1">
      <alignment vertical="center" shrinkToFit="1"/>
      <protection locked="0"/>
    </xf>
    <xf numFmtId="177" fontId="8" fillId="8" borderId="4" xfId="0" applyNumberFormat="1" applyFont="1" applyFill="1" applyBorder="1" applyAlignment="1" applyProtection="1">
      <alignment vertical="center" wrapText="1" shrinkToFit="1"/>
      <protection locked="0"/>
    </xf>
    <xf numFmtId="0" fontId="3" fillId="9" borderId="20" xfId="0" applyFont="1" applyFill="1" applyBorder="1" applyAlignment="1">
      <alignment horizontal="center" vertical="top"/>
    </xf>
    <xf numFmtId="0" fontId="13" fillId="0" borderId="0" xfId="0" applyFont="1">
      <alignment vertical="center"/>
    </xf>
    <xf numFmtId="0" fontId="12" fillId="2" borderId="5" xfId="0" applyFont="1" applyFill="1" applyBorder="1" applyAlignment="1">
      <alignment horizontal="center" vertical="center" shrinkToFit="1"/>
    </xf>
    <xf numFmtId="0" fontId="11" fillId="0" borderId="0" xfId="0" applyFont="1">
      <alignment vertical="center"/>
    </xf>
    <xf numFmtId="38" fontId="11" fillId="0" borderId="0" xfId="1" applyFont="1">
      <alignment vertical="center"/>
    </xf>
    <xf numFmtId="38" fontId="11" fillId="0" borderId="0" xfId="1" applyFont="1" applyAlignment="1">
      <alignment horizontal="right" vertical="center"/>
    </xf>
    <xf numFmtId="0" fontId="11" fillId="0" borderId="0" xfId="0" applyFont="1" applyAlignment="1">
      <alignment horizontal="right" vertical="center"/>
    </xf>
    <xf numFmtId="0" fontId="11" fillId="4" borderId="4" xfId="0" applyFont="1" applyFill="1" applyBorder="1" applyAlignment="1">
      <alignment horizontal="center" vertical="center"/>
    </xf>
    <xf numFmtId="0" fontId="11" fillId="0" borderId="4" xfId="0" applyFont="1" applyBorder="1" applyProtection="1">
      <alignment vertical="center"/>
      <protection locked="0"/>
    </xf>
    <xf numFmtId="0" fontId="11" fillId="3" borderId="4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38" fontId="11" fillId="0" borderId="22" xfId="1" applyFont="1" applyBorder="1">
      <alignment vertical="center"/>
    </xf>
    <xf numFmtId="0" fontId="11" fillId="3" borderId="13" xfId="0" applyFont="1" applyFill="1" applyBorder="1" applyProtection="1">
      <alignment vertical="center"/>
      <protection locked="0"/>
    </xf>
    <xf numFmtId="0" fontId="11" fillId="3" borderId="14" xfId="0" applyFont="1" applyFill="1" applyBorder="1" applyAlignment="1" applyProtection="1">
      <alignment vertical="center" shrinkToFit="1"/>
      <protection locked="0"/>
    </xf>
    <xf numFmtId="0" fontId="15" fillId="0" borderId="0" xfId="0" applyFont="1">
      <alignment vertical="center"/>
    </xf>
    <xf numFmtId="176" fontId="11" fillId="3" borderId="4" xfId="0" applyNumberFormat="1" applyFont="1" applyFill="1" applyBorder="1" applyAlignment="1" applyProtection="1">
      <alignment horizontal="center" vertical="center"/>
    </xf>
    <xf numFmtId="38" fontId="11" fillId="4" borderId="4" xfId="1" applyFont="1" applyFill="1" applyBorder="1" applyAlignment="1">
      <alignment horizontal="center" vertical="center" shrinkToFit="1"/>
    </xf>
    <xf numFmtId="38" fontId="11" fillId="5" borderId="4" xfId="1" applyFont="1" applyFill="1" applyBorder="1" applyAlignment="1">
      <alignment horizontal="center" vertical="center" shrinkToFit="1"/>
    </xf>
    <xf numFmtId="0" fontId="12" fillId="2" borderId="23" xfId="0" applyFont="1" applyFill="1" applyBorder="1" applyAlignment="1">
      <alignment horizontal="center" vertical="center" shrinkToFit="1"/>
    </xf>
    <xf numFmtId="177" fontId="8" fillId="8" borderId="18" xfId="0" applyNumberFormat="1" applyFont="1" applyFill="1" applyBorder="1" applyAlignment="1" applyProtection="1">
      <alignment vertical="center" shrinkToFit="1"/>
      <protection locked="0"/>
    </xf>
    <xf numFmtId="177" fontId="8" fillId="8" borderId="15" xfId="0" applyNumberFormat="1" applyFont="1" applyFill="1" applyBorder="1" applyAlignment="1" applyProtection="1">
      <alignment vertical="center" shrinkToFit="1"/>
      <protection locked="0"/>
    </xf>
    <xf numFmtId="177" fontId="8" fillId="8" borderId="24" xfId="0" applyNumberFormat="1" applyFont="1" applyFill="1" applyBorder="1" applyAlignment="1" applyProtection="1">
      <alignment vertical="center" shrinkToFit="1"/>
      <protection locked="0"/>
    </xf>
    <xf numFmtId="177" fontId="8" fillId="8" borderId="15" xfId="0" applyNumberFormat="1" applyFont="1" applyFill="1" applyBorder="1" applyAlignment="1" applyProtection="1">
      <alignment vertical="center" wrapText="1" shrinkToFit="1"/>
      <protection locked="0"/>
    </xf>
    <xf numFmtId="177" fontId="8" fillId="8" borderId="25" xfId="0" applyNumberFormat="1" applyFont="1" applyFill="1" applyBorder="1" applyAlignment="1" applyProtection="1">
      <alignment vertical="center" shrinkToFit="1"/>
      <protection locked="0"/>
    </xf>
    <xf numFmtId="0" fontId="8" fillId="2" borderId="26" xfId="0" applyFont="1" applyFill="1" applyBorder="1" applyAlignment="1">
      <alignment horizontal="center" vertical="center"/>
    </xf>
    <xf numFmtId="0" fontId="4" fillId="3" borderId="0" xfId="0" applyFont="1" applyFill="1" applyBorder="1">
      <alignment vertical="center"/>
    </xf>
    <xf numFmtId="0" fontId="8" fillId="2" borderId="26" xfId="0" applyFont="1" applyFill="1" applyBorder="1" applyAlignment="1">
      <alignment horizontal="center" vertical="center" shrinkToFit="1"/>
    </xf>
    <xf numFmtId="0" fontId="8" fillId="2" borderId="4" xfId="0" applyFont="1" applyFill="1" applyBorder="1" applyAlignment="1">
      <alignment horizontal="center" vertical="center" shrinkToFit="1"/>
    </xf>
    <xf numFmtId="38" fontId="8" fillId="8" borderId="27" xfId="1" applyFont="1" applyFill="1" applyBorder="1" applyAlignment="1" applyProtection="1">
      <alignment horizontal="center" vertical="center" shrinkToFit="1"/>
      <protection locked="0"/>
    </xf>
    <xf numFmtId="0" fontId="11" fillId="4" borderId="5" xfId="0" applyFont="1" applyFill="1" applyBorder="1" applyAlignment="1">
      <alignment horizontal="center" vertical="center"/>
    </xf>
    <xf numFmtId="38" fontId="11" fillId="4" borderId="5" xfId="1" applyFont="1" applyFill="1" applyBorder="1" applyAlignment="1">
      <alignment horizontal="center" vertical="center"/>
    </xf>
    <xf numFmtId="38" fontId="11" fillId="4" borderId="16" xfId="1" applyFont="1" applyFill="1" applyBorder="1" applyAlignment="1">
      <alignment horizontal="center" vertical="center"/>
    </xf>
    <xf numFmtId="38" fontId="11" fillId="4" borderId="2" xfId="1" applyFont="1" applyFill="1" applyBorder="1" applyAlignment="1">
      <alignment horizontal="center" vertical="center"/>
    </xf>
    <xf numFmtId="0" fontId="18" fillId="0" borderId="0" xfId="0" applyFont="1">
      <alignment vertical="center"/>
    </xf>
    <xf numFmtId="0" fontId="11" fillId="0" borderId="3" xfId="0" applyFont="1" applyBorder="1">
      <alignment vertical="center"/>
    </xf>
    <xf numFmtId="0" fontId="11" fillId="5" borderId="5" xfId="0" applyFont="1" applyFill="1" applyBorder="1" applyAlignment="1">
      <alignment horizontal="center" vertical="center"/>
    </xf>
    <xf numFmtId="38" fontId="11" fillId="5" borderId="5" xfId="1" applyFont="1" applyFill="1" applyBorder="1" applyAlignment="1">
      <alignment horizontal="center" vertical="center"/>
    </xf>
    <xf numFmtId="38" fontId="11" fillId="5" borderId="16" xfId="1" applyFont="1" applyFill="1" applyBorder="1" applyAlignment="1">
      <alignment horizontal="center" vertical="center"/>
    </xf>
    <xf numFmtId="38" fontId="11" fillId="5" borderId="2" xfId="1" applyFont="1" applyFill="1" applyBorder="1" applyAlignment="1">
      <alignment horizontal="center" vertical="center"/>
    </xf>
    <xf numFmtId="0" fontId="11" fillId="0" borderId="0" xfId="0" applyFont="1" applyBorder="1">
      <alignment vertical="center"/>
    </xf>
    <xf numFmtId="0" fontId="10" fillId="2" borderId="28" xfId="0" applyFont="1" applyFill="1" applyBorder="1" applyAlignment="1">
      <alignment horizontal="center" vertical="top" shrinkToFit="1"/>
    </xf>
    <xf numFmtId="0" fontId="10" fillId="2" borderId="6" xfId="0" applyFont="1" applyFill="1" applyBorder="1" applyAlignment="1">
      <alignment horizontal="center" vertical="top"/>
    </xf>
    <xf numFmtId="0" fontId="10" fillId="2" borderId="30" xfId="0" applyFont="1" applyFill="1" applyBorder="1" applyAlignment="1">
      <alignment horizontal="center" vertical="top"/>
    </xf>
    <xf numFmtId="38" fontId="10" fillId="2" borderId="8" xfId="1" applyFont="1" applyFill="1" applyBorder="1" applyAlignment="1">
      <alignment horizontal="center" vertical="center"/>
    </xf>
    <xf numFmtId="38" fontId="10" fillId="2" borderId="13" xfId="1" applyFont="1" applyFill="1" applyBorder="1" applyAlignment="1">
      <alignment horizontal="center" vertical="center"/>
    </xf>
    <xf numFmtId="0" fontId="10" fillId="2" borderId="32" xfId="0" applyFont="1" applyFill="1" applyBorder="1" applyAlignment="1">
      <alignment horizontal="center" vertical="top" shrinkToFit="1"/>
    </xf>
    <xf numFmtId="0" fontId="3" fillId="9" borderId="19" xfId="0" applyFont="1" applyFill="1" applyBorder="1" applyAlignment="1">
      <alignment horizontal="center" vertical="top"/>
    </xf>
    <xf numFmtId="0" fontId="11" fillId="3" borderId="4" xfId="0" applyFont="1" applyFill="1" applyBorder="1" applyAlignment="1" applyProtection="1">
      <alignment horizontal="center" vertical="center"/>
      <protection locked="0"/>
    </xf>
    <xf numFmtId="0" fontId="19" fillId="0" borderId="0" xfId="0" applyFont="1" applyProtection="1">
      <alignment vertical="center"/>
      <protection locked="0"/>
    </xf>
    <xf numFmtId="0" fontId="11" fillId="0" borderId="0" xfId="0" applyFont="1" applyProtection="1">
      <alignment vertical="center"/>
      <protection locked="0"/>
    </xf>
    <xf numFmtId="0" fontId="11" fillId="5" borderId="4" xfId="0" applyFont="1" applyFill="1" applyBorder="1" applyAlignment="1" applyProtection="1">
      <alignment horizontal="center" vertical="center"/>
      <protection locked="0"/>
    </xf>
    <xf numFmtId="0" fontId="8" fillId="2" borderId="16" xfId="0" applyFont="1" applyFill="1" applyBorder="1" applyAlignment="1" applyProtection="1">
      <alignment horizontal="center" vertical="center" shrinkToFit="1"/>
      <protection locked="0"/>
    </xf>
    <xf numFmtId="0" fontId="8" fillId="2" borderId="5" xfId="0" applyFont="1" applyFill="1" applyBorder="1" applyAlignment="1" applyProtection="1">
      <alignment horizontal="center" vertical="center" shrinkToFit="1"/>
      <protection locked="0"/>
    </xf>
    <xf numFmtId="177" fontId="11" fillId="10" borderId="12" xfId="0" applyNumberFormat="1" applyFont="1" applyFill="1" applyBorder="1" applyAlignment="1" applyProtection="1">
      <alignment vertical="center" shrinkToFit="1"/>
    </xf>
    <xf numFmtId="0" fontId="9" fillId="11" borderId="0" xfId="0" applyFont="1" applyFill="1" applyBorder="1" applyAlignment="1">
      <alignment horizontal="left" vertical="center"/>
    </xf>
    <xf numFmtId="0" fontId="9" fillId="11" borderId="0" xfId="0" applyFont="1" applyFill="1" applyBorder="1">
      <alignment vertical="center"/>
    </xf>
    <xf numFmtId="0" fontId="20" fillId="12" borderId="11" xfId="0" applyFont="1" applyFill="1" applyBorder="1">
      <alignment vertical="center"/>
    </xf>
    <xf numFmtId="0" fontId="3" fillId="11" borderId="0" xfId="0" applyFont="1" applyFill="1" applyBorder="1">
      <alignment vertical="center"/>
    </xf>
    <xf numFmtId="0" fontId="3" fillId="11" borderId="0" xfId="0" applyFont="1" applyFill="1">
      <alignment vertical="center"/>
    </xf>
    <xf numFmtId="0" fontId="8" fillId="11" borderId="0" xfId="0" applyFont="1" applyFill="1" applyAlignment="1">
      <alignment horizontal="center" vertical="center"/>
    </xf>
    <xf numFmtId="0" fontId="4" fillId="12" borderId="0" xfId="0" applyFont="1" applyFill="1" applyBorder="1">
      <alignment vertical="center"/>
    </xf>
    <xf numFmtId="0" fontId="8" fillId="12" borderId="0" xfId="0" applyFont="1" applyFill="1" applyBorder="1" applyAlignment="1">
      <alignment horizontal="center" vertical="center"/>
    </xf>
    <xf numFmtId="0" fontId="4" fillId="12" borderId="0" xfId="0" applyFont="1" applyFill="1" applyBorder="1" applyProtection="1">
      <alignment vertical="center"/>
      <protection locked="0"/>
    </xf>
    <xf numFmtId="0" fontId="12" fillId="12" borderId="0" xfId="0" applyFont="1" applyFill="1" applyBorder="1" applyAlignment="1">
      <alignment horizontal="center" vertical="center" shrinkToFit="1"/>
    </xf>
    <xf numFmtId="177" fontId="8" fillId="12" borderId="0" xfId="0" applyNumberFormat="1" applyFont="1" applyFill="1" applyBorder="1" applyAlignment="1" applyProtection="1">
      <alignment vertical="center" shrinkToFit="1"/>
      <protection locked="0"/>
    </xf>
    <xf numFmtId="0" fontId="8" fillId="12" borderId="0" xfId="0" applyFont="1" applyFill="1" applyBorder="1" applyAlignment="1" applyProtection="1">
      <alignment horizontal="center" vertical="center" shrinkToFit="1"/>
      <protection locked="0"/>
    </xf>
    <xf numFmtId="177" fontId="8" fillId="12" borderId="0" xfId="0" applyNumberFormat="1" applyFont="1" applyFill="1" applyBorder="1" applyAlignment="1" applyProtection="1">
      <alignment vertical="center" wrapText="1" shrinkToFit="1"/>
      <protection locked="0"/>
    </xf>
    <xf numFmtId="0" fontId="3" fillId="11" borderId="0" xfId="0" applyFont="1" applyFill="1" applyAlignment="1">
      <alignment horizontal="center" vertical="center" shrinkToFit="1"/>
    </xf>
    <xf numFmtId="0" fontId="4" fillId="11" borderId="0" xfId="0" applyFont="1" applyFill="1">
      <alignment vertical="center"/>
    </xf>
    <xf numFmtId="0" fontId="8" fillId="8" borderId="21" xfId="0" applyFont="1" applyFill="1" applyBorder="1" applyAlignment="1" applyProtection="1">
      <alignment horizontal="center" vertical="center" shrinkToFit="1"/>
      <protection locked="0"/>
    </xf>
    <xf numFmtId="0" fontId="8" fillId="8" borderId="13" xfId="0" applyFont="1" applyFill="1" applyBorder="1" applyAlignment="1" applyProtection="1">
      <alignment horizontal="center" vertical="center" shrinkToFit="1"/>
      <protection locked="0"/>
    </xf>
    <xf numFmtId="0" fontId="8" fillId="7" borderId="33" xfId="0" applyFont="1" applyFill="1" applyBorder="1" applyAlignment="1" applyProtection="1">
      <alignment horizontal="center" vertical="center" shrinkToFit="1"/>
      <protection locked="0"/>
    </xf>
    <xf numFmtId="0" fontId="12" fillId="6" borderId="34" xfId="0" applyFont="1" applyFill="1" applyBorder="1" applyAlignment="1">
      <alignment horizontal="center" vertical="center" shrinkToFit="1"/>
    </xf>
    <xf numFmtId="0" fontId="8" fillId="8" borderId="0" xfId="0" applyFont="1" applyFill="1" applyBorder="1" applyAlignment="1" applyProtection="1">
      <alignment horizontal="center" vertical="center" shrinkToFit="1"/>
      <protection locked="0"/>
    </xf>
    <xf numFmtId="0" fontId="3" fillId="11" borderId="0" xfId="0" applyFont="1" applyFill="1" applyProtection="1">
      <alignment vertical="center"/>
      <protection locked="0"/>
    </xf>
    <xf numFmtId="38" fontId="11" fillId="0" borderId="0" xfId="1" applyFont="1" applyProtection="1">
      <alignment vertical="center"/>
      <protection locked="0"/>
    </xf>
    <xf numFmtId="0" fontId="11" fillId="0" borderId="0" xfId="0" applyFont="1" applyProtection="1">
      <alignment vertical="center"/>
    </xf>
    <xf numFmtId="38" fontId="11" fillId="0" borderId="0" xfId="1" applyFont="1" applyProtection="1">
      <alignment vertical="center"/>
    </xf>
    <xf numFmtId="0" fontId="11" fillId="0" borderId="0" xfId="0" applyFont="1" applyAlignment="1" applyProtection="1">
      <alignment horizontal="right" vertical="center"/>
    </xf>
    <xf numFmtId="0" fontId="11" fillId="4" borderId="4" xfId="0" applyFont="1" applyFill="1" applyBorder="1" applyAlignment="1" applyProtection="1">
      <alignment horizontal="center" vertical="center"/>
    </xf>
    <xf numFmtId="38" fontId="11" fillId="4" borderId="4" xfId="1" applyFont="1" applyFill="1" applyBorder="1" applyAlignment="1" applyProtection="1">
      <alignment horizontal="center" vertical="center"/>
    </xf>
    <xf numFmtId="38" fontId="11" fillId="4" borderId="4" xfId="1" applyFont="1" applyFill="1" applyBorder="1" applyAlignment="1" applyProtection="1">
      <alignment horizontal="center" vertical="center" shrinkToFit="1"/>
    </xf>
    <xf numFmtId="0" fontId="11" fillId="3" borderId="4" xfId="0" applyFont="1" applyFill="1" applyBorder="1" applyAlignment="1" applyProtection="1">
      <alignment horizontal="center" vertical="center"/>
    </xf>
    <xf numFmtId="0" fontId="19" fillId="0" borderId="0" xfId="0" applyFont="1" applyProtection="1">
      <alignment vertical="center"/>
    </xf>
    <xf numFmtId="0" fontId="11" fillId="5" borderId="4" xfId="0" applyFont="1" applyFill="1" applyBorder="1" applyAlignment="1" applyProtection="1">
      <alignment horizontal="center" vertical="center"/>
    </xf>
    <xf numFmtId="38" fontId="11" fillId="5" borderId="4" xfId="1" applyFont="1" applyFill="1" applyBorder="1" applyAlignment="1" applyProtection="1">
      <alignment horizontal="center" vertical="center"/>
    </xf>
    <xf numFmtId="38" fontId="11" fillId="5" borderId="4" xfId="1" applyFont="1" applyFill="1" applyBorder="1" applyAlignment="1" applyProtection="1">
      <alignment horizontal="center" vertical="center" shrinkToFit="1"/>
    </xf>
    <xf numFmtId="0" fontId="21" fillId="11" borderId="0" xfId="0" applyFont="1" applyFill="1" applyProtection="1">
      <alignment vertical="center"/>
    </xf>
    <xf numFmtId="0" fontId="16" fillId="0" borderId="21" xfId="0" applyFont="1" applyBorder="1" applyAlignment="1">
      <alignment horizontal="center" vertical="center" shrinkToFit="1"/>
    </xf>
    <xf numFmtId="0" fontId="4" fillId="0" borderId="3" xfId="0" applyFont="1" applyBorder="1">
      <alignment vertical="center"/>
    </xf>
    <xf numFmtId="0" fontId="4" fillId="0" borderId="4" xfId="0" applyFont="1" applyBorder="1">
      <alignment vertical="center"/>
    </xf>
    <xf numFmtId="0" fontId="25" fillId="11" borderId="0" xfId="0" applyFont="1" applyFill="1" applyProtection="1">
      <alignment vertical="center"/>
    </xf>
    <xf numFmtId="178" fontId="11" fillId="0" borderId="17" xfId="1" applyNumberFormat="1" applyFont="1" applyBorder="1">
      <alignment vertical="center"/>
    </xf>
    <xf numFmtId="178" fontId="11" fillId="3" borderId="4" xfId="1" applyNumberFormat="1" applyFont="1" applyFill="1" applyBorder="1" applyProtection="1">
      <alignment vertical="center"/>
    </xf>
    <xf numFmtId="178" fontId="11" fillId="0" borderId="4" xfId="1" applyNumberFormat="1" applyFont="1" applyBorder="1" applyAlignment="1" applyProtection="1">
      <alignment horizontal="right" vertical="center"/>
    </xf>
    <xf numFmtId="178" fontId="11" fillId="0" borderId="4" xfId="1" applyNumberFormat="1" applyFont="1" applyBorder="1" applyProtection="1">
      <alignment vertical="center"/>
    </xf>
    <xf numFmtId="178" fontId="11" fillId="0" borderId="0" xfId="1" applyNumberFormat="1" applyFont="1">
      <alignment vertical="center"/>
    </xf>
    <xf numFmtId="178" fontId="11" fillId="0" borderId="22" xfId="1" applyNumberFormat="1" applyFont="1" applyBorder="1">
      <alignment vertical="center"/>
    </xf>
    <xf numFmtId="178" fontId="11" fillId="0" borderId="4" xfId="1" applyNumberFormat="1" applyFont="1" applyBorder="1">
      <alignment vertical="center"/>
    </xf>
    <xf numFmtId="38" fontId="11" fillId="0" borderId="0" xfId="1" applyFont="1" applyAlignment="1" applyProtection="1">
      <alignment vertical="top"/>
      <protection locked="0"/>
    </xf>
    <xf numFmtId="0" fontId="0" fillId="0" borderId="0" xfId="0" applyAlignment="1">
      <alignment vertical="top"/>
    </xf>
    <xf numFmtId="0" fontId="11" fillId="0" borderId="0" xfId="0" applyFont="1" applyAlignment="1">
      <alignment vertical="top"/>
    </xf>
    <xf numFmtId="0" fontId="11" fillId="10" borderId="12" xfId="0" applyFont="1" applyFill="1" applyBorder="1" applyAlignment="1" applyProtection="1">
      <alignment vertical="center" shrinkToFit="1"/>
    </xf>
    <xf numFmtId="0" fontId="9" fillId="0" borderId="0" xfId="0" applyFont="1" applyAlignment="1">
      <alignment horizontal="left" vertical="center"/>
    </xf>
    <xf numFmtId="38" fontId="9" fillId="0" borderId="0" xfId="1" applyFont="1" applyFill="1" applyBorder="1" applyProtection="1">
      <alignment vertical="center"/>
      <protection locked="0"/>
    </xf>
    <xf numFmtId="0" fontId="14" fillId="0" borderId="0" xfId="0" applyFont="1" applyAlignment="1" applyProtection="1">
      <alignment horizontal="center" vertical="center" shrinkToFit="1"/>
      <protection locked="0"/>
    </xf>
    <xf numFmtId="0" fontId="8" fillId="0" borderId="0" xfId="0" applyFont="1" applyAlignment="1">
      <alignment horizontal="center" vertical="center"/>
    </xf>
    <xf numFmtId="38" fontId="8" fillId="0" borderId="0" xfId="1" applyFont="1" applyFill="1" applyBorder="1" applyAlignment="1" applyProtection="1">
      <alignment horizontal="center" vertical="center" shrinkToFit="1"/>
      <protection locked="0"/>
    </xf>
    <xf numFmtId="0" fontId="14" fillId="0" borderId="0" xfId="0" applyFont="1" applyAlignment="1">
      <alignment horizontal="center" vertical="center" shrinkToFit="1"/>
    </xf>
    <xf numFmtId="180" fontId="8" fillId="8" borderId="27" xfId="0" applyNumberFormat="1" applyFont="1" applyFill="1" applyBorder="1" applyAlignment="1" applyProtection="1">
      <alignment horizontal="center" vertical="center" shrinkToFit="1"/>
      <protection locked="0"/>
    </xf>
    <xf numFmtId="180" fontId="16" fillId="0" borderId="0" xfId="0" applyNumberFormat="1" applyFont="1" applyAlignment="1">
      <alignment horizontal="center" vertical="center"/>
    </xf>
    <xf numFmtId="179" fontId="8" fillId="8" borderId="4" xfId="0" applyNumberFormat="1" applyFont="1" applyFill="1" applyBorder="1" applyAlignment="1" applyProtection="1">
      <alignment horizontal="center" vertical="center" shrinkToFit="1"/>
      <protection locked="0"/>
    </xf>
    <xf numFmtId="0" fontId="11" fillId="0" borderId="39" xfId="0" applyFont="1" applyBorder="1">
      <alignment vertical="center"/>
    </xf>
    <xf numFmtId="0" fontId="11" fillId="0" borderId="39" xfId="0" applyFont="1" applyBorder="1" applyAlignment="1">
      <alignment horizontal="right" vertical="center"/>
    </xf>
    <xf numFmtId="178" fontId="11" fillId="0" borderId="39" xfId="1" applyNumberFormat="1" applyFont="1" applyBorder="1">
      <alignment vertical="center"/>
    </xf>
    <xf numFmtId="178" fontId="11" fillId="0" borderId="40" xfId="1" applyNumberFormat="1" applyFont="1" applyBorder="1">
      <alignment vertical="center"/>
    </xf>
    <xf numFmtId="0" fontId="26" fillId="0" borderId="39" xfId="0" applyFont="1" applyBorder="1" applyAlignment="1">
      <alignment horizontal="right" vertical="center"/>
    </xf>
    <xf numFmtId="178" fontId="26" fillId="0" borderId="39" xfId="1" applyNumberFormat="1" applyFont="1" applyBorder="1">
      <alignment vertical="center"/>
    </xf>
    <xf numFmtId="178" fontId="26" fillId="0" borderId="40" xfId="1" applyNumberFormat="1" applyFont="1" applyBorder="1">
      <alignment vertical="center"/>
    </xf>
    <xf numFmtId="0" fontId="28" fillId="0" borderId="42" xfId="0" applyFont="1" applyBorder="1" applyAlignment="1">
      <alignment horizontal="center" vertical="center" shrinkToFit="1"/>
    </xf>
    <xf numFmtId="0" fontId="4" fillId="0" borderId="43" xfId="0" applyFont="1" applyBorder="1" applyAlignment="1">
      <alignment horizontal="right" vertical="center" shrinkToFit="1"/>
    </xf>
    <xf numFmtId="0" fontId="4" fillId="0" borderId="39" xfId="0" applyFont="1" applyBorder="1" applyAlignment="1">
      <alignment vertical="center" shrinkToFit="1"/>
    </xf>
    <xf numFmtId="38" fontId="29" fillId="0" borderId="0" xfId="1" applyFont="1" applyBorder="1">
      <alignment vertical="center"/>
    </xf>
    <xf numFmtId="38" fontId="30" fillId="0" borderId="0" xfId="1" applyFont="1" applyBorder="1">
      <alignment vertical="center"/>
    </xf>
    <xf numFmtId="0" fontId="29" fillId="0" borderId="0" xfId="0" applyFont="1">
      <alignment vertical="center"/>
    </xf>
    <xf numFmtId="0" fontId="29" fillId="0" borderId="0" xfId="0" applyFont="1" applyAlignment="1">
      <alignment vertical="center" shrinkToFit="1"/>
    </xf>
    <xf numFmtId="0" fontId="29" fillId="0" borderId="0" xfId="0" applyFont="1" applyProtection="1">
      <alignment vertical="center"/>
      <protection locked="0"/>
    </xf>
    <xf numFmtId="38" fontId="32" fillId="2" borderId="11" xfId="1" applyFont="1" applyFill="1" applyBorder="1" applyAlignment="1">
      <alignment horizontal="center" vertical="center"/>
    </xf>
    <xf numFmtId="38" fontId="32" fillId="2" borderId="0" xfId="1" applyFont="1" applyFill="1" applyBorder="1" applyAlignment="1">
      <alignment horizontal="center" vertical="center"/>
    </xf>
    <xf numFmtId="38" fontId="33" fillId="2" borderId="0" xfId="1" applyFont="1" applyFill="1" applyBorder="1" applyAlignment="1">
      <alignment horizontal="center" vertical="top"/>
    </xf>
    <xf numFmtId="0" fontId="34" fillId="0" borderId="0" xfId="0" applyFont="1">
      <alignment vertical="center"/>
    </xf>
    <xf numFmtId="0" fontId="34" fillId="0" borderId="0" xfId="0" applyFont="1" applyAlignment="1">
      <alignment vertical="center" shrinkToFit="1"/>
    </xf>
    <xf numFmtId="0" fontId="34" fillId="0" borderId="0" xfId="0" applyFont="1" applyProtection="1">
      <alignment vertical="center"/>
      <protection locked="0"/>
    </xf>
    <xf numFmtId="38" fontId="33" fillId="2" borderId="11" xfId="1" applyFont="1" applyFill="1" applyBorder="1" applyAlignment="1">
      <alignment horizontal="right"/>
    </xf>
    <xf numFmtId="38" fontId="33" fillId="2" borderId="0" xfId="1" applyFont="1" applyFill="1" applyBorder="1" applyAlignment="1">
      <alignment horizontal="right"/>
    </xf>
    <xf numFmtId="38" fontId="29" fillId="3" borderId="11" xfId="1" applyFont="1" applyFill="1" applyBorder="1" applyProtection="1">
      <alignment vertical="center"/>
      <protection locked="0"/>
    </xf>
    <xf numFmtId="38" fontId="29" fillId="3" borderId="0" xfId="1" applyFont="1" applyFill="1" applyBorder="1" applyProtection="1">
      <alignment vertical="center"/>
      <protection locked="0"/>
    </xf>
    <xf numFmtId="38" fontId="29" fillId="3" borderId="0" xfId="1" applyFont="1" applyFill="1" applyBorder="1">
      <alignment vertical="center"/>
    </xf>
    <xf numFmtId="38" fontId="30" fillId="3" borderId="0" xfId="1" applyFont="1" applyFill="1" applyBorder="1">
      <alignment vertical="center"/>
    </xf>
    <xf numFmtId="181" fontId="29" fillId="0" borderId="0" xfId="0" applyNumberFormat="1" applyFont="1">
      <alignment vertical="center"/>
    </xf>
    <xf numFmtId="38" fontId="29" fillId="0" borderId="0" xfId="0" applyNumberFormat="1" applyFont="1">
      <alignment vertical="center"/>
    </xf>
    <xf numFmtId="0" fontId="28" fillId="0" borderId="0" xfId="0" applyFont="1">
      <alignment vertical="center"/>
    </xf>
    <xf numFmtId="49" fontId="29" fillId="0" borderId="0" xfId="0" applyNumberFormat="1" applyFont="1" applyAlignment="1">
      <alignment horizontal="right" vertical="center"/>
    </xf>
    <xf numFmtId="181" fontId="11" fillId="3" borderId="8" xfId="0" applyNumberFormat="1" applyFont="1" applyFill="1" applyBorder="1" applyAlignment="1" applyProtection="1">
      <alignment horizontal="right" vertical="center" shrinkToFit="1"/>
      <protection locked="0"/>
    </xf>
    <xf numFmtId="181" fontId="11" fillId="3" borderId="7" xfId="0" applyNumberFormat="1" applyFont="1" applyFill="1" applyBorder="1" applyAlignment="1" applyProtection="1">
      <alignment horizontal="right" vertical="center" shrinkToFit="1"/>
      <protection locked="0"/>
    </xf>
    <xf numFmtId="0" fontId="10" fillId="2" borderId="4" xfId="0" applyFont="1" applyFill="1" applyBorder="1" applyAlignment="1">
      <alignment horizontal="center" vertical="center" textRotation="255" shrinkToFit="1"/>
    </xf>
    <xf numFmtId="0" fontId="10" fillId="2" borderId="6" xfId="0" applyFont="1" applyFill="1" applyBorder="1" applyAlignment="1">
      <alignment horizontal="center" vertical="center" textRotation="255" shrinkToFit="1"/>
    </xf>
    <xf numFmtId="181" fontId="11" fillId="3" borderId="37" xfId="0" applyNumberFormat="1" applyFont="1" applyFill="1" applyBorder="1" applyAlignment="1" applyProtection="1">
      <alignment horizontal="right" vertical="center" shrinkToFit="1"/>
      <protection locked="0"/>
    </xf>
    <xf numFmtId="181" fontId="11" fillId="3" borderId="38" xfId="0" applyNumberFormat="1" applyFont="1" applyFill="1" applyBorder="1" applyAlignment="1" applyProtection="1">
      <alignment horizontal="right" vertical="center" shrinkToFit="1"/>
      <protection locked="0"/>
    </xf>
    <xf numFmtId="0" fontId="10" fillId="2" borderId="29" xfId="0" applyFont="1" applyFill="1" applyBorder="1" applyAlignment="1">
      <alignment horizontal="center" vertical="center"/>
    </xf>
    <xf numFmtId="0" fontId="10" fillId="2" borderId="35" xfId="0" applyFont="1" applyFill="1" applyBorder="1" applyAlignment="1">
      <alignment horizontal="center" vertical="center"/>
    </xf>
    <xf numFmtId="0" fontId="10" fillId="2" borderId="31" xfId="0" applyFont="1" applyFill="1" applyBorder="1" applyAlignment="1">
      <alignment horizontal="center" vertical="center"/>
    </xf>
    <xf numFmtId="0" fontId="10" fillId="2" borderId="36" xfId="0" applyFont="1" applyFill="1" applyBorder="1" applyAlignment="1">
      <alignment horizontal="center" vertical="center"/>
    </xf>
    <xf numFmtId="0" fontId="11" fillId="0" borderId="0" xfId="0" applyFont="1" applyAlignment="1" applyProtection="1">
      <alignment vertical="top"/>
      <protection locked="0"/>
    </xf>
    <xf numFmtId="0" fontId="0" fillId="0" borderId="0" xfId="0" applyAlignment="1" applyProtection="1">
      <alignment vertical="top"/>
      <protection locked="0"/>
    </xf>
    <xf numFmtId="38" fontId="11" fillId="0" borderId="0" xfId="0" applyNumberFormat="1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176" fontId="16" fillId="0" borderId="0" xfId="0" applyNumberFormat="1" applyFont="1" applyAlignment="1">
      <alignment horizontal="right" vertical="center"/>
    </xf>
    <xf numFmtId="176" fontId="17" fillId="0" borderId="0" xfId="0" applyNumberFormat="1" applyFont="1" applyAlignment="1">
      <alignment horizontal="right" vertical="center"/>
    </xf>
    <xf numFmtId="179" fontId="11" fillId="0" borderId="0" xfId="0" applyNumberFormat="1" applyFont="1" applyAlignment="1" applyProtection="1">
      <alignment horizontal="center" vertical="top"/>
      <protection locked="0"/>
    </xf>
    <xf numFmtId="181" fontId="11" fillId="0" borderId="8" xfId="0" applyNumberFormat="1" applyFont="1" applyBorder="1" applyAlignment="1">
      <alignment vertical="center" shrinkToFit="1"/>
    </xf>
    <xf numFmtId="181" fontId="0" fillId="0" borderId="7" xfId="0" applyNumberFormat="1" applyBorder="1" applyAlignment="1">
      <alignment vertical="center" shrinkToFit="1"/>
    </xf>
    <xf numFmtId="0" fontId="16" fillId="6" borderId="4" xfId="0" applyFont="1" applyFill="1" applyBorder="1" applyAlignment="1">
      <alignment horizontal="right" vertical="center"/>
    </xf>
    <xf numFmtId="0" fontId="11" fillId="4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1" fontId="11" fillId="0" borderId="37" xfId="0" applyNumberFormat="1" applyFont="1" applyBorder="1" applyAlignment="1">
      <alignment vertical="center" shrinkToFit="1"/>
    </xf>
    <xf numFmtId="181" fontId="0" fillId="0" borderId="38" xfId="0" applyNumberFormat="1" applyBorder="1" applyAlignment="1">
      <alignment vertical="center" shrinkToFit="1"/>
    </xf>
    <xf numFmtId="0" fontId="16" fillId="5" borderId="4" xfId="0" applyFont="1" applyFill="1" applyBorder="1" applyAlignment="1">
      <alignment horizontal="right" vertical="center"/>
    </xf>
    <xf numFmtId="0" fontId="11" fillId="5" borderId="1" xfId="0" applyFont="1" applyFill="1" applyBorder="1" applyAlignment="1">
      <alignment horizontal="center" vertical="center"/>
    </xf>
    <xf numFmtId="0" fontId="31" fillId="0" borderId="0" xfId="0" applyFont="1">
      <alignment vertical="center"/>
    </xf>
    <xf numFmtId="0" fontId="31" fillId="3" borderId="0" xfId="0" applyFont="1" applyFill="1">
      <alignment vertical="center"/>
    </xf>
    <xf numFmtId="0" fontId="35" fillId="13" borderId="0" xfId="0" applyFont="1" applyFill="1" applyBorder="1" applyAlignment="1">
      <alignment horizontal="left" vertical="center"/>
    </xf>
    <xf numFmtId="38" fontId="35" fillId="12" borderId="0" xfId="1" applyFont="1" applyFill="1" applyBorder="1" applyProtection="1">
      <alignment vertical="center"/>
      <protection locked="0"/>
    </xf>
    <xf numFmtId="0" fontId="33" fillId="8" borderId="0" xfId="0" applyFont="1" applyFill="1" applyBorder="1" applyAlignment="1" applyProtection="1">
      <alignment horizontal="center" vertical="center" shrinkToFit="1"/>
      <protection locked="0"/>
    </xf>
    <xf numFmtId="0" fontId="29" fillId="3" borderId="0" xfId="0" applyFont="1" applyFill="1" applyBorder="1">
      <alignment vertical="center"/>
    </xf>
    <xf numFmtId="0" fontId="31" fillId="11" borderId="0" xfId="0" applyFont="1" applyFill="1" applyBorder="1">
      <alignment vertical="center"/>
    </xf>
    <xf numFmtId="0" fontId="33" fillId="11" borderId="0" xfId="0" applyFont="1" applyFill="1" applyBorder="1" applyAlignment="1">
      <alignment horizontal="center" vertical="center"/>
    </xf>
    <xf numFmtId="38" fontId="33" fillId="11" borderId="0" xfId="1" applyFont="1" applyFill="1" applyBorder="1" applyAlignment="1" applyProtection="1">
      <alignment horizontal="center" vertical="center" shrinkToFit="1"/>
      <protection locked="0"/>
    </xf>
    <xf numFmtId="0" fontId="33" fillId="2" borderId="0" xfId="0" applyFont="1" applyFill="1" applyBorder="1" applyAlignment="1" applyProtection="1">
      <alignment vertical="center" shrinkToFit="1"/>
      <protection locked="0"/>
    </xf>
    <xf numFmtId="179" fontId="31" fillId="0" borderId="0" xfId="0" applyNumberFormat="1" applyFont="1" applyProtection="1">
      <alignment vertical="center"/>
      <protection locked="0"/>
    </xf>
    <xf numFmtId="179" fontId="28" fillId="0" borderId="0" xfId="0" applyNumberFormat="1" applyFont="1">
      <alignment vertical="center"/>
    </xf>
    <xf numFmtId="0" fontId="33" fillId="2" borderId="0" xfId="0" applyFont="1" applyFill="1" applyBorder="1" applyAlignment="1" applyProtection="1">
      <alignment vertical="center" wrapText="1" shrinkToFit="1"/>
      <protection locked="0"/>
    </xf>
    <xf numFmtId="0" fontId="33" fillId="2" borderId="0" xfId="0" applyFont="1" applyFill="1" applyProtection="1">
      <alignment vertical="center"/>
      <protection locked="0"/>
    </xf>
    <xf numFmtId="0" fontId="31" fillId="11" borderId="0" xfId="0" applyFont="1" applyFill="1">
      <alignment vertical="center"/>
    </xf>
    <xf numFmtId="0" fontId="31" fillId="0" borderId="0" xfId="0" applyFont="1" applyProtection="1">
      <alignment vertical="center"/>
      <protection locked="0"/>
    </xf>
    <xf numFmtId="0" fontId="31" fillId="2" borderId="0" xfId="0" applyFont="1" applyFill="1" applyProtection="1">
      <alignment vertical="center"/>
      <protection locked="0"/>
    </xf>
    <xf numFmtId="0" fontId="33" fillId="7" borderId="0" xfId="0" applyFont="1" applyFill="1" applyBorder="1" applyAlignment="1">
      <alignment horizontal="center" vertical="center" shrinkToFit="1"/>
    </xf>
    <xf numFmtId="0" fontId="33" fillId="2" borderId="0" xfId="0" applyFont="1" applyFill="1" applyBorder="1" applyAlignment="1">
      <alignment horizontal="center" vertical="center" shrinkToFit="1"/>
    </xf>
    <xf numFmtId="0" fontId="31" fillId="10" borderId="0" xfId="0" applyFont="1" applyFill="1">
      <alignment vertical="center"/>
    </xf>
    <xf numFmtId="178" fontId="11" fillId="0" borderId="4" xfId="1" applyNumberFormat="1" applyFont="1" applyBorder="1" applyAlignment="1">
      <alignment horizontal="right" vertical="center"/>
    </xf>
    <xf numFmtId="178" fontId="11" fillId="3" borderId="4" xfId="1" applyNumberFormat="1" applyFont="1" applyFill="1" applyBorder="1">
      <alignment vertical="center"/>
    </xf>
    <xf numFmtId="178" fontId="11" fillId="0" borderId="3" xfId="1" applyNumberFormat="1" applyFont="1" applyBorder="1">
      <alignment vertical="center"/>
    </xf>
    <xf numFmtId="178" fontId="11" fillId="0" borderId="18" xfId="1" applyNumberFormat="1" applyFont="1" applyBorder="1">
      <alignment vertical="center"/>
    </xf>
    <xf numFmtId="178" fontId="11" fillId="3" borderId="8" xfId="1" applyNumberFormat="1" applyFont="1" applyFill="1" applyBorder="1" applyProtection="1">
      <alignment vertical="center"/>
      <protection locked="0"/>
    </xf>
    <xf numFmtId="178" fontId="11" fillId="3" borderId="9" xfId="1" applyNumberFormat="1" applyFont="1" applyFill="1" applyBorder="1" applyProtection="1">
      <alignment vertical="center"/>
      <protection locked="0"/>
    </xf>
    <xf numFmtId="178" fontId="4" fillId="0" borderId="41" xfId="1" applyNumberFormat="1" applyFont="1" applyBorder="1" applyAlignment="1">
      <alignment vertical="center" shrinkToFit="1"/>
    </xf>
    <xf numFmtId="38" fontId="10" fillId="2" borderId="5" xfId="1" applyFont="1" applyFill="1" applyBorder="1" applyAlignment="1">
      <alignment horizontal="center" vertical="center"/>
    </xf>
    <xf numFmtId="178" fontId="36" fillId="10" borderId="4" xfId="1" applyNumberFormat="1" applyFont="1" applyFill="1" applyBorder="1" applyAlignment="1">
      <alignment vertical="center" shrinkToFit="1"/>
    </xf>
    <xf numFmtId="38" fontId="36" fillId="0" borderId="0" xfId="1" applyFont="1">
      <alignment vertical="center"/>
    </xf>
    <xf numFmtId="38" fontId="10" fillId="2" borderId="7" xfId="1" applyFont="1" applyFill="1" applyBorder="1" applyAlignment="1">
      <alignment horizontal="center" vertical="center"/>
    </xf>
    <xf numFmtId="178" fontId="36" fillId="0" borderId="41" xfId="1" applyNumberFormat="1" applyFont="1" applyBorder="1" applyAlignment="1">
      <alignment vertical="center" shrinkToFit="1"/>
    </xf>
    <xf numFmtId="0" fontId="27" fillId="10" borderId="4" xfId="0" applyFont="1" applyFill="1" applyBorder="1" applyAlignment="1" applyProtection="1">
      <alignment horizontal="center" vertical="center" shrinkToFit="1"/>
      <protection locked="0"/>
    </xf>
    <xf numFmtId="0" fontId="27" fillId="10" borderId="41" xfId="0" applyFont="1" applyFill="1" applyBorder="1" applyAlignment="1" applyProtection="1">
      <alignment horizontal="center" vertical="center" shrinkToFit="1"/>
      <protection locked="0"/>
    </xf>
  </cellXfs>
  <cellStyles count="5">
    <cellStyle name="桁区切り" xfId="1" builtinId="6"/>
    <cellStyle name="桁区切り 2" xfId="4" xr:uid="{2E49FD8C-7582-4251-B78C-ABBCD66EC4A4}"/>
    <cellStyle name="標準" xfId="0" builtinId="0"/>
    <cellStyle name="標準 2" xfId="2" xr:uid="{095063C9-89A4-42A3-BA71-0C8DD7B106B5}"/>
    <cellStyle name="標準 3" xfId="3" xr:uid="{8C51AEF8-6729-4617-A08E-C348802A8E0C}"/>
  </cellStyles>
  <dxfs count="9"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ＭＳ ゴシック"/>
        <family val="3"/>
        <charset val="128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1" readingOrder="0"/>
      <border diagonalUp="0" diagonalDown="0">
        <left/>
        <right/>
        <top/>
        <bottom style="thin">
          <color indexed="64"/>
        </bottom>
        <vertical/>
        <horizontal/>
      </border>
      <protection locked="0" hidden="0"/>
    </dxf>
    <dxf>
      <border outline="0">
        <left style="medium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ＭＳ ゴシック"/>
        <family val="3"/>
        <charset val="128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1" readingOrder="0"/>
      <protection locked="0" hidden="0"/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ＭＳ ゴシック"/>
        <family val="3"/>
        <charset val="128"/>
        <scheme val="none"/>
      </font>
      <fill>
        <patternFill patternType="solid">
          <fgColor indexed="64"/>
          <bgColor theme="5" tint="0.59999389629810485"/>
        </patternFill>
      </fill>
      <alignment horizontal="center" vertical="center" textRotation="0" wrapText="0" indent="0" justifyLastLine="0" shrinkToFit="1" readingOrder="0"/>
    </dxf>
  </dxfs>
  <tableStyles count="0" defaultTableStyle="TableStyleMedium2" defaultPivotStyle="PivotStyleLight16"/>
  <colors>
    <mruColors>
      <color rgb="FFFFFF99"/>
      <color rgb="FFFFFFCC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microsoft.com/office/2007/relationships/hdphoto" Target="../media/hdphoto1.wdp"/><Relationship Id="rId1" Type="http://schemas.openxmlformats.org/officeDocument/2006/relationships/image" Target="../media/image7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11</xdr:col>
      <xdr:colOff>46264</xdr:colOff>
      <xdr:row>354</xdr:row>
      <xdr:rowOff>193221</xdr:rowOff>
    </xdr:to>
    <xdr:grpSp>
      <xdr:nvGrpSpPr>
        <xdr:cNvPr id="21" name="グループ化 20">
          <a:extLst>
            <a:ext uri="{FF2B5EF4-FFF2-40B4-BE49-F238E27FC236}">
              <a16:creationId xmlns:a16="http://schemas.microsoft.com/office/drawing/2014/main" id="{DB59FA41-3B0C-42DD-A060-9B9A2FE502F6}"/>
            </a:ext>
          </a:extLst>
        </xdr:cNvPr>
        <xdr:cNvGrpSpPr/>
      </xdr:nvGrpSpPr>
      <xdr:grpSpPr>
        <a:xfrm>
          <a:off x="13607" y="13607"/>
          <a:ext cx="8496300" cy="77658685"/>
          <a:chOff x="13607" y="13607"/>
          <a:chExt cx="8496300" cy="77658685"/>
        </a:xfrm>
      </xdr:grpSpPr>
      <xdr:pic>
        <xdr:nvPicPr>
          <xdr:cNvPr id="12" name="図 11">
            <a:extLst>
              <a:ext uri="{FF2B5EF4-FFF2-40B4-BE49-F238E27FC236}">
                <a16:creationId xmlns:a16="http://schemas.microsoft.com/office/drawing/2014/main" id="{6BCAFC54-BE79-48B6-BC9C-BE68F7DFF1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607" y="13607"/>
            <a:ext cx="8496300" cy="12534900"/>
          </a:xfrm>
          <a:prstGeom prst="rect">
            <a:avLst/>
          </a:prstGeom>
        </xdr:spPr>
      </xdr:pic>
      <xdr:pic>
        <xdr:nvPicPr>
          <xdr:cNvPr id="15" name="図 14">
            <a:extLst>
              <a:ext uri="{FF2B5EF4-FFF2-40B4-BE49-F238E27FC236}">
                <a16:creationId xmlns:a16="http://schemas.microsoft.com/office/drawing/2014/main" id="{5A43D1AF-8F89-4916-AC7F-A7843CE1F2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607" y="13035643"/>
            <a:ext cx="8496300" cy="12542520"/>
          </a:xfrm>
          <a:prstGeom prst="rect">
            <a:avLst/>
          </a:prstGeom>
        </xdr:spPr>
      </xdr:pic>
      <xdr:pic>
        <xdr:nvPicPr>
          <xdr:cNvPr id="16" name="図 15">
            <a:extLst>
              <a:ext uri="{FF2B5EF4-FFF2-40B4-BE49-F238E27FC236}">
                <a16:creationId xmlns:a16="http://schemas.microsoft.com/office/drawing/2014/main" id="{A4550BE0-DB3A-4F5F-AA08-6D86970AFB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607" y="26098500"/>
            <a:ext cx="8496300" cy="12534900"/>
          </a:xfrm>
          <a:prstGeom prst="rect">
            <a:avLst/>
          </a:prstGeom>
        </xdr:spPr>
      </xdr:pic>
      <xdr:pic>
        <xdr:nvPicPr>
          <xdr:cNvPr id="17" name="図 16">
            <a:extLst>
              <a:ext uri="{FF2B5EF4-FFF2-40B4-BE49-F238E27FC236}">
                <a16:creationId xmlns:a16="http://schemas.microsoft.com/office/drawing/2014/main" id="{39A40FC5-E9CA-4FA2-AFF0-AB967A1B86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607" y="39161357"/>
            <a:ext cx="8496300" cy="12542520"/>
          </a:xfrm>
          <a:prstGeom prst="rect">
            <a:avLst/>
          </a:prstGeom>
        </xdr:spPr>
      </xdr:pic>
      <xdr:pic>
        <xdr:nvPicPr>
          <xdr:cNvPr id="18" name="図 17">
            <a:extLst>
              <a:ext uri="{FF2B5EF4-FFF2-40B4-BE49-F238E27FC236}">
                <a16:creationId xmlns:a16="http://schemas.microsoft.com/office/drawing/2014/main" id="{7CC53920-5224-420D-B7CF-9F0D8B22C9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607" y="52224214"/>
            <a:ext cx="8496300" cy="125349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D46CB991-7238-44EB-8291-CD22FA6DE0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607" y="65137392"/>
            <a:ext cx="8496300" cy="125349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794192</xdr:colOff>
      <xdr:row>1</xdr:row>
      <xdr:rowOff>48533</xdr:rowOff>
    </xdr:from>
    <xdr:to>
      <xdr:col>8</xdr:col>
      <xdr:colOff>3623792</xdr:colOff>
      <xdr:row>4</xdr:row>
      <xdr:rowOff>1</xdr:rowOff>
    </xdr:to>
    <xdr:sp macro="" textlink="">
      <xdr:nvSpPr>
        <xdr:cNvPr id="3" name="四角形: 角を丸くする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994717" y="58058"/>
          <a:ext cx="2829600" cy="532493"/>
        </a:xfrm>
        <a:prstGeom prst="roundRect">
          <a:avLst/>
        </a:prstGeom>
        <a:solidFill>
          <a:schemeClr val="accent4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lvl="0" algn="ctr"/>
          <a:r>
            <a:rPr kumimoji="1" lang="ja-JP" altLang="en-US" sz="1800" b="1" i="0" baseline="0">
              <a:ea typeface="HGS創英角ｺﾞｼｯｸUB" panose="020B0900000000000000" pitchFamily="50" charset="-128"/>
            </a:rPr>
            <a:t> </a:t>
          </a:r>
          <a:r>
            <a:rPr kumimoji="1" lang="ja-JP" altLang="en-US" sz="1800" b="1" i="0" baseline="0"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汎用ソフト（簡易版）</a:t>
          </a:r>
        </a:p>
      </xdr:txBody>
    </xdr:sp>
    <xdr:clientData/>
  </xdr:twoCellAnchor>
  <xdr:twoCellAnchor>
    <xdr:from>
      <xdr:col>7</xdr:col>
      <xdr:colOff>126998</xdr:colOff>
      <xdr:row>5</xdr:row>
      <xdr:rowOff>166930</xdr:rowOff>
    </xdr:from>
    <xdr:to>
      <xdr:col>8</xdr:col>
      <xdr:colOff>3701142</xdr:colOff>
      <xdr:row>22</xdr:row>
      <xdr:rowOff>145143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127498" y="774716"/>
          <a:ext cx="3773715" cy="383357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3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１</a:t>
          </a:r>
          <a:r>
            <a:rPr kumimoji="1" lang="en-US" altLang="ja-JP" sz="13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. </a:t>
          </a:r>
          <a:r>
            <a:rPr kumimoji="1" lang="ja-JP" altLang="en-US" sz="13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設定する</a:t>
          </a:r>
        </a:p>
        <a:p>
          <a:r>
            <a:rPr kumimoji="1" lang="ja-JP" altLang="en-US" sz="12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① 団体名を入力</a:t>
          </a:r>
          <a:r>
            <a:rPr kumimoji="1" lang="en-US" altLang="ja-JP" sz="11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(</a:t>
          </a:r>
          <a:r>
            <a:rPr kumimoji="1" lang="ja-JP" altLang="en-US" sz="11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例</a:t>
          </a:r>
          <a:r>
            <a:rPr kumimoji="1" lang="en-US" altLang="ja-JP" sz="11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:●●●</a:t>
          </a:r>
          <a:r>
            <a:rPr kumimoji="1" lang="ja-JP" altLang="en-US" sz="11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会</a:t>
          </a:r>
          <a:r>
            <a:rPr kumimoji="1" lang="en-US" altLang="ja-JP" sz="11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)</a:t>
          </a:r>
        </a:p>
        <a:p>
          <a:r>
            <a:rPr kumimoji="1" lang="en-US" altLang="ja-JP" sz="12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② </a:t>
          </a:r>
          <a:r>
            <a:rPr kumimoji="1" lang="ja-JP" altLang="en-US" sz="12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年度をタブから選択</a:t>
          </a:r>
          <a:endParaRPr kumimoji="1" lang="en-US" altLang="ja-JP" sz="1100">
            <a:solidFill>
              <a:schemeClr val="bg2">
                <a:lumMod val="50000"/>
              </a:schemeClr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r>
            <a:rPr kumimoji="1" lang="en-US" altLang="ja-JP" sz="12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③</a:t>
          </a:r>
          <a:r>
            <a:rPr kumimoji="1" lang="ja-JP" altLang="en-US" sz="12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 科目</a:t>
          </a:r>
          <a:r>
            <a:rPr kumimoji="1" lang="en-US" altLang="ja-JP" sz="12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(</a:t>
          </a:r>
          <a:r>
            <a:rPr kumimoji="1" lang="ja-JP" altLang="en-US" sz="12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収入･支出</a:t>
          </a:r>
          <a:r>
            <a:rPr kumimoji="1" lang="en-US" altLang="ja-JP" sz="12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)</a:t>
          </a:r>
          <a:r>
            <a:rPr kumimoji="1" lang="ja-JP" altLang="en-US" sz="12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を入力</a:t>
          </a:r>
          <a:r>
            <a:rPr kumimoji="1" lang="en-US" altLang="ja-JP" sz="11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(</a:t>
          </a:r>
          <a:r>
            <a:rPr kumimoji="1" lang="ja-JP" altLang="en-US" sz="11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例</a:t>
          </a:r>
          <a:r>
            <a:rPr kumimoji="1" lang="en-US" altLang="ja-JP" sz="11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:●●</a:t>
          </a:r>
          <a:r>
            <a:rPr kumimoji="1" lang="ja-JP" altLang="en-US" sz="11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費等</a:t>
          </a:r>
          <a:r>
            <a:rPr kumimoji="1" lang="en-US" altLang="ja-JP" sz="11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)</a:t>
          </a:r>
        </a:p>
        <a:p>
          <a:r>
            <a:rPr kumimoji="1" lang="ja-JP" altLang="en-US" sz="12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④</a:t>
          </a:r>
          <a:r>
            <a:rPr kumimoji="1" lang="en-US" altLang="ja-JP" sz="12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 </a:t>
          </a:r>
          <a:r>
            <a:rPr kumimoji="1" lang="ja-JP" altLang="en-US" sz="12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収入予算額を入力</a:t>
          </a:r>
          <a:endParaRPr kumimoji="1" lang="en-US" altLang="ja-JP" sz="1200">
            <a:solidFill>
              <a:schemeClr val="bg2">
                <a:lumMod val="50000"/>
              </a:schemeClr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r>
            <a:rPr kumimoji="1" lang="ja-JP" altLang="en-US" sz="12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● 科目シート名を入力</a:t>
          </a:r>
          <a:endParaRPr kumimoji="1" lang="en-US" altLang="ja-JP" sz="1200">
            <a:solidFill>
              <a:schemeClr val="bg2">
                <a:lumMod val="50000"/>
              </a:schemeClr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r>
            <a:rPr kumimoji="1" lang="en-US" altLang="ja-JP" sz="12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※</a:t>
          </a:r>
          <a:r>
            <a:rPr kumimoji="1" lang="ja-JP" altLang="en-US" sz="12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④と同じ科目を科目シート名に入力</a:t>
          </a:r>
          <a:endParaRPr kumimoji="1" lang="en-US" altLang="ja-JP" sz="1200">
            <a:solidFill>
              <a:schemeClr val="bg2">
                <a:lumMod val="50000"/>
              </a:schemeClr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endParaRPr kumimoji="1" lang="en-US" altLang="ja-JP" sz="800">
            <a:solidFill>
              <a:schemeClr val="bg2">
                <a:lumMod val="50000"/>
              </a:schemeClr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r>
            <a:rPr kumimoji="1" lang="ja-JP" altLang="en-US" sz="13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２</a:t>
          </a:r>
          <a:r>
            <a:rPr kumimoji="1" lang="en-US" altLang="ja-JP" sz="13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.</a:t>
          </a:r>
          <a:r>
            <a:rPr kumimoji="1" lang="ja-JP" altLang="en-US" sz="1300" baseline="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 </a:t>
          </a:r>
          <a:r>
            <a:rPr kumimoji="1" lang="ja-JP" altLang="en-US" sz="13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会計出納簿の入力用シートへ移動</a:t>
          </a:r>
          <a:endParaRPr kumimoji="1" lang="en-US" altLang="ja-JP" sz="1300">
            <a:solidFill>
              <a:schemeClr val="bg2">
                <a:lumMod val="50000"/>
              </a:schemeClr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r>
            <a:rPr kumimoji="1" lang="ja-JP" altLang="en-US" sz="12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･ 月日，科目，摘要，収入･支出を入力で作成</a:t>
          </a:r>
          <a:endParaRPr kumimoji="1" lang="en-US" altLang="ja-JP" sz="1200">
            <a:solidFill>
              <a:schemeClr val="bg2">
                <a:lumMod val="50000"/>
              </a:schemeClr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r>
            <a:rPr kumimoji="1" lang="ja-JP" altLang="en-US" sz="120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･ 科目シートへは自動転記</a:t>
          </a:r>
          <a:endParaRPr kumimoji="1" lang="en-US" altLang="ja-JP" sz="1200">
            <a:solidFill>
              <a:schemeClr val="bg2">
                <a:lumMod val="50000"/>
              </a:schemeClr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endParaRPr kumimoji="1" lang="en-US" altLang="ja-JP" sz="800" baseline="0">
            <a:solidFill>
              <a:schemeClr val="bg2">
                <a:lumMod val="50000"/>
              </a:schemeClr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r>
            <a:rPr kumimoji="1" lang="ja-JP" altLang="en-US" sz="1300" baseline="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３</a:t>
          </a:r>
          <a:r>
            <a:rPr kumimoji="1" lang="en-US" altLang="ja-JP" sz="1300" baseline="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. </a:t>
          </a:r>
          <a:r>
            <a:rPr kumimoji="1" lang="ja-JP" altLang="en-US" sz="1300" baseline="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決算書予算書へ移動</a:t>
          </a:r>
          <a:endParaRPr kumimoji="1" lang="en-US" altLang="ja-JP" sz="1300" baseline="0">
            <a:solidFill>
              <a:schemeClr val="bg2">
                <a:lumMod val="50000"/>
              </a:schemeClr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r>
            <a:rPr kumimoji="1" lang="ja-JP" altLang="en-US" sz="1200" baseline="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･ 決算書予算書のシートをクリック</a:t>
          </a:r>
          <a:endParaRPr kumimoji="1" lang="en-US" altLang="ja-JP" sz="1200" baseline="0">
            <a:solidFill>
              <a:schemeClr val="bg2">
                <a:lumMod val="50000"/>
              </a:schemeClr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r>
            <a:rPr kumimoji="1" lang="ja-JP" altLang="en-US" sz="1200" baseline="0">
              <a:solidFill>
                <a:schemeClr val="bg2">
                  <a:lumMod val="50000"/>
                </a:schemeClr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･ 摘要欄及び下段を入力で作成</a:t>
          </a:r>
          <a:endParaRPr kumimoji="1" lang="en-US" altLang="ja-JP" sz="1200" baseline="0">
            <a:solidFill>
              <a:schemeClr val="bg2">
                <a:lumMod val="50000"/>
              </a:schemeClr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endParaRPr kumimoji="1" lang="en-US" altLang="ja-JP" sz="800">
            <a:solidFill>
              <a:schemeClr val="bg2">
                <a:lumMod val="50000"/>
              </a:schemeClr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endParaRPr kumimoji="1" lang="ja-JP" altLang="en-US" sz="1300">
            <a:solidFill>
              <a:schemeClr val="bg2">
                <a:lumMod val="50000"/>
              </a:schemeClr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</xdr:txBody>
    </xdr:sp>
    <xdr:clientData/>
  </xdr:twoCellAnchor>
  <xdr:twoCellAnchor>
    <xdr:from>
      <xdr:col>3</xdr:col>
      <xdr:colOff>1524000</xdr:colOff>
      <xdr:row>0</xdr:row>
      <xdr:rowOff>0</xdr:rowOff>
    </xdr:from>
    <xdr:to>
      <xdr:col>4</xdr:col>
      <xdr:colOff>123825</xdr:colOff>
      <xdr:row>2</xdr:row>
      <xdr:rowOff>19050</xdr:rowOff>
    </xdr:to>
    <xdr:sp macro="" textlink="">
      <xdr:nvSpPr>
        <xdr:cNvPr id="9" name="Oval 24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 bwMode="auto">
        <a:xfrm>
          <a:off x="1695450" y="0"/>
          <a:ext cx="266700" cy="314325"/>
        </a:xfrm>
        <a:prstGeom prst="ellipse">
          <a:avLst/>
        </a:prstGeom>
        <a:solidFill>
          <a:srgbClr val="FFFF00"/>
        </a:solidFill>
        <a:ln w="12700" algn="ctr">
          <a:solidFill>
            <a:srgbClr val="008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</a:p>
      </xdr:txBody>
    </xdr:sp>
    <xdr:clientData/>
  </xdr:twoCellAnchor>
  <xdr:twoCellAnchor>
    <xdr:from>
      <xdr:col>3</xdr:col>
      <xdr:colOff>57150</xdr:colOff>
      <xdr:row>2</xdr:row>
      <xdr:rowOff>257175</xdr:rowOff>
    </xdr:from>
    <xdr:to>
      <xdr:col>3</xdr:col>
      <xdr:colOff>323850</xdr:colOff>
      <xdr:row>6</xdr:row>
      <xdr:rowOff>19050</xdr:rowOff>
    </xdr:to>
    <xdr:sp macro="" textlink="">
      <xdr:nvSpPr>
        <xdr:cNvPr id="11" name="Oval 244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 bwMode="auto">
        <a:xfrm>
          <a:off x="228600" y="552450"/>
          <a:ext cx="266700" cy="304800"/>
        </a:xfrm>
        <a:prstGeom prst="ellipse">
          <a:avLst/>
        </a:prstGeom>
        <a:solidFill>
          <a:srgbClr val="FFFF00"/>
        </a:solidFill>
        <a:ln w="12700" algn="ctr">
          <a:solidFill>
            <a:srgbClr val="008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</a:t>
          </a:r>
        </a:p>
      </xdr:txBody>
    </xdr:sp>
    <xdr:clientData/>
  </xdr:twoCellAnchor>
  <xdr:twoCellAnchor>
    <xdr:from>
      <xdr:col>3</xdr:col>
      <xdr:colOff>1514475</xdr:colOff>
      <xdr:row>2</xdr:row>
      <xdr:rowOff>257175</xdr:rowOff>
    </xdr:from>
    <xdr:to>
      <xdr:col>4</xdr:col>
      <xdr:colOff>114300</xdr:colOff>
      <xdr:row>6</xdr:row>
      <xdr:rowOff>19050</xdr:rowOff>
    </xdr:to>
    <xdr:sp macro="" textlink="">
      <xdr:nvSpPr>
        <xdr:cNvPr id="12" name="Oval 24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1685925" y="552450"/>
          <a:ext cx="266700" cy="304800"/>
        </a:xfrm>
        <a:prstGeom prst="ellipse">
          <a:avLst/>
        </a:prstGeom>
        <a:solidFill>
          <a:srgbClr val="FFFF00"/>
        </a:solidFill>
        <a:ln w="12700" algn="ctr">
          <a:solidFill>
            <a:srgbClr val="008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４</a:t>
          </a:r>
        </a:p>
      </xdr:txBody>
    </xdr:sp>
    <xdr:clientData/>
  </xdr:twoCellAnchor>
  <xdr:twoCellAnchor>
    <xdr:from>
      <xdr:col>5</xdr:col>
      <xdr:colOff>38100</xdr:colOff>
      <xdr:row>2</xdr:row>
      <xdr:rowOff>257175</xdr:rowOff>
    </xdr:from>
    <xdr:to>
      <xdr:col>6</xdr:col>
      <xdr:colOff>114300</xdr:colOff>
      <xdr:row>6</xdr:row>
      <xdr:rowOff>19050</xdr:rowOff>
    </xdr:to>
    <xdr:sp macro="" textlink="">
      <xdr:nvSpPr>
        <xdr:cNvPr id="13" name="Oval 244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 bwMode="auto">
        <a:xfrm>
          <a:off x="2428875" y="542925"/>
          <a:ext cx="266700" cy="304800"/>
        </a:xfrm>
        <a:prstGeom prst="ellipse">
          <a:avLst/>
        </a:prstGeom>
        <a:solidFill>
          <a:srgbClr val="FFFF00"/>
        </a:solidFill>
        <a:ln w="12700" algn="ctr">
          <a:solidFill>
            <a:srgbClr val="008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304800</xdr:colOff>
      <xdr:row>2</xdr:row>
      <xdr:rowOff>9525</xdr:rowOff>
    </xdr:to>
    <xdr:sp macro="" textlink="">
      <xdr:nvSpPr>
        <xdr:cNvPr id="14" name="Oval 244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rrowheads="1"/>
        </xdr:cNvSpPr>
      </xdr:nvSpPr>
      <xdr:spPr bwMode="auto">
        <a:xfrm>
          <a:off x="209550" y="0"/>
          <a:ext cx="266700" cy="304800"/>
        </a:xfrm>
        <a:prstGeom prst="ellipse">
          <a:avLst/>
        </a:prstGeom>
        <a:solidFill>
          <a:srgbClr val="FFFF00"/>
        </a:solidFill>
        <a:ln w="12700" algn="ctr">
          <a:solidFill>
            <a:srgbClr val="008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</a:t>
          </a:r>
        </a:p>
      </xdr:txBody>
    </xdr:sp>
    <xdr:clientData/>
  </xdr:twoCellAnchor>
  <xdr:twoCellAnchor editAs="oneCell">
    <xdr:from>
      <xdr:col>8</xdr:col>
      <xdr:colOff>2324100</xdr:colOff>
      <xdr:row>2</xdr:row>
      <xdr:rowOff>190500</xdr:rowOff>
    </xdr:from>
    <xdr:to>
      <xdr:col>8</xdr:col>
      <xdr:colOff>3732826</xdr:colOff>
      <xdr:row>8</xdr:row>
      <xdr:rowOff>95250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B873D95C-0D28-468B-A131-A3041C29F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96591" l="730" r="99270">
                      <a14:foregroundMark x1="56204" y1="1136" x2="56321" y2="1558"/>
                      <a14:foregroundMark x1="2482" y1="20455" x2="730" y2="11364"/>
                      <a14:foregroundMark x1="2845" y1="22339" x2="2482" y2="20455"/>
                      <a14:foregroundMark x1="730" y1="11364" x2="54996" y2="2471"/>
                      <a14:foregroundMark x1="56498" y1="1437" x2="56204" y2="0"/>
                      <a14:foregroundMark x1="66152" y1="48674" x2="65855" y2="47223"/>
                      <a14:foregroundMark x1="12409" y1="69318" x2="14119" y2="70915"/>
                      <a14:foregroundMark x1="12798" y1="71894" x2="13317" y2="72298"/>
                      <a14:backgroundMark x1="56934" y1="1136" x2="70073" y2="44318"/>
                      <a14:backgroundMark x1="730" y1="34091" x2="5839" y2="69318"/>
                      <a14:backgroundMark x1="42402" y1="98864" x2="45255" y2="98864"/>
                      <a14:backgroundMark x1="41087" y1="98864" x2="41672" y2="98864"/>
                      <a14:backgroundMark x1="76642" y1="93182" x2="76642" y2="93182"/>
                      <a14:backgroundMark x1="66423" y1="95455" x2="66423" y2="95455"/>
                      <a14:backgroundMark x1="60584" y1="95455" x2="60584" y2="95455"/>
                      <a14:backgroundMark x1="54015" y1="96591" x2="54015" y2="96591"/>
                      <a14:backgroundMark x1="50365" y1="96591" x2="50365" y2="96591"/>
                      <a14:backgroundMark x1="67883" y1="45455" x2="99270" y2="64773"/>
                      <a14:backgroundMark x1="66423" y1="46591" x2="66423" y2="46591"/>
                      <a14:backgroundMark x1="66423" y1="50000" x2="66423" y2="50000"/>
                      <a14:backgroundMark x1="2190" y1="23864" x2="2190" y2="23864"/>
                      <a14:backgroundMark x1="0" y1="20455" x2="0" y2="20455"/>
                      <a14:backgroundMark x1="0" y1="18182" x2="0" y2="12500"/>
                      <a14:backgroundMark x1="1460" y1="22727" x2="2920" y2="35227"/>
                      <a14:backgroundMark x1="9489" y1="68182" x2="11738" y2="70394"/>
                      <a14:backgroundMark x1="43866" y1="95283" x2="53285" y2="97727"/>
                      <a14:backgroundMark x1="53285" y1="97727" x2="81022" y2="87500"/>
                      <a14:backgroundMark x1="12409" y1="73864" x2="43066" y2="97727"/>
                      <a14:backgroundMark x1="43066" y1="97727" x2="44526" y2="97727"/>
                      <a14:backgroundMark x1="13139" y1="72727" x2="13139" y2="72727"/>
                      <a14:backgroundMark x1="13139" y1="72727" x2="13139" y2="72727"/>
                      <a14:backgroundMark x1="13139" y1="72727" x2="11679" y2="72727"/>
                    </a14:backgroundRemoval>
                  </a14:imgEffect>
                  <a14:imgEffect>
                    <a14:sharpenSoften amount="-5000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485775"/>
          <a:ext cx="140872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3217070</xdr:colOff>
      <xdr:row>2</xdr:row>
      <xdr:rowOff>257175</xdr:rowOff>
    </xdr:from>
    <xdr:to>
      <xdr:col>21</xdr:col>
      <xdr:colOff>62087</xdr:colOff>
      <xdr:row>6</xdr:row>
      <xdr:rowOff>190782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40EF4CCB-F24A-40CB-96D8-4B7F7E405D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820" b="98361" l="8696" r="97101">
                      <a14:foregroundMark x1="12319" y1="18033" x2="12319" y2="18033"/>
                      <a14:foregroundMark x1="10145" y1="18033" x2="10145" y2="18033"/>
                      <a14:foregroundMark x1="33117" y1="43280" x2="35507" y2="46721"/>
                      <a14:foregroundMark x1="36232" y1="44262" x2="48551" y2="45902"/>
                      <a14:foregroundMark x1="44928" y1="40164" x2="57971" y2="41803"/>
                      <a14:foregroundMark x1="56522" y1="36066" x2="70290" y2="48361"/>
                      <a14:foregroundMark x1="70290" y1="48361" x2="77536" y2="77049"/>
                      <a14:foregroundMark x1="77536" y1="77049" x2="74568" y2="83429"/>
                      <a14:foregroundMark x1="63315" y1="98361" x2="62319" y2="99180"/>
                      <a14:foregroundMark x1="64312" y1="97541" x2="63315" y2="98361"/>
                      <a14:foregroundMark x1="68331" y1="94234" x2="64312" y2="97541"/>
                      <a14:foregroundMark x1="49976" y1="94248" x2="42754" y2="90164"/>
                      <a14:foregroundMark x1="55132" y1="97164" x2="54898" y2="97032"/>
                      <a14:foregroundMark x1="58696" y1="99180" x2="57913" y2="98737"/>
                      <a14:foregroundMark x1="42754" y1="90164" x2="25362" y2="87705"/>
                      <a14:foregroundMark x1="25362" y1="87705" x2="35507" y2="74590"/>
                      <a14:foregroundMark x1="35507" y1="74590" x2="34783" y2="73770"/>
                      <a14:foregroundMark x1="27536" y1="43443" x2="27536" y2="43443"/>
                      <a14:backgroundMark x1="51449" y1="98361" x2="51449" y2="98361"/>
                      <a14:backgroundMark x1="52899" y1="97541" x2="52899" y2="97541"/>
                      <a14:backgroundMark x1="53623" y1="97541" x2="53623" y2="97541"/>
                      <a14:backgroundMark x1="55072" y1="98361" x2="55072" y2="98361"/>
                      <a14:backgroundMark x1="56522" y1="98361" x2="57246" y2="98361"/>
                      <a14:backgroundMark x1="54348" y1="97541" x2="50725" y2="95902"/>
                      <a14:backgroundMark x1="52899" y1="96721" x2="55072" y2="96721"/>
                      <a14:backgroundMark x1="66667" y1="98361" x2="71739" y2="94262"/>
                      <a14:backgroundMark x1="33333" y1="74590" x2="33333" y2="74590"/>
                      <a14:backgroundMark x1="34058" y1="74590" x2="34058" y2="74590"/>
                      <a14:backgroundMark x1="55797" y1="96721" x2="57246" y2="99180"/>
                      <a14:backgroundMark x1="18116" y1="17213" x2="34058" y2="42623"/>
                      <a14:backgroundMark x1="98551" y1="2459" x2="98551" y2="2459"/>
                      <a14:backgroundMark x1="44203" y1="11475" x2="91304" y2="8197"/>
                      <a14:backgroundMark x1="34058" y1="18852" x2="96377" y2="28689"/>
                      <a14:backgroundMark x1="54348" y1="8197" x2="98551" y2="15574"/>
                      <a14:backgroundMark x1="37681" y1="3279" x2="97826" y2="491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533448">
          <a:off x="7417595" y="552450"/>
          <a:ext cx="645492" cy="476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314326</xdr:colOff>
      <xdr:row>0</xdr:row>
      <xdr:rowOff>57149</xdr:rowOff>
    </xdr:from>
    <xdr:to>
      <xdr:col>8</xdr:col>
      <xdr:colOff>142876</xdr:colOff>
      <xdr:row>2</xdr:row>
      <xdr:rowOff>114300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8172451" y="57149"/>
          <a:ext cx="1504950" cy="476251"/>
        </a:xfrm>
        <a:prstGeom prst="wedgeRoundRectCallout">
          <a:avLst>
            <a:gd name="adj1" fmla="val -63291"/>
            <a:gd name="adj2" fmla="val 101517"/>
            <a:gd name="adj3" fmla="val 16667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352425</xdr:colOff>
      <xdr:row>0</xdr:row>
      <xdr:rowOff>142876</xdr:rowOff>
    </xdr:from>
    <xdr:to>
      <xdr:col>8</xdr:col>
      <xdr:colOff>0</xdr:colOff>
      <xdr:row>2</xdr:row>
      <xdr:rowOff>47626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8210550" y="142876"/>
          <a:ext cx="13239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摘要欄は手入力</a:t>
          </a:r>
        </a:p>
      </xdr:txBody>
    </xdr:sp>
    <xdr:clientData/>
  </xdr:twoCellAnchor>
  <xdr:twoCellAnchor>
    <xdr:from>
      <xdr:col>6</xdr:col>
      <xdr:colOff>304800</xdr:colOff>
      <xdr:row>42</xdr:row>
      <xdr:rowOff>142875</xdr:rowOff>
    </xdr:from>
    <xdr:to>
      <xdr:col>8</xdr:col>
      <xdr:colOff>133350</xdr:colOff>
      <xdr:row>44</xdr:row>
      <xdr:rowOff>200025</xdr:rowOff>
    </xdr:to>
    <xdr:sp macro="" textlink="">
      <xdr:nvSpPr>
        <xdr:cNvPr id="6" name="吹き出し: 角を丸めた四角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8048625" y="3448050"/>
          <a:ext cx="1504950" cy="476250"/>
        </a:xfrm>
        <a:prstGeom prst="wedgeRoundRectCallout">
          <a:avLst>
            <a:gd name="adj1" fmla="val -63291"/>
            <a:gd name="adj2" fmla="val 101517"/>
            <a:gd name="adj3" fmla="val 16667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342899</xdr:colOff>
      <xdr:row>43</xdr:row>
      <xdr:rowOff>19050</xdr:rowOff>
    </xdr:from>
    <xdr:to>
      <xdr:col>7</xdr:col>
      <xdr:colOff>828674</xdr:colOff>
      <xdr:row>44</xdr:row>
      <xdr:rowOff>133352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8086724" y="3533775"/>
          <a:ext cx="1323975" cy="3238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この欄も手入力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0</xdr:row>
      <xdr:rowOff>57150</xdr:rowOff>
    </xdr:from>
    <xdr:to>
      <xdr:col>8</xdr:col>
      <xdr:colOff>85725</xdr:colOff>
      <xdr:row>2</xdr:row>
      <xdr:rowOff>114301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8115300" y="57150"/>
          <a:ext cx="1504950" cy="476251"/>
        </a:xfrm>
        <a:prstGeom prst="wedgeRoundRectCallout">
          <a:avLst>
            <a:gd name="adj1" fmla="val -63291"/>
            <a:gd name="adj2" fmla="val 101517"/>
            <a:gd name="adj3" fmla="val 16667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400050</xdr:colOff>
      <xdr:row>0</xdr:row>
      <xdr:rowOff>142875</xdr:rowOff>
    </xdr:from>
    <xdr:to>
      <xdr:col>8</xdr:col>
      <xdr:colOff>47625</xdr:colOff>
      <xdr:row>2</xdr:row>
      <xdr:rowOff>47625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8258175" y="142875"/>
          <a:ext cx="13239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摘要欄は手入力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20.07.26\&#12415;&#12435;&#12414;&#12385;&#35506;\&#9632;&#23487;&#38988;\&#20250;&#35336;&#31807;\01&#27726;&#29992;&#12477;&#12501;&#12488;(&#12510;&#12463;&#12525;&#29256;)Ver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Users\0000076333\Desktop\houshuu2010\houshuu2010\houshuu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はじめにお読みください"/>
      <sheetName val="設定"/>
      <sheetName val="会計出納簿(入力用)"/>
      <sheetName val="決算書"/>
      <sheetName val="予算書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</sheetNames>
    <sheetDataSet>
      <sheetData sheetId="0"/>
      <sheetData sheetId="1" refreshError="1"/>
      <sheetData sheetId="2">
        <row r="2">
          <cell r="W2" t="str">
            <v/>
          </cell>
        </row>
        <row r="3">
          <cell r="W3" t="str">
            <v/>
          </cell>
        </row>
        <row r="4">
          <cell r="W4" t="str">
            <v/>
          </cell>
        </row>
        <row r="5">
          <cell r="W5" t="str">
            <v/>
          </cell>
        </row>
        <row r="6">
          <cell r="W6" t="str">
            <v/>
          </cell>
        </row>
        <row r="7">
          <cell r="W7" t="str">
            <v/>
          </cell>
        </row>
        <row r="8">
          <cell r="W8" t="str">
            <v/>
          </cell>
        </row>
        <row r="9">
          <cell r="W9" t="str">
            <v/>
          </cell>
        </row>
        <row r="10">
          <cell r="W10" t="str">
            <v/>
          </cell>
        </row>
        <row r="11">
          <cell r="W11" t="str">
            <v/>
          </cell>
        </row>
        <row r="12">
          <cell r="W12" t="str">
            <v/>
          </cell>
        </row>
        <row r="13">
          <cell r="W13" t="str">
            <v/>
          </cell>
        </row>
        <row r="14">
          <cell r="W14" t="str">
            <v/>
          </cell>
        </row>
        <row r="15">
          <cell r="W15" t="str">
            <v/>
          </cell>
        </row>
        <row r="16">
          <cell r="W16" t="str">
            <v/>
          </cell>
        </row>
        <row r="17">
          <cell r="W17" t="str">
            <v/>
          </cell>
        </row>
        <row r="18">
          <cell r="W18" t="str">
            <v/>
          </cell>
        </row>
        <row r="19">
          <cell r="W19" t="str">
            <v/>
          </cell>
        </row>
        <row r="20">
          <cell r="W20" t="str">
            <v/>
          </cell>
        </row>
        <row r="21">
          <cell r="W21" t="str">
            <v/>
          </cell>
        </row>
        <row r="22">
          <cell r="W22" t="str">
            <v/>
          </cell>
        </row>
        <row r="23">
          <cell r="W23" t="str">
            <v/>
          </cell>
        </row>
        <row r="24">
          <cell r="W24" t="str">
            <v/>
          </cell>
        </row>
        <row r="25">
          <cell r="W25" t="str">
            <v/>
          </cell>
        </row>
        <row r="26">
          <cell r="W26" t="str">
            <v/>
          </cell>
        </row>
        <row r="27">
          <cell r="W27" t="str">
            <v/>
          </cell>
        </row>
        <row r="28">
          <cell r="W28" t="str">
            <v/>
          </cell>
        </row>
        <row r="29">
          <cell r="W29" t="str">
            <v/>
          </cell>
        </row>
        <row r="30">
          <cell r="W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"/>
      <sheetName val="印刷（１）"/>
      <sheetName val="印刷（２）"/>
      <sheetName val="データ"/>
    </sheetNames>
    <sheetDataSet>
      <sheetData sheetId="0"/>
      <sheetData sheetId="1"/>
      <sheetData sheetId="2"/>
      <sheetData sheetId="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E2F38E-9CAC-4B07-BF83-1F252D5D2714}" name="テーブル1" displayName="テーブル1" ref="D6:D35" totalsRowShown="0" headerRowDxfId="8" dataDxfId="6" headerRowBorderDxfId="7" tableBorderDxfId="5">
  <autoFilter ref="D6:D35" xr:uid="{00E2F38E-9CAC-4B07-BF83-1F252D5D2714}"/>
  <tableColumns count="1">
    <tableColumn id="1" xr3:uid="{18FF10D2-7CC5-4D5F-8F4E-6FB8797FA8F5}" name="収入科目" dataDxfId="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00B0F0"/>
        </a:solidFill>
        <a:ln>
          <a:solidFill>
            <a:srgbClr val="00B0F0"/>
          </a:solidFill>
        </a:ln>
      </a:spPr>
      <a:bodyPr vertOverflow="clip" horzOverflow="clip" rtlCol="0" anchor="t"/>
      <a:lstStyle>
        <a:defPPr algn="l">
          <a:defRPr kumimoji="1" sz="1400" b="1" i="0" baseline="0">
            <a:ea typeface="HGS創英角ｺﾞｼｯｸUB" panose="020B0900000000000000" pitchFamily="50" charset="-128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81B94-0D1E-4F40-BE19-426BCBDCA9F7}">
  <sheetPr codeName="Sheet34">
    <tabColor rgb="FFFFC000"/>
  </sheetPr>
  <dimension ref="A1:Q38"/>
  <sheetViews>
    <sheetView view="pageBreakPreview" zoomScale="70" zoomScaleNormal="70" zoomScaleSheetLayoutView="70" workbookViewId="0">
      <selection activeCell="Q16" sqref="Q16"/>
    </sheetView>
  </sheetViews>
  <sheetFormatPr defaultColWidth="9" defaultRowHeight="17.25" x14ac:dyDescent="0.4"/>
  <cols>
    <col min="1" max="1" width="0.125" style="1" customWidth="1"/>
    <col min="2" max="2" width="16.625" style="3" bestFit="1" customWidth="1"/>
    <col min="3" max="3" width="12.5" style="2" customWidth="1"/>
    <col min="4" max="4" width="2.5" style="2" customWidth="1"/>
    <col min="5" max="5" width="12.5" style="2" customWidth="1"/>
    <col min="6" max="6" width="2.625" style="1" customWidth="1"/>
    <col min="7" max="7" width="38.5" style="1" customWidth="1"/>
    <col min="8" max="8" width="55.625" style="1" hidden="1" customWidth="1"/>
    <col min="9" max="9" width="7.75" style="1" customWidth="1"/>
    <col min="10" max="11" width="9" style="1" customWidth="1"/>
    <col min="12" max="12" width="0.625" style="1" customWidth="1"/>
    <col min="13" max="14" width="6.125" style="1" customWidth="1"/>
    <col min="15" max="15" width="9.25" style="1" bestFit="1" customWidth="1"/>
    <col min="16" max="16" width="0.875" style="1" customWidth="1"/>
    <col min="17" max="17" width="9.5" style="15" customWidth="1"/>
    <col min="18" max="18" width="1.125" style="1" customWidth="1"/>
    <col min="19" max="16384" width="9" style="1"/>
  </cols>
  <sheetData>
    <row r="1" spans="1:17" ht="0.75" customHeight="1" x14ac:dyDescent="0.4"/>
    <row r="2" spans="1:17" ht="21.75" customHeight="1" x14ac:dyDescent="0.4">
      <c r="A2" s="117"/>
      <c r="B2" s="1"/>
      <c r="C2" s="1"/>
      <c r="D2" s="1"/>
      <c r="E2" s="1"/>
      <c r="K2" s="15"/>
      <c r="Q2" s="1"/>
    </row>
    <row r="3" spans="1:17" ht="24" x14ac:dyDescent="0.4">
      <c r="A3" s="118"/>
      <c r="B3" s="1"/>
      <c r="C3" s="1"/>
      <c r="D3" s="1"/>
      <c r="E3" s="1"/>
      <c r="I3" s="119"/>
      <c r="J3" s="6"/>
      <c r="K3" s="119"/>
      <c r="Q3" s="1"/>
    </row>
    <row r="4" spans="1:17" ht="24" x14ac:dyDescent="0.4">
      <c r="A4" s="118"/>
      <c r="B4" s="1"/>
      <c r="C4" s="1"/>
      <c r="D4" s="1"/>
      <c r="E4" s="1"/>
      <c r="K4" s="15"/>
      <c r="Q4" s="1"/>
    </row>
    <row r="5" spans="1:17" x14ac:dyDescent="0.4">
      <c r="B5" s="1"/>
      <c r="C5" s="1"/>
      <c r="D5" s="1"/>
      <c r="E5" s="1"/>
      <c r="K5" s="15"/>
      <c r="Q5" s="1"/>
    </row>
    <row r="6" spans="1:17" x14ac:dyDescent="0.4">
      <c r="A6" s="120"/>
      <c r="B6" s="1"/>
      <c r="C6" s="1"/>
      <c r="D6" s="1"/>
      <c r="E6" s="1"/>
      <c r="K6" s="15"/>
      <c r="Q6" s="1"/>
    </row>
    <row r="7" spans="1:17" ht="18" customHeight="1" x14ac:dyDescent="0.4">
      <c r="A7" s="121"/>
      <c r="B7" s="1"/>
      <c r="C7" s="1"/>
      <c r="D7" s="1"/>
      <c r="E7" s="1"/>
      <c r="G7" s="15"/>
      <c r="H7" s="15"/>
      <c r="I7" s="15"/>
      <c r="J7" s="15"/>
      <c r="Q7" s="1"/>
    </row>
    <row r="8" spans="1:17" ht="18" customHeight="1" x14ac:dyDescent="0.4">
      <c r="B8" s="1"/>
      <c r="C8" s="1"/>
      <c r="D8" s="1"/>
      <c r="E8" s="1"/>
      <c r="G8" s="15"/>
      <c r="H8" s="15"/>
      <c r="I8" s="15"/>
      <c r="J8" s="15"/>
      <c r="Q8" s="1"/>
    </row>
    <row r="9" spans="1:17" ht="18" customHeight="1" x14ac:dyDescent="0.4">
      <c r="B9" s="1"/>
      <c r="C9" s="1"/>
      <c r="D9" s="1"/>
      <c r="E9" s="1"/>
      <c r="G9" s="15"/>
      <c r="H9" s="15"/>
      <c r="I9" s="15"/>
      <c r="J9" s="15"/>
      <c r="Q9" s="1"/>
    </row>
    <row r="10" spans="1:17" ht="18" customHeight="1" x14ac:dyDescent="0.4">
      <c r="B10" s="1"/>
      <c r="C10" s="1"/>
      <c r="D10" s="1"/>
      <c r="E10" s="1"/>
      <c r="G10" s="15"/>
      <c r="H10" s="15"/>
      <c r="I10" s="15"/>
      <c r="J10" s="15"/>
      <c r="Q10" s="1"/>
    </row>
    <row r="11" spans="1:17" ht="18" customHeight="1" x14ac:dyDescent="0.4">
      <c r="B11" s="1"/>
      <c r="C11" s="1"/>
      <c r="D11" s="1"/>
      <c r="E11" s="1"/>
      <c r="G11" s="15"/>
      <c r="H11" s="15"/>
      <c r="I11" s="15"/>
      <c r="J11" s="15"/>
      <c r="Q11" s="1"/>
    </row>
    <row r="12" spans="1:17" ht="18" customHeight="1" x14ac:dyDescent="0.4">
      <c r="B12" s="1"/>
      <c r="C12" s="1"/>
      <c r="D12" s="1"/>
      <c r="E12" s="1"/>
      <c r="G12" s="15"/>
      <c r="H12" s="15"/>
      <c r="I12" s="15"/>
      <c r="J12" s="15"/>
      <c r="Q12" s="1"/>
    </row>
    <row r="13" spans="1:17" ht="18" customHeight="1" x14ac:dyDescent="0.4">
      <c r="B13" s="1"/>
      <c r="C13" s="1"/>
      <c r="D13" s="1"/>
      <c r="E13" s="1"/>
      <c r="H13" s="15"/>
      <c r="I13" s="15"/>
      <c r="J13" s="15"/>
      <c r="K13" s="15"/>
      <c r="Q13" s="1"/>
    </row>
    <row r="14" spans="1:17" ht="18" customHeight="1" x14ac:dyDescent="0.4">
      <c r="B14" s="1"/>
      <c r="C14" s="1"/>
      <c r="D14" s="1"/>
      <c r="E14" s="1"/>
      <c r="H14" s="15"/>
      <c r="I14" s="15"/>
      <c r="J14" s="15"/>
      <c r="K14" s="15"/>
      <c r="Q14" s="1"/>
    </row>
    <row r="15" spans="1:17" ht="18" customHeight="1" x14ac:dyDescent="0.4">
      <c r="B15" s="1"/>
      <c r="C15" s="1"/>
      <c r="D15" s="1"/>
      <c r="E15" s="1"/>
      <c r="H15" s="15"/>
      <c r="I15" s="15"/>
      <c r="J15" s="15"/>
      <c r="K15" s="15"/>
      <c r="Q15" s="1"/>
    </row>
    <row r="16" spans="1:17" ht="18" customHeight="1" x14ac:dyDescent="0.4">
      <c r="B16" s="1"/>
      <c r="C16" s="1"/>
      <c r="D16" s="1"/>
      <c r="E16" s="1"/>
      <c r="H16" s="122"/>
      <c r="I16" s="122"/>
      <c r="J16" s="122"/>
      <c r="K16" s="15"/>
      <c r="Q16" s="1"/>
    </row>
    <row r="17" spans="8:11" s="1" customFormat="1" ht="18" customHeight="1" x14ac:dyDescent="0.4">
      <c r="H17" s="15"/>
      <c r="I17" s="15"/>
      <c r="J17" s="15"/>
      <c r="K17" s="15"/>
    </row>
    <row r="18" spans="8:11" s="1" customFormat="1" ht="18" customHeight="1" x14ac:dyDescent="0.4">
      <c r="H18" s="15"/>
      <c r="I18" s="15"/>
      <c r="J18" s="15"/>
      <c r="K18" s="15"/>
    </row>
    <row r="19" spans="8:11" s="1" customFormat="1" ht="18" customHeight="1" x14ac:dyDescent="0.4">
      <c r="H19" s="15"/>
      <c r="I19" s="15"/>
      <c r="J19" s="15"/>
      <c r="K19" s="15"/>
    </row>
    <row r="20" spans="8:11" s="1" customFormat="1" ht="18" customHeight="1" x14ac:dyDescent="0.4">
      <c r="H20" s="15"/>
      <c r="I20" s="15"/>
      <c r="J20" s="15"/>
      <c r="K20" s="15"/>
    </row>
    <row r="21" spans="8:11" s="1" customFormat="1" ht="18" customHeight="1" x14ac:dyDescent="0.4">
      <c r="K21" s="15"/>
    </row>
    <row r="22" spans="8:11" s="1" customFormat="1" ht="18" customHeight="1" x14ac:dyDescent="0.4">
      <c r="K22" s="15"/>
    </row>
    <row r="23" spans="8:11" s="1" customFormat="1" ht="18" customHeight="1" x14ac:dyDescent="0.4">
      <c r="K23" s="15"/>
    </row>
    <row r="24" spans="8:11" s="1" customFormat="1" ht="18" customHeight="1" x14ac:dyDescent="0.4">
      <c r="K24" s="15"/>
    </row>
    <row r="25" spans="8:11" s="1" customFormat="1" ht="18" customHeight="1" x14ac:dyDescent="0.4">
      <c r="K25" s="15"/>
    </row>
    <row r="26" spans="8:11" s="1" customFormat="1" ht="18" customHeight="1" x14ac:dyDescent="0.4">
      <c r="K26" s="15"/>
    </row>
    <row r="27" spans="8:11" s="1" customFormat="1" ht="18" customHeight="1" x14ac:dyDescent="0.4">
      <c r="K27" s="15"/>
    </row>
    <row r="28" spans="8:11" s="1" customFormat="1" ht="18" customHeight="1" x14ac:dyDescent="0.4">
      <c r="K28" s="15"/>
    </row>
    <row r="29" spans="8:11" s="1" customFormat="1" ht="18" customHeight="1" x14ac:dyDescent="0.4">
      <c r="K29" s="15"/>
    </row>
    <row r="30" spans="8:11" s="1" customFormat="1" ht="18" customHeight="1" x14ac:dyDescent="0.4">
      <c r="K30" s="15"/>
    </row>
    <row r="31" spans="8:11" s="1" customFormat="1" ht="18" customHeight="1" x14ac:dyDescent="0.4">
      <c r="K31" s="15"/>
    </row>
    <row r="32" spans="8:11" s="1" customFormat="1" ht="18" customHeight="1" x14ac:dyDescent="0.4">
      <c r="K32" s="15"/>
    </row>
    <row r="33" spans="11:11" s="1" customFormat="1" ht="18" customHeight="1" x14ac:dyDescent="0.4">
      <c r="K33" s="15"/>
    </row>
    <row r="34" spans="11:11" s="1" customFormat="1" ht="18" customHeight="1" x14ac:dyDescent="0.4">
      <c r="K34" s="15"/>
    </row>
    <row r="35" spans="11:11" s="1" customFormat="1" ht="18" customHeight="1" x14ac:dyDescent="0.4">
      <c r="K35" s="15"/>
    </row>
    <row r="36" spans="11:11" s="1" customFormat="1" x14ac:dyDescent="0.4">
      <c r="K36" s="15"/>
    </row>
    <row r="37" spans="11:11" s="1" customFormat="1" x14ac:dyDescent="0.4">
      <c r="K37" s="15"/>
    </row>
    <row r="38" spans="11:11" s="1" customFormat="1" x14ac:dyDescent="0.4">
      <c r="K38" s="15"/>
    </row>
  </sheetData>
  <phoneticPr fontId="2"/>
  <pageMargins left="0.19685039370078741" right="0.19685039370078741" top="0.19685039370078741" bottom="0.19685039370078741" header="0.51181102362204722" footer="0.31496062992125984"/>
  <pageSetup paperSize="9" scale="79" orientation="portrait" r:id="rId1"/>
  <rowBreaks count="6" manualBreakCount="6">
    <brk id="57" max="11" man="1"/>
    <brk id="117" max="11" man="1"/>
    <brk id="177" max="11" man="1"/>
    <brk id="237" max="11" man="1"/>
    <brk id="297" max="11" man="1"/>
    <brk id="357" max="11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AB913-A3EF-4AD5-9CD8-90747D0BCA76}">
  <sheetPr codeName="Sheet9">
    <tabColor theme="5" tint="0.59999389629810485"/>
  </sheetPr>
  <dimension ref="A1:J253"/>
  <sheetViews>
    <sheetView view="pageBreakPreview" topLeftCell="B1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11.7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78" t="str">
        <f ca="1">RIGHT(CELL("filename",B1),LEN(CELL("filename",B1))-FIND("]",CELL("filename",B1)))</f>
        <v>5</v>
      </c>
      <c r="C1" s="178"/>
      <c r="D1" s="178"/>
      <c r="E1" s="178"/>
      <c r="F1" s="178"/>
      <c r="G1" s="178"/>
      <c r="H1" s="178"/>
      <c r="I1" s="17" t="str">
        <f ca="1">RIGHT(CELL("filename",B1),LEN(CELL("filename",B1))-FIND("]",CELL("filename",B1)))</f>
        <v>5</v>
      </c>
      <c r="J1" s="17">
        <f>設定!D11</f>
        <v>5</v>
      </c>
    </row>
    <row r="2" spans="1:10" ht="16.5" customHeight="1" thickBot="1" x14ac:dyDescent="0.45">
      <c r="B2" s="43" t="s">
        <v>6</v>
      </c>
      <c r="C2" s="179" t="s">
        <v>53</v>
      </c>
      <c r="D2" s="180"/>
      <c r="E2" s="43" t="str">
        <f>'会計出納簿(入力用)'!G3</f>
        <v>摘　　　要</v>
      </c>
      <c r="F2" s="44" t="s">
        <v>12</v>
      </c>
      <c r="G2" s="45" t="s">
        <v>11</v>
      </c>
      <c r="H2" s="46" t="s">
        <v>7</v>
      </c>
    </row>
    <row r="3" spans="1:10" ht="16.5" customHeight="1" thickTop="1" x14ac:dyDescent="0.4">
      <c r="A3" s="47" t="str">
        <f ca="1">CONCATENATE(B3,$B$1)</f>
        <v>15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IFERROR(F3-G3,"")</f>
        <v/>
      </c>
    </row>
    <row r="4" spans="1:10" ht="16.5" customHeight="1" x14ac:dyDescent="0.4">
      <c r="A4" s="47" t="str">
        <f t="shared" ref="A4:A67" ca="1" si="0">CONCATENATE(B4,$B$1)</f>
        <v>25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IFERROR(H3+F4-G4,"")</f>
        <v/>
      </c>
    </row>
    <row r="5" spans="1:10" ht="16.5" customHeight="1" x14ac:dyDescent="0.4">
      <c r="A5" s="47" t="str">
        <f t="shared" ca="1" si="0"/>
        <v>35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IFERROR(H4+F5-G5,"")</f>
        <v/>
      </c>
    </row>
    <row r="6" spans="1:10" ht="16.5" customHeight="1" x14ac:dyDescent="0.4">
      <c r="A6" s="47" t="str">
        <f t="shared" ca="1" si="0"/>
        <v>45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55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65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75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85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95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105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115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125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135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145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155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165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175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185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195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205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215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225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235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245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255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265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275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285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295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305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315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325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335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345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355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365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375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385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395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405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415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425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435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445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455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465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475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485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495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505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515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525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535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545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555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565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575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585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595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605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615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625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635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645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655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665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675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IFERROR(H68+F69-G69,"")</f>
        <v/>
      </c>
    </row>
    <row r="70" spans="1:8" ht="16.5" customHeight="1" x14ac:dyDescent="0.4">
      <c r="A70" s="47" t="str">
        <f t="shared" ca="1" si="2"/>
        <v>685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695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705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715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725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735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745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755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765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775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785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795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805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815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825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835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845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855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865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875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885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895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905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915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925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935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945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955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965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975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985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995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1005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1015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1025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1035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1045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1055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1065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1075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1085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1095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1105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1115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1125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1135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1145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1155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1165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1175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1185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1195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1205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1215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1225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1235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1245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1255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1265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1275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1285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1295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1305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1315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IFERROR(H132+F133-G133,"")</f>
        <v/>
      </c>
    </row>
    <row r="134" spans="1:8" ht="16.5" customHeight="1" x14ac:dyDescent="0.4">
      <c r="A134" s="47" t="str">
        <f t="shared" ca="1" si="5"/>
        <v>1325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1335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1345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1355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1365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1375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1385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1395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1405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1415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1425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1435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1445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1455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1465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1475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1485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1495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1505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1515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1525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1535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1545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1555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1565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1575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1585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1595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1605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1615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1625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1635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1645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1655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1665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1675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1685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1695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1705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1715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1725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1735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1745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1755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1765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1775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1785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1795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1805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1815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1825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1835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1845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1855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1865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1875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1885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1895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1905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1915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1925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1935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1945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1955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2" ca="1" si="8">IFERROR(H196+F197-G197,"")</f>
        <v/>
      </c>
    </row>
    <row r="198" spans="1:8" ht="16.5" customHeight="1" x14ac:dyDescent="0.4">
      <c r="A198" s="47" t="str">
        <f t="shared" ca="1" si="7"/>
        <v>1965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1975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1985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1995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2005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2015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2025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2035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2045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2055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2065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2075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2085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2095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2105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2115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2125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2135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2145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2155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2165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2175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2185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2195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2205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2215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2225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2235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2245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2255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2265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2275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2285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2295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2305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2315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2325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2335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2345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2355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2365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2375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2385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2395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2405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2415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2425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2435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2445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2455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2465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2475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2485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x14ac:dyDescent="0.4">
      <c r="A251" s="47" t="str">
        <f t="shared" ca="1" si="7"/>
        <v>2495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Bot="1" x14ac:dyDescent="0.45">
      <c r="A252" s="47" t="str">
        <f t="shared" ca="1" si="7"/>
        <v>2505</v>
      </c>
      <c r="B252" s="104">
        <v>250</v>
      </c>
      <c r="C252" s="176" t="str">
        <f ca="1">IFERROR(VLOOKUP(A252,'会計出納簿(入力用)'!$A$4:$T$999,3,FALSE),"")</f>
        <v/>
      </c>
      <c r="D252" s="177"/>
      <c r="E252" s="48" t="str">
        <f ca="1">IFERROR(VLOOKUP(A252,'会計出納簿(入力用)'!$A$4:$T$999,7,FALSE),"")&amp;""</f>
        <v/>
      </c>
      <c r="F252" s="207" t="str">
        <f ca="1">IFERROR(IF(VLOOKUP(A252,'会計出納簿(入力用)'!$A$4:$T$999,20,FALSE)&gt;0,VLOOKUP(A252,'会計出納簿(入力用)'!$A$4:$T$999,20,FALSE),0),"")</f>
        <v/>
      </c>
      <c r="G252" s="208" t="str">
        <f ca="1">IFERROR(IF(VLOOKUP(A252,'会計出納簿(入力用)'!$A$4:$T$999,20,FALSE)&lt;0,VLOOKUP(A252,'会計出納簿(入力用)'!$A$4:$T$999,20,FALSE),0)*-1,"")</f>
        <v/>
      </c>
      <c r="H252" s="106" t="str">
        <f t="shared" ca="1" si="8"/>
        <v/>
      </c>
    </row>
    <row r="253" spans="1:8" ht="15" thickTop="1" x14ac:dyDescent="0.4">
      <c r="B253" s="126"/>
      <c r="C253" s="126"/>
      <c r="D253" s="126"/>
      <c r="E253" s="127" t="s">
        <v>58</v>
      </c>
      <c r="F253" s="128">
        <f ca="1">SUM(F3:F252)</f>
        <v>0</v>
      </c>
      <c r="G253" s="128">
        <f ca="1">SUM(G3:G252)</f>
        <v>0</v>
      </c>
      <c r="H253" s="129">
        <f ca="1">F253-G253</f>
        <v>0</v>
      </c>
    </row>
  </sheetData>
  <mergeCells count="252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52:D252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" right="0.7" top="0.75" bottom="0.75" header="0.3" footer="0.3"/>
  <pageSetup paperSize="9" scale="93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D0CDA-F330-4972-B73C-6B856D642707}">
  <sheetPr codeName="Sheet10">
    <tabColor theme="5" tint="0.59999389629810485"/>
  </sheetPr>
  <dimension ref="A1:J253"/>
  <sheetViews>
    <sheetView view="pageBreakPreview" topLeftCell="B1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11.7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78" t="str">
        <f ca="1">RIGHT(CELL("filename",B1),LEN(CELL("filename",B1))-FIND("]",CELL("filename",B1)))</f>
        <v>6</v>
      </c>
      <c r="C1" s="178"/>
      <c r="D1" s="178"/>
      <c r="E1" s="178"/>
      <c r="F1" s="178"/>
      <c r="G1" s="178"/>
      <c r="H1" s="178"/>
      <c r="I1" s="17" t="str">
        <f ca="1">RIGHT(CELL("filename",B1),LEN(CELL("filename",B1))-FIND("]",CELL("filename",B1)))</f>
        <v>6</v>
      </c>
      <c r="J1" s="17">
        <f>設定!D12</f>
        <v>6</v>
      </c>
    </row>
    <row r="2" spans="1:10" ht="16.5" customHeight="1" thickBot="1" x14ac:dyDescent="0.45">
      <c r="B2" s="43" t="s">
        <v>6</v>
      </c>
      <c r="C2" s="179" t="s">
        <v>53</v>
      </c>
      <c r="D2" s="180"/>
      <c r="E2" s="43" t="str">
        <f>'会計出納簿(入力用)'!G3</f>
        <v>摘　　　要</v>
      </c>
      <c r="F2" s="44" t="s">
        <v>12</v>
      </c>
      <c r="G2" s="45" t="s">
        <v>11</v>
      </c>
      <c r="H2" s="46" t="s">
        <v>7</v>
      </c>
    </row>
    <row r="3" spans="1:10" ht="16.5" customHeight="1" thickTop="1" x14ac:dyDescent="0.4">
      <c r="A3" s="47" t="str">
        <f ca="1">CONCATENATE(B3,$B$1)</f>
        <v>16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IFERROR(F3-G3,"")</f>
        <v/>
      </c>
    </row>
    <row r="4" spans="1:10" ht="16.5" customHeight="1" x14ac:dyDescent="0.4">
      <c r="A4" s="47" t="str">
        <f t="shared" ref="A4:A67" ca="1" si="0">CONCATENATE(B4,$B$1)</f>
        <v>26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IFERROR(H3+F4-G4,"")</f>
        <v/>
      </c>
    </row>
    <row r="5" spans="1:10" ht="16.5" customHeight="1" x14ac:dyDescent="0.4">
      <c r="A5" s="47" t="str">
        <f t="shared" ca="1" si="0"/>
        <v>36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IFERROR(H4+F5-G5,"")</f>
        <v/>
      </c>
    </row>
    <row r="6" spans="1:10" ht="16.5" customHeight="1" x14ac:dyDescent="0.4">
      <c r="A6" s="47" t="str">
        <f t="shared" ca="1" si="0"/>
        <v>46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56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66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76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86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96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106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116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126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136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146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156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166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176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186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196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206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216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226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236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246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256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266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276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286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296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306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316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326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336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346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356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366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376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386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396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406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416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426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436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446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456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466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476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486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496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506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516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526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536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546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556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566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576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586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596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606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616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626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636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646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656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666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676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IFERROR(H68+F69-G69,"")</f>
        <v/>
      </c>
    </row>
    <row r="70" spans="1:8" ht="16.5" customHeight="1" x14ac:dyDescent="0.4">
      <c r="A70" s="47" t="str">
        <f t="shared" ca="1" si="2"/>
        <v>686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696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706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716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726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736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746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756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766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776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786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796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806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816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826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836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846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856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866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876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886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896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906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916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926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936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946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956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966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976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986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996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1006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1016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1026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1036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1046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1056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1066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1076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1086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1096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1106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1116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1126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1136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1146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1156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1166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1176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1186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1196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1206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1216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1226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1236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1246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1256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1266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1276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1286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1296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1306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1316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IFERROR(H132+F133-G133,"")</f>
        <v/>
      </c>
    </row>
    <row r="134" spans="1:8" ht="16.5" customHeight="1" x14ac:dyDescent="0.4">
      <c r="A134" s="47" t="str">
        <f t="shared" ca="1" si="5"/>
        <v>1326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1336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1346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1356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1366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1376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1386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1396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1406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1416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1426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1436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1446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1456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1466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1476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1486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1496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1506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1516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1526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1536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1546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1556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1566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1576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1586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1596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1606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1616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1626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1636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1646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1656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1666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1676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1686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1696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1706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1716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1726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1736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1746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1756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1766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1776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1786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1796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1806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1816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1826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1836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1846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1856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1866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1876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1886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1896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1906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1916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1926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1936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1946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1956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2" ca="1" si="8">IFERROR(H196+F197-G197,"")</f>
        <v/>
      </c>
    </row>
    <row r="198" spans="1:8" ht="16.5" customHeight="1" x14ac:dyDescent="0.4">
      <c r="A198" s="47" t="str">
        <f t="shared" ca="1" si="7"/>
        <v>1966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1976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1986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1996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2006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2016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2026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2036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2046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2056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2066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2076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2086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2096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2106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2116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2126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2136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2146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2156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2166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2176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2186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2196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2206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2216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2226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2236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2246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2256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2266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2276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2286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2296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2306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2316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2326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2336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2346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2356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2366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2376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2386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2396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2406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2416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2426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2436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2446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2456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2466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2476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2486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x14ac:dyDescent="0.4">
      <c r="A251" s="47" t="str">
        <f t="shared" ca="1" si="7"/>
        <v>2496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Bot="1" x14ac:dyDescent="0.45">
      <c r="A252" s="47" t="str">
        <f t="shared" ca="1" si="7"/>
        <v>2506</v>
      </c>
      <c r="B252" s="104">
        <v>250</v>
      </c>
      <c r="C252" s="176" t="str">
        <f ca="1">IFERROR(VLOOKUP(A252,'会計出納簿(入力用)'!$A$4:$T$999,3,FALSE),"")</f>
        <v/>
      </c>
      <c r="D252" s="177"/>
      <c r="E252" s="48" t="str">
        <f ca="1">IFERROR(VLOOKUP(A252,'会計出納簿(入力用)'!$A$4:$T$999,7,FALSE),"")&amp;""</f>
        <v/>
      </c>
      <c r="F252" s="207" t="str">
        <f ca="1">IFERROR(IF(VLOOKUP(A252,'会計出納簿(入力用)'!$A$4:$T$999,20,FALSE)&gt;0,VLOOKUP(A252,'会計出納簿(入力用)'!$A$4:$T$999,20,FALSE),0),"")</f>
        <v/>
      </c>
      <c r="G252" s="208" t="str">
        <f ca="1">IFERROR(IF(VLOOKUP(A252,'会計出納簿(入力用)'!$A$4:$T$999,20,FALSE)&lt;0,VLOOKUP(A252,'会計出納簿(入力用)'!$A$4:$T$999,20,FALSE),0)*-1,"")</f>
        <v/>
      </c>
      <c r="H252" s="106" t="str">
        <f t="shared" ca="1" si="8"/>
        <v/>
      </c>
    </row>
    <row r="253" spans="1:8" ht="15" thickTop="1" x14ac:dyDescent="0.4">
      <c r="B253" s="126"/>
      <c r="C253" s="126"/>
      <c r="D253" s="126"/>
      <c r="E253" s="127" t="s">
        <v>58</v>
      </c>
      <c r="F253" s="128">
        <f ca="1">SUM(F3:F252)</f>
        <v>0</v>
      </c>
      <c r="G253" s="128">
        <f ca="1">SUM(G3:G252)</f>
        <v>0</v>
      </c>
      <c r="H253" s="129">
        <f ca="1">F253-G253</f>
        <v>0</v>
      </c>
    </row>
  </sheetData>
  <mergeCells count="252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52:D252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" right="0.7" top="0.75" bottom="0.75" header="0.3" footer="0.3"/>
  <pageSetup paperSize="9" scale="9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950BA-E4CC-4D31-BDC9-58607D7266AC}">
  <sheetPr codeName="Sheet11">
    <tabColor theme="5" tint="0.59999389629810485"/>
  </sheetPr>
  <dimension ref="A1:J253"/>
  <sheetViews>
    <sheetView view="pageBreakPreview" topLeftCell="B1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11.7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78" t="str">
        <f ca="1">RIGHT(CELL("filename",B1),LEN(CELL("filename",B1))-FIND("]",CELL("filename",B1)))</f>
        <v>7</v>
      </c>
      <c r="C1" s="178"/>
      <c r="D1" s="178"/>
      <c r="E1" s="178"/>
      <c r="F1" s="178"/>
      <c r="G1" s="178"/>
      <c r="H1" s="178"/>
      <c r="I1" s="17" t="str">
        <f ca="1">RIGHT(CELL("filename",B1),LEN(CELL("filename",B1))-FIND("]",CELL("filename",B1)))</f>
        <v>7</v>
      </c>
      <c r="J1" s="17">
        <f>設定!D13</f>
        <v>7</v>
      </c>
    </row>
    <row r="2" spans="1:10" ht="16.5" customHeight="1" thickBot="1" x14ac:dyDescent="0.45">
      <c r="B2" s="43" t="s">
        <v>6</v>
      </c>
      <c r="C2" s="179" t="s">
        <v>53</v>
      </c>
      <c r="D2" s="180"/>
      <c r="E2" s="43" t="str">
        <f>'会計出納簿(入力用)'!G3</f>
        <v>摘　　　要</v>
      </c>
      <c r="F2" s="44" t="s">
        <v>12</v>
      </c>
      <c r="G2" s="45" t="s">
        <v>11</v>
      </c>
      <c r="H2" s="46" t="s">
        <v>7</v>
      </c>
    </row>
    <row r="3" spans="1:10" ht="16.5" customHeight="1" thickTop="1" x14ac:dyDescent="0.4">
      <c r="A3" s="47" t="str">
        <f ca="1">CONCATENATE(B3,$B$1)</f>
        <v>17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IFERROR(F3-G3,"")</f>
        <v/>
      </c>
    </row>
    <row r="4" spans="1:10" ht="16.5" customHeight="1" x14ac:dyDescent="0.4">
      <c r="A4" s="47" t="str">
        <f t="shared" ref="A4:A67" ca="1" si="0">CONCATENATE(B4,$B$1)</f>
        <v>27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IFERROR(H3+F4-G4,"")</f>
        <v/>
      </c>
    </row>
    <row r="5" spans="1:10" ht="16.5" customHeight="1" x14ac:dyDescent="0.4">
      <c r="A5" s="47" t="str">
        <f t="shared" ca="1" si="0"/>
        <v>37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IFERROR(H4+F5-G5,"")</f>
        <v/>
      </c>
    </row>
    <row r="6" spans="1:10" ht="16.5" customHeight="1" x14ac:dyDescent="0.4">
      <c r="A6" s="47" t="str">
        <f t="shared" ca="1" si="0"/>
        <v>47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57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67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77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87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97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107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117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127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137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147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157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167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177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187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197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207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217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227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237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247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257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267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277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287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297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307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317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327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337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347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357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367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377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387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397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407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417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427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437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447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457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467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477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487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497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507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517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527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537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547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557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567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577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587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597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607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617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627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637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647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657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667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677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IFERROR(H68+F69-G69,"")</f>
        <v/>
      </c>
    </row>
    <row r="70" spans="1:8" ht="16.5" customHeight="1" x14ac:dyDescent="0.4">
      <c r="A70" s="47" t="str">
        <f t="shared" ca="1" si="2"/>
        <v>687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697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707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717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727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737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747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757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767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777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787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797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807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817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827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837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847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857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867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877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887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897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907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917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927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937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947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957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967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977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987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997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1007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1017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1027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1037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1047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1057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1067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1077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1087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1097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1107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1117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1127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1137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1147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1157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1167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1177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1187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1197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1207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1217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1227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1237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1247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1257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1267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1277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1287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1297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1307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1317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IFERROR(H132+F133-G133,"")</f>
        <v/>
      </c>
    </row>
    <row r="134" spans="1:8" ht="16.5" customHeight="1" x14ac:dyDescent="0.4">
      <c r="A134" s="47" t="str">
        <f t="shared" ca="1" si="5"/>
        <v>1327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1337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1347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1357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1367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1377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1387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1397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1407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1417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1427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1437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1447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1457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1467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1477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1487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1497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1507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1517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1527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1537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1547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1557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1567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1577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1587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1597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1607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1617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1627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1637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1647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1657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1667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1677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1687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1697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1707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1717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1727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1737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1747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1757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1767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1777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1787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1797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1807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1817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1827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1837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1847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1857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1867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1877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1887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1897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1907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1917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1927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1937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1947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1957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2" ca="1" si="8">IFERROR(H196+F197-G197,"")</f>
        <v/>
      </c>
    </row>
    <row r="198" spans="1:8" ht="16.5" customHeight="1" x14ac:dyDescent="0.4">
      <c r="A198" s="47" t="str">
        <f t="shared" ca="1" si="7"/>
        <v>1967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1977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1987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1997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2007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2017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2027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2037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2047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2057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2067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2077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2087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2097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2107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2117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2127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2137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2147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2157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2167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2177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2187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2197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2207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2217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2227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2237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2247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2257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2267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2277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2287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2297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2307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2317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2327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2337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2347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2357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2367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2377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2387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2397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2407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2417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2427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2437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2447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2457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2467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2477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2487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x14ac:dyDescent="0.4">
      <c r="A251" s="47" t="str">
        <f t="shared" ca="1" si="7"/>
        <v>2497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Bot="1" x14ac:dyDescent="0.45">
      <c r="A252" s="47" t="str">
        <f t="shared" ca="1" si="7"/>
        <v>2507</v>
      </c>
      <c r="B252" s="104">
        <v>250</v>
      </c>
      <c r="C252" s="176" t="str">
        <f ca="1">IFERROR(VLOOKUP(A252,'会計出納簿(入力用)'!$A$4:$T$999,3,FALSE),"")</f>
        <v/>
      </c>
      <c r="D252" s="177"/>
      <c r="E252" s="48" t="str">
        <f ca="1">IFERROR(VLOOKUP(A252,'会計出納簿(入力用)'!$A$4:$T$999,7,FALSE),"")&amp;""</f>
        <v/>
      </c>
      <c r="F252" s="207" t="str">
        <f ca="1">IFERROR(IF(VLOOKUP(A252,'会計出納簿(入力用)'!$A$4:$T$999,20,FALSE)&gt;0,VLOOKUP(A252,'会計出納簿(入力用)'!$A$4:$T$999,20,FALSE),0),"")</f>
        <v/>
      </c>
      <c r="G252" s="208" t="str">
        <f ca="1">IFERROR(IF(VLOOKUP(A252,'会計出納簿(入力用)'!$A$4:$T$999,20,FALSE)&lt;0,VLOOKUP(A252,'会計出納簿(入力用)'!$A$4:$T$999,20,FALSE),0)*-1,"")</f>
        <v/>
      </c>
      <c r="H252" s="106" t="str">
        <f t="shared" ca="1" si="8"/>
        <v/>
      </c>
    </row>
    <row r="253" spans="1:8" ht="15" thickTop="1" x14ac:dyDescent="0.4">
      <c r="B253" s="126"/>
      <c r="C253" s="126"/>
      <c r="D253" s="126"/>
      <c r="E253" s="127" t="s">
        <v>58</v>
      </c>
      <c r="F253" s="128">
        <f ca="1">SUM(F3:F252)</f>
        <v>0</v>
      </c>
      <c r="G253" s="128">
        <f ca="1">SUM(G3:G252)</f>
        <v>0</v>
      </c>
      <c r="H253" s="129">
        <f ca="1">F253-G253</f>
        <v>0</v>
      </c>
    </row>
  </sheetData>
  <mergeCells count="252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52:D252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" right="0.7" top="0.75" bottom="0.75" header="0.3" footer="0.3"/>
  <pageSetup paperSize="9" scale="93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02498-C21E-48E4-99CE-BD2BC9CD06B2}">
  <sheetPr codeName="Sheet12">
    <tabColor theme="5" tint="0.59999389629810485"/>
  </sheetPr>
  <dimension ref="A1:J253"/>
  <sheetViews>
    <sheetView view="pageBreakPreview" topLeftCell="B1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11.7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78" t="str">
        <f ca="1">RIGHT(CELL("filename",B1),LEN(CELL("filename",B1))-FIND("]",CELL("filename",B1)))</f>
        <v>8</v>
      </c>
      <c r="C1" s="178"/>
      <c r="D1" s="178"/>
      <c r="E1" s="178"/>
      <c r="F1" s="178"/>
      <c r="G1" s="178"/>
      <c r="H1" s="178"/>
      <c r="I1" s="17" t="str">
        <f ca="1">RIGHT(CELL("filename",B1),LEN(CELL("filename",B1))-FIND("]",CELL("filename",B1)))</f>
        <v>8</v>
      </c>
      <c r="J1" s="17">
        <f>設定!D14</f>
        <v>8</v>
      </c>
    </row>
    <row r="2" spans="1:10" ht="16.5" customHeight="1" thickBot="1" x14ac:dyDescent="0.45">
      <c r="B2" s="43" t="s">
        <v>6</v>
      </c>
      <c r="C2" s="179" t="s">
        <v>53</v>
      </c>
      <c r="D2" s="180"/>
      <c r="E2" s="43" t="str">
        <f>'会計出納簿(入力用)'!G3</f>
        <v>摘　　　要</v>
      </c>
      <c r="F2" s="44" t="s">
        <v>12</v>
      </c>
      <c r="G2" s="45" t="s">
        <v>11</v>
      </c>
      <c r="H2" s="46" t="s">
        <v>7</v>
      </c>
    </row>
    <row r="3" spans="1:10" ht="16.5" customHeight="1" thickTop="1" x14ac:dyDescent="0.4">
      <c r="A3" s="47" t="str">
        <f ca="1">CONCATENATE(B3,$B$1)</f>
        <v>18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IFERROR(F3-G3,"")</f>
        <v/>
      </c>
    </row>
    <row r="4" spans="1:10" ht="16.5" customHeight="1" x14ac:dyDescent="0.4">
      <c r="A4" s="47" t="str">
        <f t="shared" ref="A4:A67" ca="1" si="0">CONCATENATE(B4,$B$1)</f>
        <v>28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IFERROR(H3+F4-G4,"")</f>
        <v/>
      </c>
    </row>
    <row r="5" spans="1:10" ht="16.5" customHeight="1" x14ac:dyDescent="0.4">
      <c r="A5" s="47" t="str">
        <f t="shared" ca="1" si="0"/>
        <v>38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IFERROR(H4+F5-G5,"")</f>
        <v/>
      </c>
    </row>
    <row r="6" spans="1:10" ht="16.5" customHeight="1" x14ac:dyDescent="0.4">
      <c r="A6" s="47" t="str">
        <f t="shared" ca="1" si="0"/>
        <v>48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58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68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78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88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98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108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118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128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138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148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158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168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178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188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198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208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218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228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238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248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258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268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278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288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298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308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318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328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338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348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358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368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378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388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398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408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418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428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438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448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458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468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478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488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498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508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518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528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538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548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558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568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578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588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598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608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618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628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638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648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658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668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678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IFERROR(H68+F69-G69,"")</f>
        <v/>
      </c>
    </row>
    <row r="70" spans="1:8" ht="16.5" customHeight="1" x14ac:dyDescent="0.4">
      <c r="A70" s="47" t="str">
        <f t="shared" ca="1" si="2"/>
        <v>688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698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708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718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728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738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748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758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768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778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788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798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808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818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828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838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848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858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868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878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888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898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908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918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928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938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948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958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968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978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988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998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1008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1018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1028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1038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1048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1058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1068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1078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1088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1098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1108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1118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1128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1138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1148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1158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1168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1178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1188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1198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1208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1218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1228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1238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1248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1258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1268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1278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1288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1298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1308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1318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IFERROR(H132+F133-G133,"")</f>
        <v/>
      </c>
    </row>
    <row r="134" spans="1:8" ht="16.5" customHeight="1" x14ac:dyDescent="0.4">
      <c r="A134" s="47" t="str">
        <f t="shared" ca="1" si="5"/>
        <v>1328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1338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1348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1358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1368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1378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1388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1398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1408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1418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1428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1438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1448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1458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1468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1478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1488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1498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1508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1518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1528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1538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1548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1558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1568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1578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1588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1598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1608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1618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1628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1638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1648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1658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1668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1678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1688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1698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1708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1718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1728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1738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1748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1758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1768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1778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1788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1798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1808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1818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1828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1838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1848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1858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1868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1878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1888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1898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1908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1918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1928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1938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1948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1958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2" ca="1" si="8">IFERROR(H196+F197-G197,"")</f>
        <v/>
      </c>
    </row>
    <row r="198" spans="1:8" ht="16.5" customHeight="1" x14ac:dyDescent="0.4">
      <c r="A198" s="47" t="str">
        <f t="shared" ca="1" si="7"/>
        <v>1968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1978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1988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1998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2008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2018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2028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2038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2048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2058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2068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2078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2088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2098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2108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2118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2128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2138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2148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2158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2168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2178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2188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2198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2208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2218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2228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2238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2248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2258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2268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2278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2288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2298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2308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2318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2328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2338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2348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2358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2368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2378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2388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2398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2408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2418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2428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2438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2448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2458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2468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2478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2488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x14ac:dyDescent="0.4">
      <c r="A251" s="47" t="str">
        <f t="shared" ca="1" si="7"/>
        <v>2498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Bot="1" x14ac:dyDescent="0.45">
      <c r="A252" s="47" t="str">
        <f t="shared" ca="1" si="7"/>
        <v>2508</v>
      </c>
      <c r="B252" s="104">
        <v>250</v>
      </c>
      <c r="C252" s="176" t="str">
        <f ca="1">IFERROR(VLOOKUP(A252,'会計出納簿(入力用)'!$A$4:$T$999,3,FALSE),"")</f>
        <v/>
      </c>
      <c r="D252" s="177"/>
      <c r="E252" s="48" t="str">
        <f ca="1">IFERROR(VLOOKUP(A252,'会計出納簿(入力用)'!$A$4:$T$999,7,FALSE),"")&amp;""</f>
        <v/>
      </c>
      <c r="F252" s="207" t="str">
        <f ca="1">IFERROR(IF(VLOOKUP(A252,'会計出納簿(入力用)'!$A$4:$T$999,20,FALSE)&gt;0,VLOOKUP(A252,'会計出納簿(入力用)'!$A$4:$T$999,20,FALSE),0),"")</f>
        <v/>
      </c>
      <c r="G252" s="208" t="str">
        <f ca="1">IFERROR(IF(VLOOKUP(A252,'会計出納簿(入力用)'!$A$4:$T$999,20,FALSE)&lt;0,VLOOKUP(A252,'会計出納簿(入力用)'!$A$4:$T$999,20,FALSE),0)*-1,"")</f>
        <v/>
      </c>
      <c r="H252" s="106" t="str">
        <f t="shared" ca="1" si="8"/>
        <v/>
      </c>
    </row>
    <row r="253" spans="1:8" ht="15" thickTop="1" x14ac:dyDescent="0.4">
      <c r="B253" s="126"/>
      <c r="C253" s="126"/>
      <c r="D253" s="126"/>
      <c r="E253" s="127" t="s">
        <v>58</v>
      </c>
      <c r="F253" s="128">
        <f ca="1">SUM(F3:F252)</f>
        <v>0</v>
      </c>
      <c r="G253" s="128">
        <f ca="1">SUM(G3:G252)</f>
        <v>0</v>
      </c>
      <c r="H253" s="129">
        <f ca="1">F253-G253</f>
        <v>0</v>
      </c>
    </row>
  </sheetData>
  <mergeCells count="252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52:D252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" right="0.7" top="0.75" bottom="0.75" header="0.3" footer="0.3"/>
  <pageSetup paperSize="9" scale="93" orientation="portrait" r:id="rId1"/>
  <colBreaks count="1" manualBreakCount="1">
    <brk id="8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2281E-3785-41E3-8D01-8ACC2CEDE997}">
  <sheetPr codeName="Sheet13">
    <tabColor theme="5" tint="0.59999389629810485"/>
  </sheetPr>
  <dimension ref="A1:J253"/>
  <sheetViews>
    <sheetView view="pageBreakPreview" topLeftCell="B1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11.7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78" t="str">
        <f ca="1">RIGHT(CELL("filename",B1),LEN(CELL("filename",B1))-FIND("]",CELL("filename",B1)))</f>
        <v>9</v>
      </c>
      <c r="C1" s="178"/>
      <c r="D1" s="178"/>
      <c r="E1" s="178"/>
      <c r="F1" s="178"/>
      <c r="G1" s="178"/>
      <c r="H1" s="178"/>
      <c r="I1" s="17" t="str">
        <f ca="1">RIGHT(CELL("filename",B1),LEN(CELL("filename",B1))-FIND("]",CELL("filename",B1)))</f>
        <v>9</v>
      </c>
      <c r="J1" s="17">
        <f>設定!D15</f>
        <v>9</v>
      </c>
    </row>
    <row r="2" spans="1:10" ht="16.5" customHeight="1" thickBot="1" x14ac:dyDescent="0.45">
      <c r="B2" s="43" t="s">
        <v>6</v>
      </c>
      <c r="C2" s="179" t="s">
        <v>53</v>
      </c>
      <c r="D2" s="180"/>
      <c r="E2" s="43" t="str">
        <f>'会計出納簿(入力用)'!G3</f>
        <v>摘　　　要</v>
      </c>
      <c r="F2" s="44" t="s">
        <v>12</v>
      </c>
      <c r="G2" s="45" t="s">
        <v>11</v>
      </c>
      <c r="H2" s="46" t="s">
        <v>7</v>
      </c>
    </row>
    <row r="3" spans="1:10" ht="16.5" customHeight="1" thickTop="1" x14ac:dyDescent="0.4">
      <c r="A3" s="47" t="str">
        <f ca="1">CONCATENATE(B3,$B$1)</f>
        <v>19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IFERROR(F3-G3,"")</f>
        <v/>
      </c>
    </row>
    <row r="4" spans="1:10" ht="16.5" customHeight="1" x14ac:dyDescent="0.4">
      <c r="A4" s="47" t="str">
        <f t="shared" ref="A4:A67" ca="1" si="0">CONCATENATE(B4,$B$1)</f>
        <v>29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IFERROR(H3+F4-G4,"")</f>
        <v/>
      </c>
    </row>
    <row r="5" spans="1:10" ht="16.5" customHeight="1" x14ac:dyDescent="0.4">
      <c r="A5" s="47" t="str">
        <f t="shared" ca="1" si="0"/>
        <v>39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IFERROR(H4+F5-G5,"")</f>
        <v/>
      </c>
    </row>
    <row r="6" spans="1:10" ht="16.5" customHeight="1" x14ac:dyDescent="0.4">
      <c r="A6" s="47" t="str">
        <f t="shared" ca="1" si="0"/>
        <v>49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59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69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79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89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99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109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119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129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139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149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159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169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179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189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199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209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219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229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239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249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259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269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279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289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299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309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319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329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339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349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359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369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379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389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399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409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419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429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439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449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459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469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479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489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499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509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519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529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539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549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559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569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579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589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599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609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619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629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639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649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659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669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679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IFERROR(H68+F69-G69,"")</f>
        <v/>
      </c>
    </row>
    <row r="70" spans="1:8" ht="16.5" customHeight="1" x14ac:dyDescent="0.4">
      <c r="A70" s="47" t="str">
        <f t="shared" ca="1" si="2"/>
        <v>689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699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709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719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729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739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749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759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769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779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789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799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809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819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829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839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849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859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869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879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889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899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909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919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929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939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949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959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969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979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989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999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1009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1019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1029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1039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1049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1059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1069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1079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1089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1099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1109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1119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1129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1139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1149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1159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1169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1179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1189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1199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1209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1219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1229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1239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1249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1259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1269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1279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1289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1299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1309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1319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IFERROR(H132+F133-G133,"")</f>
        <v/>
      </c>
    </row>
    <row r="134" spans="1:8" ht="16.5" customHeight="1" x14ac:dyDescent="0.4">
      <c r="A134" s="47" t="str">
        <f t="shared" ca="1" si="5"/>
        <v>1329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1339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1349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1359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1369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1379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1389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1399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1409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1419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1429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1439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1449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1459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1469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1479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1489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1499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1509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1519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1529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1539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1549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1559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1569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1579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1589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1599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1609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1619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1629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1639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1649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1659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1669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1679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1689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1699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1709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1719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1729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1739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1749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1759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1769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1779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1789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1799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1809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1819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1829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1839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1849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1859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1869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1879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1889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1899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1909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1919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1929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1939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1949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1959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2" ca="1" si="8">IFERROR(H196+F197-G197,"")</f>
        <v/>
      </c>
    </row>
    <row r="198" spans="1:8" ht="16.5" customHeight="1" x14ac:dyDescent="0.4">
      <c r="A198" s="47" t="str">
        <f t="shared" ca="1" si="7"/>
        <v>1969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1979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1989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1999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2009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2019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2029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2039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2049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2059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2069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2079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2089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2099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2109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2119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2129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2139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2149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2159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2169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2179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2189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2199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2209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2219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2229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2239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2249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2259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2269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2279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2289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2299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2309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2319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2329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2339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2349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2359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2369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2379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2389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2399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2409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2419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2429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2439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2449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2459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2469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2479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2489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x14ac:dyDescent="0.4">
      <c r="A251" s="47" t="str">
        <f t="shared" ca="1" si="7"/>
        <v>2499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Bot="1" x14ac:dyDescent="0.45">
      <c r="A252" s="47" t="str">
        <f t="shared" ca="1" si="7"/>
        <v>2509</v>
      </c>
      <c r="B252" s="104">
        <v>250</v>
      </c>
      <c r="C252" s="176" t="str">
        <f ca="1">IFERROR(VLOOKUP(A252,'会計出納簿(入力用)'!$A$4:$T$999,3,FALSE),"")</f>
        <v/>
      </c>
      <c r="D252" s="177"/>
      <c r="E252" s="48" t="str">
        <f ca="1">IFERROR(VLOOKUP(A252,'会計出納簿(入力用)'!$A$4:$T$999,7,FALSE),"")&amp;""</f>
        <v/>
      </c>
      <c r="F252" s="207" t="str">
        <f ca="1">IFERROR(IF(VLOOKUP(A252,'会計出納簿(入力用)'!$A$4:$T$999,20,FALSE)&gt;0,VLOOKUP(A252,'会計出納簿(入力用)'!$A$4:$T$999,20,FALSE),0),"")</f>
        <v/>
      </c>
      <c r="G252" s="208" t="str">
        <f ca="1">IFERROR(IF(VLOOKUP(A252,'会計出納簿(入力用)'!$A$4:$T$999,20,FALSE)&lt;0,VLOOKUP(A252,'会計出納簿(入力用)'!$A$4:$T$999,20,FALSE),0)*-1,"")</f>
        <v/>
      </c>
      <c r="H252" s="106" t="str">
        <f t="shared" ca="1" si="8"/>
        <v/>
      </c>
    </row>
    <row r="253" spans="1:8" ht="15" thickTop="1" x14ac:dyDescent="0.4">
      <c r="B253" s="126"/>
      <c r="C253" s="126"/>
      <c r="D253" s="126"/>
      <c r="E253" s="127" t="s">
        <v>58</v>
      </c>
      <c r="F253" s="128">
        <f ca="1">SUM(F3:F252)</f>
        <v>0</v>
      </c>
      <c r="G253" s="128">
        <f ca="1">SUM(G3:G252)</f>
        <v>0</v>
      </c>
      <c r="H253" s="129">
        <f ca="1">F253-G253</f>
        <v>0</v>
      </c>
    </row>
  </sheetData>
  <mergeCells count="252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52:D252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" right="0.7" top="0.75" bottom="0.75" header="0.3" footer="0.3"/>
  <pageSetup paperSize="9" scale="9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3F4CD-589A-4F48-86A0-FD633533605B}">
  <sheetPr codeName="Sheet14">
    <tabColor theme="4" tint="0.59999389629810485"/>
  </sheetPr>
  <dimension ref="A1:J253"/>
  <sheetViews>
    <sheetView view="pageBreakPreview" zoomScale="105" zoomScaleNormal="100" zoomScaleSheetLayoutView="105" workbookViewId="0">
      <pane ySplit="2" topLeftCell="A238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34.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83" t="str">
        <f ca="1">RIGHT(CELL("filename",B1),LEN(CELL("filename",B1))-FIND("]",CELL("filename",B1)))</f>
        <v>10</v>
      </c>
      <c r="C1" s="183"/>
      <c r="D1" s="183"/>
      <c r="E1" s="183"/>
      <c r="F1" s="183"/>
      <c r="G1" s="183"/>
      <c r="H1" s="183"/>
      <c r="I1" s="17" t="str">
        <f ca="1">RIGHT(CELL("filename",B1),LEN(CELL("filename",B1))-FIND("]",CELL("filename",B1)))</f>
        <v>10</v>
      </c>
      <c r="J1" s="17">
        <f>設定!D17</f>
        <v>10</v>
      </c>
    </row>
    <row r="2" spans="1:10" ht="16.5" customHeight="1" thickBot="1" x14ac:dyDescent="0.45">
      <c r="B2" s="49" t="s">
        <v>6</v>
      </c>
      <c r="C2" s="184" t="s">
        <v>53</v>
      </c>
      <c r="D2" s="180"/>
      <c r="E2" s="49" t="str">
        <f>'会計出納簿(入力用)'!G3</f>
        <v>摘　　　要</v>
      </c>
      <c r="F2" s="50" t="s">
        <v>12</v>
      </c>
      <c r="G2" s="51" t="s">
        <v>11</v>
      </c>
      <c r="H2" s="52" t="s">
        <v>7</v>
      </c>
    </row>
    <row r="3" spans="1:10" ht="16.5" customHeight="1" thickTop="1" x14ac:dyDescent="0.4">
      <c r="A3" s="47" t="str">
        <f ca="1">CONCATENATE(B3,$B$1)</f>
        <v>110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IFERROR(F3+G3,"")</f>
        <v/>
      </c>
    </row>
    <row r="4" spans="1:10" ht="16.5" customHeight="1" x14ac:dyDescent="0.4">
      <c r="A4" s="47" t="str">
        <f t="shared" ref="A4:A67" ca="1" si="0">CONCATENATE(B4,$B$1)</f>
        <v>210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IFERROR(H3-F4+G4,"")</f>
        <v/>
      </c>
    </row>
    <row r="5" spans="1:10" ht="16.5" customHeight="1" x14ac:dyDescent="0.4">
      <c r="A5" s="47" t="str">
        <f t="shared" ca="1" si="0"/>
        <v>310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IFERROR(H4-F5+G5,"")</f>
        <v/>
      </c>
    </row>
    <row r="6" spans="1:10" ht="16.5" customHeight="1" x14ac:dyDescent="0.4">
      <c r="A6" s="47" t="str">
        <f t="shared" ca="1" si="0"/>
        <v>410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510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610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710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810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910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1010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1110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1210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1310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1410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1510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1610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1710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1810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1910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2010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2110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2210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2310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2410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2510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2610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2710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2810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2910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3010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3110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3210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3310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3410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3510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3610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3710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3810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3910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4010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4110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4210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4310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4410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4510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4610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4710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4810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4910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5010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5110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5210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5310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5410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5510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5610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5710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5810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5910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6010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6110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6210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6310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6410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6510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6610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6710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IFERROR(H68-F69+G69,"")</f>
        <v/>
      </c>
    </row>
    <row r="70" spans="1:8" ht="16.5" customHeight="1" x14ac:dyDescent="0.4">
      <c r="A70" s="47" t="str">
        <f t="shared" ca="1" si="2"/>
        <v>6810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6910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7010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7110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7210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7310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7410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7510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7610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7710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7810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7910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8010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8110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8210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8310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8410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8510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8610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8710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8810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8910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9010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9110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9210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9310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9410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9510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9610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9710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9810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9910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10010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10110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10210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10310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10410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10510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10610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10710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10810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10910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11010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11110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11210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11310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11410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11510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11610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11710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11810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11910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12010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12110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12210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12310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12410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12510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12610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12710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12810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12910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13010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13110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IFERROR(H132-F133+G133,"")</f>
        <v/>
      </c>
    </row>
    <row r="134" spans="1:8" ht="16.5" customHeight="1" x14ac:dyDescent="0.4">
      <c r="A134" s="47" t="str">
        <f t="shared" ca="1" si="5"/>
        <v>13210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13310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13410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13510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13610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13710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13810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13910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14010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14110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14210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14310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14410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14510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14610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14710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14810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14910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15010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15110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15210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15310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15410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15510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15610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15710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15810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15910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16010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16110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16210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16310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16410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16510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16610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16710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16810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16910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17010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17110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17210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17310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17410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17510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17610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17710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17810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17910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18010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18110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18210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18310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18410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18510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18610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18710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18810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18910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19010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19110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19210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19310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19410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19510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1" ca="1" si="8">IFERROR(H196-F197+G197,"")</f>
        <v/>
      </c>
    </row>
    <row r="198" spans="1:8" ht="16.5" customHeight="1" x14ac:dyDescent="0.4">
      <c r="A198" s="47" t="str">
        <f t="shared" ca="1" si="7"/>
        <v>19610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19710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19810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19910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20010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20110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20210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20310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20410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20510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20610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20710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20810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20910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21010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21110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21210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21310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21410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21510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21610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21710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21810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21910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22010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22110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22210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22310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22410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22510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22610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22710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22810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22910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23010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23110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23210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23310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23410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23510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23610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23710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23810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23910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24010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24110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24210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24310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24410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24510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24610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24710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24810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thickBot="1" x14ac:dyDescent="0.45">
      <c r="A251" s="47" t="str">
        <f t="shared" ca="1" si="7"/>
        <v>24910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Top="1" x14ac:dyDescent="0.4">
      <c r="A252" s="47" t="str">
        <f t="shared" ca="1" si="7"/>
        <v>10</v>
      </c>
      <c r="B252" s="126"/>
      <c r="C252" s="126"/>
      <c r="D252" s="126"/>
      <c r="E252" s="130" t="s">
        <v>58</v>
      </c>
      <c r="F252" s="131">
        <f ca="1">SUM(F2:F251)</f>
        <v>0</v>
      </c>
      <c r="G252" s="131">
        <f ca="1">SUM(G2:G251)</f>
        <v>0</v>
      </c>
      <c r="H252" s="132">
        <f ca="1">F252+G252</f>
        <v>0</v>
      </c>
    </row>
    <row r="253" spans="1:8" x14ac:dyDescent="0.4">
      <c r="F253" s="110"/>
      <c r="G253" s="110"/>
      <c r="H253" s="110"/>
    </row>
  </sheetData>
  <mergeCells count="251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" right="0.7" top="0.75" bottom="0.75" header="0.3" footer="0.3"/>
  <pageSetup paperSize="9" scale="9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85D9D-BBBE-4F04-B687-2BA0DF37D952}">
  <sheetPr codeName="Sheet15">
    <tabColor theme="4" tint="0.59999389629810485"/>
  </sheetPr>
  <dimension ref="A1:J253"/>
  <sheetViews>
    <sheetView view="pageBreakPreview" topLeftCell="B234" zoomScale="105" zoomScaleNormal="100" zoomScaleSheetLayoutView="105" workbookViewId="0">
      <selection activeCell="E248" sqref="E248"/>
    </sheetView>
  </sheetViews>
  <sheetFormatPr defaultRowHeight="14.25" x14ac:dyDescent="0.4"/>
  <cols>
    <col min="1" max="1" width="16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83" t="str">
        <f ca="1">RIGHT(CELL("filename",B1),LEN(CELL("filename",B1))-FIND("]",CELL("filename",B1)))</f>
        <v>11</v>
      </c>
      <c r="C1" s="183"/>
      <c r="D1" s="183"/>
      <c r="E1" s="183"/>
      <c r="F1" s="183"/>
      <c r="G1" s="183"/>
      <c r="H1" s="183"/>
      <c r="I1" s="17" t="str">
        <f ca="1">RIGHT(CELL("filename",B1),LEN(CELL("filename",B1))-FIND("]",CELL("filename",B1)))</f>
        <v>11</v>
      </c>
      <c r="J1" s="17">
        <f>設定!D18</f>
        <v>11</v>
      </c>
    </row>
    <row r="2" spans="1:10" ht="16.5" customHeight="1" thickBot="1" x14ac:dyDescent="0.45">
      <c r="B2" s="49" t="s">
        <v>6</v>
      </c>
      <c r="C2" s="184" t="s">
        <v>53</v>
      </c>
      <c r="D2" s="180"/>
      <c r="E2" s="49" t="str">
        <f>'会計出納簿(入力用)'!G3</f>
        <v>摘　　　要</v>
      </c>
      <c r="F2" s="50" t="s">
        <v>12</v>
      </c>
      <c r="G2" s="51" t="s">
        <v>11</v>
      </c>
      <c r="H2" s="52" t="s">
        <v>7</v>
      </c>
    </row>
    <row r="3" spans="1:10" ht="16.5" customHeight="1" thickTop="1" x14ac:dyDescent="0.4">
      <c r="A3" s="47" t="str">
        <f ca="1">CONCATENATE(B3,$B$1)</f>
        <v>111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IFERROR(F3+G3,"")</f>
        <v/>
      </c>
    </row>
    <row r="4" spans="1:10" ht="16.5" customHeight="1" x14ac:dyDescent="0.4">
      <c r="A4" s="47" t="str">
        <f t="shared" ref="A4:A67" ca="1" si="0">CONCATENATE(B4,$B$1)</f>
        <v>211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IFERROR(H3-F4+G4,"")</f>
        <v/>
      </c>
    </row>
    <row r="5" spans="1:10" ht="16.5" customHeight="1" x14ac:dyDescent="0.4">
      <c r="A5" s="47" t="str">
        <f t="shared" ca="1" si="0"/>
        <v>311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IFERROR(H4-F5+G5,"")</f>
        <v/>
      </c>
    </row>
    <row r="6" spans="1:10" ht="16.5" customHeight="1" x14ac:dyDescent="0.4">
      <c r="A6" s="47" t="str">
        <f t="shared" ca="1" si="0"/>
        <v>411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511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611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711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811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911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1011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1111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1211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1311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1411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1511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1611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1711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1811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1911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2011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2111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2211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2311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2411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2511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2611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2711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2811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2911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3011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3111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3211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3311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3411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3511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3611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3711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3811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3911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4011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4111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4211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4311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4411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4511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4611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4711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4811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4911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5011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5111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5211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5311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5411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5511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5611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5711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5811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5911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6011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6111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6211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6311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6411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6511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6611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6711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IFERROR(H68-F69+G69,"")</f>
        <v/>
      </c>
    </row>
    <row r="70" spans="1:8" ht="16.5" customHeight="1" x14ac:dyDescent="0.4">
      <c r="A70" s="47" t="str">
        <f t="shared" ca="1" si="2"/>
        <v>6811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6911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7011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7111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7211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7311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7411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7511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7611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7711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7811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7911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8011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8111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8211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8311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8411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8511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8611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8711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8811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8911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9011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9111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9211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9311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9411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9511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9611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9711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9811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9911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10011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10111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10211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10311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10411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10511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10611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10711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10811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10911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11011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11111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11211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11311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11411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11511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11611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11711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11811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11911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12011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12111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12211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12311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12411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12511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12611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12711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12811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12911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13011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13111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IFERROR(H132-F133+G133,"")</f>
        <v/>
      </c>
    </row>
    <row r="134" spans="1:8" ht="16.5" customHeight="1" x14ac:dyDescent="0.4">
      <c r="A134" s="47" t="str">
        <f t="shared" ca="1" si="5"/>
        <v>13211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13311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13411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13511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13611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13711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13811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13911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14011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14111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14211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14311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14411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14511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14611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14711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14811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14911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15011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15111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15211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15311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15411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15511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15611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15711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15811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15911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16011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16111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16211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16311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16411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16511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16611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16711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16811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16911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17011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17111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17211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17311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17411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17511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17611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17711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17811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17911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18011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18111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18211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18311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18411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18511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18611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18711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18811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18911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19011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19111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19211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19311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19411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19511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1" ca="1" si="8">IFERROR(H196-F197+G197,"")</f>
        <v/>
      </c>
    </row>
    <row r="198" spans="1:8" ht="16.5" customHeight="1" x14ac:dyDescent="0.4">
      <c r="A198" s="47" t="str">
        <f t="shared" ca="1" si="7"/>
        <v>19611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19711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19811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19911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20011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20111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20211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20311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20411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20511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20611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20711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20811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20911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21011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21111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21211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21311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21411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21511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21611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21711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21811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21911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22011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22111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22211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22311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22411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22511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22611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22711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22811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22911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23011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23111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23211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23311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23411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23511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23611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23711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23811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23911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24011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24111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24211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24311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24411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24511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24611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24711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24811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thickBot="1" x14ac:dyDescent="0.45">
      <c r="A251" s="47" t="str">
        <f t="shared" ca="1" si="7"/>
        <v>24911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Top="1" x14ac:dyDescent="0.4">
      <c r="A252" s="47" t="str">
        <f t="shared" ca="1" si="7"/>
        <v>11</v>
      </c>
      <c r="B252" s="126"/>
      <c r="C252" s="126"/>
      <c r="D252" s="126"/>
      <c r="E252" s="130" t="s">
        <v>58</v>
      </c>
      <c r="F252" s="131">
        <f ca="1">SUM(F2:F251)</f>
        <v>0</v>
      </c>
      <c r="G252" s="131">
        <f ca="1">SUM(G2:G251)</f>
        <v>0</v>
      </c>
      <c r="H252" s="132">
        <f ca="1">F252+G252</f>
        <v>0</v>
      </c>
    </row>
    <row r="253" spans="1:8" x14ac:dyDescent="0.4">
      <c r="F253" s="110"/>
      <c r="G253" s="110"/>
      <c r="H253" s="110"/>
    </row>
  </sheetData>
  <mergeCells count="251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0866141732283472" right="0.70866141732283472" top="0.74803149606299213" bottom="0.74803149606299213" header="0.31496062992125984" footer="0.31496062992125984"/>
  <pageSetup paperSize="9" scale="9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16394-F2AA-48F1-9B8E-2F536836E39F}">
  <sheetPr codeName="Sheet16">
    <tabColor theme="4" tint="0.59999389629810485"/>
  </sheetPr>
  <dimension ref="A1:J253"/>
  <sheetViews>
    <sheetView view="pageBreakPreview" topLeftCell="B1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11.7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83" t="str">
        <f ca="1">RIGHT(CELL("filename",B1),LEN(CELL("filename",B1))-FIND("]",CELL("filename",B1)))</f>
        <v>12</v>
      </c>
      <c r="C1" s="183"/>
      <c r="D1" s="183"/>
      <c r="E1" s="183"/>
      <c r="F1" s="183"/>
      <c r="G1" s="183"/>
      <c r="H1" s="183"/>
      <c r="I1" s="17" t="str">
        <f ca="1">RIGHT(CELL("filename",B1),LEN(CELL("filename",B1))-FIND("]",CELL("filename",B1)))</f>
        <v>12</v>
      </c>
      <c r="J1" s="17">
        <f>設定!D19</f>
        <v>12</v>
      </c>
    </row>
    <row r="2" spans="1:10" ht="16.5" customHeight="1" thickBot="1" x14ac:dyDescent="0.45">
      <c r="B2" s="49" t="s">
        <v>6</v>
      </c>
      <c r="C2" s="184" t="s">
        <v>53</v>
      </c>
      <c r="D2" s="180"/>
      <c r="E2" s="49" t="str">
        <f>'会計出納簿(入力用)'!G3</f>
        <v>摘　　　要</v>
      </c>
      <c r="F2" s="50" t="s">
        <v>12</v>
      </c>
      <c r="G2" s="51" t="s">
        <v>11</v>
      </c>
      <c r="H2" s="52" t="s">
        <v>7</v>
      </c>
    </row>
    <row r="3" spans="1:10" ht="16.5" customHeight="1" thickTop="1" x14ac:dyDescent="0.4">
      <c r="A3" s="47" t="str">
        <f ca="1">CONCATENATE(B3,$B$1)</f>
        <v>112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IFERROR(F3+G3,"")</f>
        <v/>
      </c>
    </row>
    <row r="4" spans="1:10" ht="16.5" customHeight="1" x14ac:dyDescent="0.4">
      <c r="A4" s="47" t="str">
        <f t="shared" ref="A4:A67" ca="1" si="0">CONCATENATE(B4,$B$1)</f>
        <v>212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IFERROR(H3-F4+G4,"")</f>
        <v/>
      </c>
    </row>
    <row r="5" spans="1:10" ht="16.5" customHeight="1" x14ac:dyDescent="0.4">
      <c r="A5" s="47" t="str">
        <f t="shared" ca="1" si="0"/>
        <v>312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IFERROR(H4-F5+G5,"")</f>
        <v/>
      </c>
    </row>
    <row r="6" spans="1:10" ht="16.5" customHeight="1" x14ac:dyDescent="0.4">
      <c r="A6" s="47" t="str">
        <f t="shared" ca="1" si="0"/>
        <v>412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512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612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712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812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912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1012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1112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1212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1312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1412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1512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1612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1712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1812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1912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2012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2112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2212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2312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2412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2512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2612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2712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2812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2912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3012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3112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3212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3312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3412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3512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3612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3712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3812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3912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4012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4112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4212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4312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4412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4512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4612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4712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4812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4912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5012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5112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5212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5312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5412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5512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5612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5712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5812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5912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6012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6112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6212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6312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6412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6512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6612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6712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IFERROR(H68-F69+G69,"")</f>
        <v/>
      </c>
    </row>
    <row r="70" spans="1:8" ht="16.5" customHeight="1" x14ac:dyDescent="0.4">
      <c r="A70" s="47" t="str">
        <f t="shared" ca="1" si="2"/>
        <v>6812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6912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7012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7112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7212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7312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7412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7512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7612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7712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7812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7912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8012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8112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8212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8312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8412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8512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8612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8712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8812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8912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9012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9112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9212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9312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9412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9512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9612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9712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9812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9912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10012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10112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10212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10312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10412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10512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10612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10712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10812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10912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11012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11112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11212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11312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11412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11512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11612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11712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11812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11912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12012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12112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12212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12312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12412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12512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12612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12712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12812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12912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13012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13112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IFERROR(H132-F133+G133,"")</f>
        <v/>
      </c>
    </row>
    <row r="134" spans="1:8" ht="16.5" customHeight="1" x14ac:dyDescent="0.4">
      <c r="A134" s="47" t="str">
        <f t="shared" ca="1" si="5"/>
        <v>13212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13312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13412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13512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13612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13712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13812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13912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14012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14112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14212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14312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14412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14512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14612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14712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14812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14912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15012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15112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15212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15312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15412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15512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15612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15712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15812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15912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16012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16112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16212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16312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16412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16512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16612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16712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16812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16912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17012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17112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17212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17312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17412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17512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17612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17712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17812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17912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18012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18112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18212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18312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18412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18512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18612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18712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18812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18912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19012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19112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19212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19312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19412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19512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1" ca="1" si="8">IFERROR(H196-F197+G197,"")</f>
        <v/>
      </c>
    </row>
    <row r="198" spans="1:8" ht="16.5" customHeight="1" x14ac:dyDescent="0.4">
      <c r="A198" s="47" t="str">
        <f t="shared" ca="1" si="7"/>
        <v>19612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19712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19812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19912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20012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20112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20212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20312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20412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20512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20612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20712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20812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20912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21012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21112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21212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21312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21412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21512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21612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21712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21812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21912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22012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22112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22212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22312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22412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22512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22612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22712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22812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22912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23012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23112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23212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23312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23412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23512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23612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23712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23812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23912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24012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24112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24212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24312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24412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24512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24612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24712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24812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thickBot="1" x14ac:dyDescent="0.45">
      <c r="A251" s="47" t="str">
        <f t="shared" ca="1" si="7"/>
        <v>24912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Top="1" x14ac:dyDescent="0.4">
      <c r="A252" s="47" t="str">
        <f t="shared" ca="1" si="7"/>
        <v>12</v>
      </c>
      <c r="B252" s="126"/>
      <c r="C252" s="126"/>
      <c r="D252" s="126"/>
      <c r="E252" s="130" t="s">
        <v>58</v>
      </c>
      <c r="F252" s="131">
        <f ca="1">SUM(F2:F251)</f>
        <v>0</v>
      </c>
      <c r="G252" s="131">
        <f ca="1">SUM(G2:G251)</f>
        <v>0</v>
      </c>
      <c r="H252" s="132">
        <f ca="1">F252+G252</f>
        <v>0</v>
      </c>
    </row>
    <row r="253" spans="1:8" x14ac:dyDescent="0.4">
      <c r="F253" s="110"/>
      <c r="G253" s="110"/>
      <c r="H253" s="110"/>
    </row>
  </sheetData>
  <mergeCells count="251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" right="0.7" top="0.75" bottom="0.75" header="0.3" footer="0.3"/>
  <pageSetup paperSize="9" scale="93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9C2CF-E132-4BB1-9D3A-7C1F21C9045E}">
  <sheetPr codeName="Sheet17">
    <tabColor theme="4" tint="0.59999389629810485"/>
  </sheetPr>
  <dimension ref="A1:J253"/>
  <sheetViews>
    <sheetView view="pageBreakPreview" topLeftCell="B1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11.7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83" t="str">
        <f ca="1">RIGHT(CELL("filename",B1),LEN(CELL("filename",B1))-FIND("]",CELL("filename",B1)))</f>
        <v>13</v>
      </c>
      <c r="C1" s="183"/>
      <c r="D1" s="183"/>
      <c r="E1" s="183"/>
      <c r="F1" s="183"/>
      <c r="G1" s="183"/>
      <c r="H1" s="183"/>
      <c r="I1" s="17" t="str">
        <f ca="1">RIGHT(CELL("filename",B1),LEN(CELL("filename",B1))-FIND("]",CELL("filename",B1)))</f>
        <v>13</v>
      </c>
      <c r="J1" s="17">
        <f>設定!D20</f>
        <v>13</v>
      </c>
    </row>
    <row r="2" spans="1:10" ht="16.5" customHeight="1" thickBot="1" x14ac:dyDescent="0.45">
      <c r="B2" s="49" t="s">
        <v>6</v>
      </c>
      <c r="C2" s="184" t="s">
        <v>53</v>
      </c>
      <c r="D2" s="180"/>
      <c r="E2" s="49" t="str">
        <f>'会計出納簿(入力用)'!G3</f>
        <v>摘　　　要</v>
      </c>
      <c r="F2" s="50" t="s">
        <v>12</v>
      </c>
      <c r="G2" s="51" t="s">
        <v>11</v>
      </c>
      <c r="H2" s="52" t="s">
        <v>7</v>
      </c>
    </row>
    <row r="3" spans="1:10" ht="16.5" customHeight="1" thickTop="1" x14ac:dyDescent="0.4">
      <c r="A3" s="47" t="str">
        <f ca="1">CONCATENATE(B3,$B$1)</f>
        <v>113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IFERROR(F3+G3,"")</f>
        <v/>
      </c>
    </row>
    <row r="4" spans="1:10" ht="16.5" customHeight="1" x14ac:dyDescent="0.4">
      <c r="A4" s="47" t="str">
        <f t="shared" ref="A4:A67" ca="1" si="0">CONCATENATE(B4,$B$1)</f>
        <v>213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IFERROR(H3-F4+G4,"")</f>
        <v/>
      </c>
    </row>
    <row r="5" spans="1:10" ht="16.5" customHeight="1" x14ac:dyDescent="0.4">
      <c r="A5" s="47" t="str">
        <f t="shared" ca="1" si="0"/>
        <v>313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IFERROR(H4-F5+G5,"")</f>
        <v/>
      </c>
    </row>
    <row r="6" spans="1:10" ht="16.5" customHeight="1" x14ac:dyDescent="0.4">
      <c r="A6" s="47" t="str">
        <f t="shared" ca="1" si="0"/>
        <v>413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513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613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713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813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913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1013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1113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1213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1313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1413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1513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1613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1713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1813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1913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2013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2113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2213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2313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2413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2513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2613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2713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2813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2913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3013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3113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3213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3313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3413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3513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3613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3713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3813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3913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4013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4113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4213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4313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4413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4513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4613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4713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4813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4913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5013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5113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5213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5313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5413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5513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5613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5713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5813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5913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6013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6113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6213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6313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6413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6513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6613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6713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IFERROR(H68-F69+G69,"")</f>
        <v/>
      </c>
    </row>
    <row r="70" spans="1:8" ht="16.5" customHeight="1" x14ac:dyDescent="0.4">
      <c r="A70" s="47" t="str">
        <f t="shared" ca="1" si="2"/>
        <v>6813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6913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7013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7113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7213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7313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7413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7513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7613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7713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7813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7913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8013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8113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8213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8313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8413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8513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8613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8713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8813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8913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9013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9113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9213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9313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9413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9513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9613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9713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9813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9913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10013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10113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10213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10313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10413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10513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10613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10713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10813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10913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11013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11113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11213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11313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11413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11513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11613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11713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11813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11913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12013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12113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12213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12313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12413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12513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12613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12713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12813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12913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13013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13113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IFERROR(H132-F133+G133,"")</f>
        <v/>
      </c>
    </row>
    <row r="134" spans="1:8" ht="16.5" customHeight="1" x14ac:dyDescent="0.4">
      <c r="A134" s="47" t="str">
        <f t="shared" ca="1" si="5"/>
        <v>13213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13313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13413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13513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13613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13713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13813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13913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14013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14113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14213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14313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14413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14513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14613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14713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14813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14913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15013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15113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15213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15313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15413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15513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15613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15713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15813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15913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16013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16113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16213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16313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16413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16513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16613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16713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16813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16913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17013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17113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17213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17313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17413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17513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17613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17713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17813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17913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18013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18113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18213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18313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18413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18513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18613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18713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18813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18913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19013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19113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19213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19313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19413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19513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1" ca="1" si="8">IFERROR(H196-F197+G197,"")</f>
        <v/>
      </c>
    </row>
    <row r="198" spans="1:8" ht="16.5" customHeight="1" x14ac:dyDescent="0.4">
      <c r="A198" s="47" t="str">
        <f t="shared" ca="1" si="7"/>
        <v>19613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19713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19813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19913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20013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20113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20213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20313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20413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20513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20613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20713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20813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20913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21013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21113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21213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21313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21413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21513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21613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21713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21813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21913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22013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22113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22213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22313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22413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22513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22613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22713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22813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22913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23013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23113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23213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23313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23413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23513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23613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23713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23813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23913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24013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24113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24213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24313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24413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24513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24613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24713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24813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thickBot="1" x14ac:dyDescent="0.45">
      <c r="A251" s="47" t="str">
        <f t="shared" ca="1" si="7"/>
        <v>24913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Top="1" x14ac:dyDescent="0.4">
      <c r="A252" s="47" t="str">
        <f t="shared" ca="1" si="7"/>
        <v>13</v>
      </c>
      <c r="B252" s="126"/>
      <c r="C252" s="126"/>
      <c r="D252" s="126"/>
      <c r="E252" s="130" t="s">
        <v>58</v>
      </c>
      <c r="F252" s="131">
        <f ca="1">SUM(F2:F251)</f>
        <v>0</v>
      </c>
      <c r="G252" s="131">
        <f ca="1">SUM(G2:G251)</f>
        <v>0</v>
      </c>
      <c r="H252" s="132">
        <f ca="1">F252+G252</f>
        <v>0</v>
      </c>
    </row>
    <row r="253" spans="1:8" x14ac:dyDescent="0.4">
      <c r="F253" s="110"/>
      <c r="G253" s="110"/>
      <c r="H253" s="110"/>
    </row>
  </sheetData>
  <mergeCells count="251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" right="0.7" top="0.75" bottom="0.75" header="0.3" footer="0.3"/>
  <pageSetup paperSize="9" scale="93" orientation="portrait" r:id="rId1"/>
  <colBreaks count="1" manualBreakCount="1">
    <brk id="8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355C9-86E5-406F-9B49-6A7CC4EA03E5}">
  <sheetPr codeName="Sheet18">
    <tabColor theme="4" tint="0.59999389629810485"/>
  </sheetPr>
  <dimension ref="A1:J253"/>
  <sheetViews>
    <sheetView view="pageBreakPreview" topLeftCell="B1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11.7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83" t="str">
        <f ca="1">RIGHT(CELL("filename",B1),LEN(CELL("filename",B1))-FIND("]",CELL("filename",B1)))</f>
        <v>14</v>
      </c>
      <c r="C1" s="183"/>
      <c r="D1" s="183"/>
      <c r="E1" s="183"/>
      <c r="F1" s="183"/>
      <c r="G1" s="183"/>
      <c r="H1" s="183"/>
      <c r="I1" s="17" t="str">
        <f ca="1">RIGHT(CELL("filename",B1),LEN(CELL("filename",B1))-FIND("]",CELL("filename",B1)))</f>
        <v>14</v>
      </c>
      <c r="J1" s="17">
        <f>設定!D21</f>
        <v>14</v>
      </c>
    </row>
    <row r="2" spans="1:10" ht="16.5" customHeight="1" thickBot="1" x14ac:dyDescent="0.45">
      <c r="B2" s="49" t="s">
        <v>6</v>
      </c>
      <c r="C2" s="184" t="s">
        <v>53</v>
      </c>
      <c r="D2" s="180"/>
      <c r="E2" s="49" t="str">
        <f>'会計出納簿(入力用)'!G3</f>
        <v>摘　　　要</v>
      </c>
      <c r="F2" s="50" t="s">
        <v>12</v>
      </c>
      <c r="G2" s="51" t="s">
        <v>11</v>
      </c>
      <c r="H2" s="52" t="s">
        <v>7</v>
      </c>
    </row>
    <row r="3" spans="1:10" ht="16.5" customHeight="1" thickTop="1" x14ac:dyDescent="0.4">
      <c r="A3" s="47" t="str">
        <f ca="1">CONCATENATE(B3,$B$1)</f>
        <v>114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IFERROR(F3+G3,"")</f>
        <v/>
      </c>
    </row>
    <row r="4" spans="1:10" ht="16.5" customHeight="1" x14ac:dyDescent="0.4">
      <c r="A4" s="47" t="str">
        <f t="shared" ref="A4:A67" ca="1" si="0">CONCATENATE(B4,$B$1)</f>
        <v>214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IFERROR(H3-F4+G4,"")</f>
        <v/>
      </c>
    </row>
    <row r="5" spans="1:10" ht="16.5" customHeight="1" x14ac:dyDescent="0.4">
      <c r="A5" s="47" t="str">
        <f t="shared" ca="1" si="0"/>
        <v>314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IFERROR(H4-F5+G5,"")</f>
        <v/>
      </c>
    </row>
    <row r="6" spans="1:10" ht="16.5" customHeight="1" x14ac:dyDescent="0.4">
      <c r="A6" s="47" t="str">
        <f t="shared" ca="1" si="0"/>
        <v>414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514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614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714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814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914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1014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1114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1214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1314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1414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1514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1614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1714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1814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1914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2014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2114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2214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2314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2414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2514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2614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2714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2814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2914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3014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3114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3214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3314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3414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3514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3614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3714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3814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3914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4014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4114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4214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4314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4414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4514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4614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4714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4814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4914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5014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5114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5214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5314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5414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5514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5614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5714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5814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5914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6014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6114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6214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6314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6414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6514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6614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6714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IFERROR(H68-F69+G69,"")</f>
        <v/>
      </c>
    </row>
    <row r="70" spans="1:8" ht="16.5" customHeight="1" x14ac:dyDescent="0.4">
      <c r="A70" s="47" t="str">
        <f t="shared" ca="1" si="2"/>
        <v>6814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6914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7014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7114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7214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7314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7414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7514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7614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7714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7814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7914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8014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8114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8214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8314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8414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8514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8614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8714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8814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8914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9014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9114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9214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9314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9414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9514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9614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9714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9814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9914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10014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10114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10214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10314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10414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10514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10614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10714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10814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10914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11014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11114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11214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11314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11414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11514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11614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11714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11814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11914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12014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12114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12214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12314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12414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12514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12614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12714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12814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12914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13014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13114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IFERROR(H132-F133+G133,"")</f>
        <v/>
      </c>
    </row>
    <row r="134" spans="1:8" ht="16.5" customHeight="1" x14ac:dyDescent="0.4">
      <c r="A134" s="47" t="str">
        <f t="shared" ca="1" si="5"/>
        <v>13214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13314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13414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13514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13614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13714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13814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13914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14014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14114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14214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14314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14414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14514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14614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14714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14814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14914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15014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15114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15214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15314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15414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15514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15614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15714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15814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15914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16014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16114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16214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16314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16414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16514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16614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16714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16814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16914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17014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17114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17214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17314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17414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17514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17614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17714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17814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17914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18014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18114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18214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18314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18414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18514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18614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18714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18814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18914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19014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19114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19214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19314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19414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19514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1" ca="1" si="8">IFERROR(H196-F197+G197,"")</f>
        <v/>
      </c>
    </row>
    <row r="198" spans="1:8" ht="16.5" customHeight="1" x14ac:dyDescent="0.4">
      <c r="A198" s="47" t="str">
        <f t="shared" ca="1" si="7"/>
        <v>19614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19714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19814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19914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20014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20114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20214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20314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20414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20514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20614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20714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20814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20914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21014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21114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21214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21314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21414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21514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21614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21714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21814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21914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22014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22114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22214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22314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22414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22514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22614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22714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22814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22914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23014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23114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23214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23314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23414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23514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23614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23714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23814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23914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24014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24114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24214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24314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24414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24514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24614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24714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24814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thickBot="1" x14ac:dyDescent="0.45">
      <c r="A251" s="47" t="str">
        <f t="shared" ca="1" si="7"/>
        <v>24914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Top="1" x14ac:dyDescent="0.4">
      <c r="A252" s="47" t="str">
        <f t="shared" ca="1" si="7"/>
        <v>14</v>
      </c>
      <c r="B252" s="126"/>
      <c r="C252" s="126"/>
      <c r="D252" s="126"/>
      <c r="E252" s="130" t="s">
        <v>58</v>
      </c>
      <c r="F252" s="131">
        <f ca="1">SUM(F2:F251)</f>
        <v>0</v>
      </c>
      <c r="G252" s="131">
        <f ca="1">SUM(G2:G251)</f>
        <v>0</v>
      </c>
      <c r="H252" s="132">
        <f ca="1">F252+G252</f>
        <v>0</v>
      </c>
    </row>
    <row r="253" spans="1:8" x14ac:dyDescent="0.4">
      <c r="F253" s="110"/>
      <c r="G253" s="110"/>
      <c r="H253" s="110"/>
    </row>
  </sheetData>
  <mergeCells count="251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" right="0.7" top="0.75" bottom="0.75" header="0.3" footer="0.3"/>
  <pageSetup paperSize="9" scale="9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2A432-6ACD-472D-985F-6E5F7E04747C}">
  <sheetPr codeName="Sheet2">
    <tabColor rgb="FFFF0000"/>
  </sheetPr>
  <dimension ref="A1:W371"/>
  <sheetViews>
    <sheetView tabSelected="1" view="pageBreakPreview" zoomScaleNormal="70" zoomScaleSheetLayoutView="100" workbookViewId="0">
      <pane ySplit="5" topLeftCell="A6" activePane="bottomLeft" state="frozen"/>
      <selection activeCell="G13" sqref="G13"/>
      <selection pane="bottomLeft" activeCell="G10" sqref="G10"/>
    </sheetView>
  </sheetViews>
  <sheetFormatPr defaultColWidth="9" defaultRowHeight="17.25" x14ac:dyDescent="0.4"/>
  <cols>
    <col min="1" max="1" width="1.25" style="1" customWidth="1"/>
    <col min="2" max="2" width="1" style="1" customWidth="1"/>
    <col min="3" max="3" width="0.875" style="1" customWidth="1"/>
    <col min="4" max="4" width="21.875" style="3" customWidth="1"/>
    <col min="5" max="5" width="12.5" style="2" customWidth="1"/>
    <col min="6" max="6" width="2.5" style="39" customWidth="1"/>
    <col min="7" max="7" width="12.5" style="2" customWidth="1"/>
    <col min="8" max="8" width="2.625" style="1" customWidth="1"/>
    <col min="9" max="9" width="49.875" style="185" customWidth="1"/>
    <col min="10" max="11" width="0.125" style="185" hidden="1" customWidth="1"/>
    <col min="12" max="12" width="18.375" style="185" hidden="1" customWidth="1"/>
    <col min="13" max="14" width="9" style="185" hidden="1" customWidth="1"/>
    <col min="15" max="15" width="1.75" style="185" hidden="1" customWidth="1"/>
    <col min="16" max="16" width="8.125" style="185" hidden="1" customWidth="1"/>
    <col min="17" max="17" width="9.25" style="185" hidden="1" customWidth="1"/>
    <col min="18" max="18" width="0.875" style="185" hidden="1" customWidth="1"/>
    <col min="19" max="19" width="9.5" style="186" hidden="1" customWidth="1"/>
    <col min="20" max="20" width="1.125" style="185" hidden="1" customWidth="1"/>
    <col min="21" max="21" width="9" style="185" hidden="1" customWidth="1"/>
    <col min="22" max="22" width="9" style="185" customWidth="1"/>
    <col min="23" max="23" width="9" style="185"/>
    <col min="24" max="16384" width="9" style="1"/>
  </cols>
  <sheetData>
    <row r="1" spans="1:19" ht="0.75" customHeight="1" thickBot="1" x14ac:dyDescent="0.45">
      <c r="A1" s="72"/>
      <c r="B1" s="72"/>
      <c r="C1" s="72"/>
      <c r="F1" s="74"/>
    </row>
    <row r="2" spans="1:19" ht="22.5" customHeight="1" x14ac:dyDescent="0.4">
      <c r="A2" s="72"/>
      <c r="B2" s="72"/>
      <c r="C2" s="72"/>
      <c r="D2" s="38" t="s">
        <v>15</v>
      </c>
      <c r="E2" s="40" t="s">
        <v>52</v>
      </c>
      <c r="F2" s="75"/>
      <c r="G2" s="41" t="s">
        <v>51</v>
      </c>
      <c r="H2" s="68"/>
      <c r="I2" s="187"/>
    </row>
    <row r="3" spans="1:19" ht="21.75" customHeight="1" thickBot="1" x14ac:dyDescent="0.45">
      <c r="A3" s="72"/>
      <c r="B3" s="72"/>
      <c r="C3" s="72"/>
      <c r="D3" s="42"/>
      <c r="E3" s="123"/>
      <c r="F3" s="76"/>
      <c r="G3" s="125"/>
      <c r="H3" s="69"/>
      <c r="I3" s="188"/>
      <c r="Q3" s="189" t="s">
        <v>39</v>
      </c>
      <c r="R3" s="190"/>
      <c r="S3" s="189" t="s">
        <v>40</v>
      </c>
    </row>
    <row r="4" spans="1:19" ht="1.5" customHeight="1" x14ac:dyDescent="0.4">
      <c r="A4" s="72"/>
      <c r="B4" s="72"/>
      <c r="C4" s="72"/>
      <c r="D4" s="1"/>
      <c r="F4" s="74"/>
      <c r="H4" s="70"/>
      <c r="I4" s="188"/>
    </row>
    <row r="5" spans="1:19" ht="1.5" customHeight="1" thickBot="1" x14ac:dyDescent="0.45">
      <c r="A5" s="72"/>
      <c r="B5" s="72"/>
      <c r="C5" s="72"/>
      <c r="F5" s="74"/>
      <c r="H5" s="71"/>
      <c r="I5" s="191"/>
    </row>
    <row r="6" spans="1:19" ht="18" thickBot="1" x14ac:dyDescent="0.45">
      <c r="A6" s="72"/>
      <c r="B6" s="72"/>
      <c r="C6" s="88"/>
      <c r="D6" s="86" t="s">
        <v>0</v>
      </c>
      <c r="E6" s="32" t="s">
        <v>54</v>
      </c>
      <c r="F6" s="77"/>
      <c r="G6" s="16" t="s">
        <v>57</v>
      </c>
      <c r="H6" s="73"/>
      <c r="I6" s="192"/>
    </row>
    <row r="7" spans="1:19" ht="18" customHeight="1" thickTop="1" x14ac:dyDescent="0.4">
      <c r="A7" s="101"/>
      <c r="B7" s="101" t="str">
        <f>IF(D7="","","○")</f>
        <v>○</v>
      </c>
      <c r="C7" s="105">
        <v>6</v>
      </c>
      <c r="D7" s="83">
        <v>1</v>
      </c>
      <c r="E7" s="33"/>
      <c r="F7" s="78"/>
      <c r="G7" s="10"/>
      <c r="H7" s="72"/>
      <c r="I7" s="193"/>
      <c r="J7" s="194">
        <v>1</v>
      </c>
      <c r="K7" s="195"/>
      <c r="L7" s="196"/>
      <c r="P7" s="185" t="s">
        <v>24</v>
      </c>
      <c r="Q7" s="185">
        <v>100000</v>
      </c>
      <c r="S7" s="186">
        <v>110000</v>
      </c>
    </row>
    <row r="8" spans="1:19" ht="18" customHeight="1" x14ac:dyDescent="0.4">
      <c r="A8" s="101"/>
      <c r="B8" s="101" t="str">
        <f t="shared" ref="B8:B35" si="0">IF(D8="","","○")</f>
        <v>○</v>
      </c>
      <c r="C8" s="105">
        <v>7</v>
      </c>
      <c r="D8" s="84">
        <v>2</v>
      </c>
      <c r="E8" s="34"/>
      <c r="F8" s="78"/>
      <c r="G8" s="11"/>
      <c r="H8" s="72"/>
      <c r="I8" s="191"/>
      <c r="J8" s="194">
        <v>2</v>
      </c>
      <c r="K8" s="195"/>
      <c r="L8" s="196"/>
      <c r="P8" s="185" t="s">
        <v>25</v>
      </c>
      <c r="Q8" s="185">
        <v>50000</v>
      </c>
      <c r="S8" s="186">
        <v>50000</v>
      </c>
    </row>
    <row r="9" spans="1:19" ht="18" customHeight="1" x14ac:dyDescent="0.4">
      <c r="A9" s="101"/>
      <c r="B9" s="101" t="str">
        <f t="shared" si="0"/>
        <v>○</v>
      </c>
      <c r="C9" s="105">
        <v>8</v>
      </c>
      <c r="D9" s="84">
        <v>3</v>
      </c>
      <c r="E9" s="34"/>
      <c r="F9" s="78"/>
      <c r="G9" s="11"/>
      <c r="H9" s="72"/>
      <c r="I9" s="191"/>
      <c r="J9" s="197">
        <v>3</v>
      </c>
      <c r="K9" s="195"/>
      <c r="L9" s="196"/>
      <c r="P9" s="185" t="s">
        <v>26</v>
      </c>
      <c r="Q9" s="185">
        <v>5</v>
      </c>
      <c r="S9" s="186">
        <v>5</v>
      </c>
    </row>
    <row r="10" spans="1:19" ht="18" customHeight="1" x14ac:dyDescent="0.4">
      <c r="A10" s="101"/>
      <c r="B10" s="101" t="str">
        <f t="shared" si="0"/>
        <v>○</v>
      </c>
      <c r="C10" s="105">
        <v>9</v>
      </c>
      <c r="D10" s="84">
        <v>4</v>
      </c>
      <c r="E10" s="34"/>
      <c r="F10" s="78"/>
      <c r="G10" s="11"/>
      <c r="H10" s="72"/>
      <c r="I10" s="191"/>
      <c r="J10" s="194">
        <v>4</v>
      </c>
      <c r="K10" s="195"/>
      <c r="L10" s="196"/>
    </row>
    <row r="11" spans="1:19" ht="18" customHeight="1" x14ac:dyDescent="0.4">
      <c r="A11" s="101"/>
      <c r="B11" s="101" t="str">
        <f t="shared" si="0"/>
        <v>○</v>
      </c>
      <c r="C11" s="105">
        <v>10</v>
      </c>
      <c r="D11" s="84">
        <v>5</v>
      </c>
      <c r="E11" s="34"/>
      <c r="F11" s="78"/>
      <c r="G11" s="11"/>
      <c r="H11" s="72"/>
      <c r="I11" s="191"/>
      <c r="J11" s="194">
        <v>5</v>
      </c>
      <c r="K11" s="195"/>
      <c r="L11" s="196"/>
      <c r="N11" s="186"/>
    </row>
    <row r="12" spans="1:19" ht="18" customHeight="1" x14ac:dyDescent="0.4">
      <c r="A12" s="101"/>
      <c r="B12" s="101" t="str">
        <f t="shared" si="0"/>
        <v>○</v>
      </c>
      <c r="C12" s="105">
        <v>11</v>
      </c>
      <c r="D12" s="84">
        <v>6</v>
      </c>
      <c r="E12" s="34"/>
      <c r="F12" s="78"/>
      <c r="G12" s="11"/>
      <c r="H12" s="72"/>
      <c r="I12" s="191"/>
      <c r="J12" s="194">
        <v>6</v>
      </c>
      <c r="K12" s="195"/>
      <c r="L12" s="196"/>
    </row>
    <row r="13" spans="1:19" ht="18" customHeight="1" x14ac:dyDescent="0.4">
      <c r="A13" s="101"/>
      <c r="B13" s="101" t="str">
        <f t="shared" si="0"/>
        <v>○</v>
      </c>
      <c r="C13" s="105">
        <v>12</v>
      </c>
      <c r="D13" s="84">
        <v>7</v>
      </c>
      <c r="E13" s="35"/>
      <c r="F13" s="78"/>
      <c r="G13" s="12"/>
      <c r="H13" s="72"/>
      <c r="I13" s="191"/>
      <c r="J13" s="198">
        <v>7</v>
      </c>
      <c r="K13" s="195"/>
      <c r="L13" s="196"/>
    </row>
    <row r="14" spans="1:19" ht="18" customHeight="1" x14ac:dyDescent="0.4">
      <c r="A14" s="101"/>
      <c r="B14" s="101" t="str">
        <f t="shared" si="0"/>
        <v>○</v>
      </c>
      <c r="C14" s="105">
        <v>13</v>
      </c>
      <c r="D14" s="84">
        <v>8</v>
      </c>
      <c r="E14" s="35"/>
      <c r="F14" s="78"/>
      <c r="G14" s="12"/>
      <c r="H14" s="72"/>
      <c r="I14" s="199"/>
      <c r="J14" s="198">
        <v>8</v>
      </c>
      <c r="K14" s="195"/>
      <c r="L14" s="196"/>
    </row>
    <row r="15" spans="1:19" ht="18" customHeight="1" x14ac:dyDescent="0.4">
      <c r="A15" s="101"/>
      <c r="B15" s="101" t="str">
        <f t="shared" si="0"/>
        <v>○</v>
      </c>
      <c r="C15" s="105">
        <v>14</v>
      </c>
      <c r="D15" s="84">
        <v>9</v>
      </c>
      <c r="E15" s="35"/>
      <c r="F15" s="78"/>
      <c r="G15" s="12"/>
      <c r="H15" s="72"/>
      <c r="I15" s="199"/>
      <c r="J15" s="198">
        <v>9</v>
      </c>
      <c r="K15" s="200"/>
      <c r="L15" s="196"/>
    </row>
    <row r="16" spans="1:19" ht="18" customHeight="1" thickBot="1" x14ac:dyDescent="0.45">
      <c r="A16" s="101"/>
      <c r="B16" s="101" t="str">
        <f t="shared" si="0"/>
        <v>○</v>
      </c>
      <c r="C16" s="105">
        <v>15</v>
      </c>
      <c r="D16" s="85" t="s">
        <v>1</v>
      </c>
      <c r="E16" s="65" t="s">
        <v>55</v>
      </c>
      <c r="F16" s="79"/>
      <c r="G16" s="66" t="s">
        <v>56</v>
      </c>
      <c r="H16" s="72"/>
      <c r="I16" s="199"/>
      <c r="J16" s="201" t="s">
        <v>1</v>
      </c>
      <c r="K16" s="200"/>
      <c r="L16" s="196"/>
      <c r="P16" s="202" t="s">
        <v>1</v>
      </c>
      <c r="Q16" s="203" t="s">
        <v>18</v>
      </c>
      <c r="R16" s="203"/>
      <c r="S16" s="186" t="s">
        <v>38</v>
      </c>
    </row>
    <row r="17" spans="1:19" ht="18" customHeight="1" thickTop="1" x14ac:dyDescent="0.4">
      <c r="A17" s="101"/>
      <c r="B17" s="101" t="str">
        <f t="shared" si="0"/>
        <v>○</v>
      </c>
      <c r="C17" s="105">
        <v>15</v>
      </c>
      <c r="D17" s="83">
        <v>10</v>
      </c>
      <c r="E17" s="33"/>
      <c r="F17" s="78"/>
      <c r="G17" s="10"/>
      <c r="H17" s="72"/>
      <c r="I17" s="199"/>
      <c r="J17" s="198">
        <v>10</v>
      </c>
      <c r="K17" s="200"/>
      <c r="L17" s="196"/>
      <c r="P17" s="185" t="s">
        <v>27</v>
      </c>
      <c r="Q17" s="185">
        <v>110000</v>
      </c>
      <c r="S17" s="186">
        <v>110000</v>
      </c>
    </row>
    <row r="18" spans="1:19" ht="18" customHeight="1" x14ac:dyDescent="0.4">
      <c r="A18" s="101"/>
      <c r="B18" s="101" t="str">
        <f t="shared" si="0"/>
        <v>○</v>
      </c>
      <c r="C18" s="105">
        <v>16</v>
      </c>
      <c r="D18" s="84">
        <v>11</v>
      </c>
      <c r="E18" s="34"/>
      <c r="F18" s="78"/>
      <c r="G18" s="11"/>
      <c r="H18" s="72"/>
      <c r="I18" s="199"/>
      <c r="J18" s="198">
        <v>11</v>
      </c>
      <c r="K18" s="200"/>
      <c r="L18" s="196"/>
      <c r="P18" s="185" t="s">
        <v>28</v>
      </c>
      <c r="Q18" s="185">
        <v>30000</v>
      </c>
      <c r="S18" s="186">
        <v>40000</v>
      </c>
    </row>
    <row r="19" spans="1:19" ht="18" customHeight="1" x14ac:dyDescent="0.4">
      <c r="A19" s="101"/>
      <c r="B19" s="101" t="str">
        <f t="shared" si="0"/>
        <v>○</v>
      </c>
      <c r="C19" s="105">
        <v>17</v>
      </c>
      <c r="D19" s="83">
        <v>12</v>
      </c>
      <c r="E19" s="36"/>
      <c r="F19" s="80"/>
      <c r="G19" s="13"/>
      <c r="H19" s="72"/>
      <c r="I19" s="199"/>
      <c r="J19" s="198">
        <v>12</v>
      </c>
      <c r="K19" s="200"/>
      <c r="L19" s="196"/>
      <c r="P19" s="185" t="s">
        <v>29</v>
      </c>
      <c r="Q19" s="185">
        <v>10005</v>
      </c>
      <c r="S19" s="186">
        <v>10005</v>
      </c>
    </row>
    <row r="20" spans="1:19" ht="18" customHeight="1" x14ac:dyDescent="0.4">
      <c r="A20" s="101"/>
      <c r="B20" s="101" t="str">
        <f t="shared" si="0"/>
        <v>○</v>
      </c>
      <c r="C20" s="105">
        <v>18</v>
      </c>
      <c r="D20" s="84">
        <v>13</v>
      </c>
      <c r="E20" s="34"/>
      <c r="F20" s="78"/>
      <c r="G20" s="11"/>
      <c r="H20" s="72"/>
      <c r="I20" s="199"/>
      <c r="J20" s="198">
        <v>13</v>
      </c>
      <c r="K20" s="200"/>
      <c r="L20" s="196"/>
    </row>
    <row r="21" spans="1:19" ht="18" customHeight="1" x14ac:dyDescent="0.4">
      <c r="A21" s="101"/>
      <c r="B21" s="101" t="str">
        <f t="shared" si="0"/>
        <v>○</v>
      </c>
      <c r="C21" s="105">
        <v>19</v>
      </c>
      <c r="D21" s="83">
        <v>14</v>
      </c>
      <c r="E21" s="34"/>
      <c r="F21" s="78"/>
      <c r="G21" s="11"/>
      <c r="H21" s="72"/>
      <c r="I21" s="199"/>
      <c r="J21" s="198">
        <v>14</v>
      </c>
      <c r="K21" s="200"/>
      <c r="L21" s="196"/>
    </row>
    <row r="22" spans="1:19" ht="18" customHeight="1" x14ac:dyDescent="0.4">
      <c r="A22" s="101"/>
      <c r="B22" s="101" t="str">
        <f t="shared" si="0"/>
        <v>○</v>
      </c>
      <c r="C22" s="105">
        <v>20</v>
      </c>
      <c r="D22" s="84">
        <v>15</v>
      </c>
      <c r="E22" s="34"/>
      <c r="F22" s="78"/>
      <c r="G22" s="11"/>
      <c r="H22" s="72"/>
      <c r="I22" s="199"/>
      <c r="J22" s="198">
        <v>15</v>
      </c>
      <c r="K22" s="200"/>
      <c r="L22" s="196"/>
    </row>
    <row r="23" spans="1:19" ht="18" customHeight="1" x14ac:dyDescent="0.4">
      <c r="A23" s="101"/>
      <c r="B23" s="101" t="str">
        <f t="shared" si="0"/>
        <v>○</v>
      </c>
      <c r="C23" s="105">
        <v>21</v>
      </c>
      <c r="D23" s="83">
        <v>16</v>
      </c>
      <c r="E23" s="34"/>
      <c r="F23" s="78"/>
      <c r="G23" s="11"/>
      <c r="H23" s="72"/>
      <c r="I23" s="199"/>
      <c r="J23" s="198">
        <v>16</v>
      </c>
      <c r="K23" s="200"/>
      <c r="L23" s="196"/>
    </row>
    <row r="24" spans="1:19" ht="18" customHeight="1" x14ac:dyDescent="0.4">
      <c r="A24" s="101"/>
      <c r="B24" s="101" t="str">
        <f t="shared" si="0"/>
        <v>○</v>
      </c>
      <c r="C24" s="105">
        <v>22</v>
      </c>
      <c r="D24" s="84">
        <v>17</v>
      </c>
      <c r="E24" s="34"/>
      <c r="F24" s="78"/>
      <c r="G24" s="11"/>
      <c r="H24" s="72"/>
      <c r="I24" s="199"/>
      <c r="J24" s="198">
        <v>17</v>
      </c>
      <c r="K24" s="200"/>
      <c r="L24" s="196"/>
    </row>
    <row r="25" spans="1:19" ht="18" customHeight="1" x14ac:dyDescent="0.4">
      <c r="A25" s="101"/>
      <c r="B25" s="101" t="str">
        <f t="shared" si="0"/>
        <v>○</v>
      </c>
      <c r="C25" s="105">
        <v>23</v>
      </c>
      <c r="D25" s="83">
        <v>18</v>
      </c>
      <c r="E25" s="34"/>
      <c r="F25" s="78"/>
      <c r="G25" s="11"/>
      <c r="H25" s="72"/>
      <c r="I25" s="199"/>
      <c r="J25" s="198">
        <v>18</v>
      </c>
      <c r="K25" s="200"/>
      <c r="L25" s="196"/>
    </row>
    <row r="26" spans="1:19" ht="18" customHeight="1" x14ac:dyDescent="0.4">
      <c r="A26" s="101"/>
      <c r="B26" s="101" t="str">
        <f t="shared" si="0"/>
        <v>○</v>
      </c>
      <c r="C26" s="105">
        <v>24</v>
      </c>
      <c r="D26" s="84">
        <v>19</v>
      </c>
      <c r="E26" s="34"/>
      <c r="F26" s="78"/>
      <c r="G26" s="11"/>
      <c r="H26" s="72"/>
      <c r="I26" s="199"/>
      <c r="J26" s="198">
        <v>19</v>
      </c>
      <c r="K26" s="200"/>
      <c r="L26" s="196"/>
    </row>
    <row r="27" spans="1:19" ht="18" customHeight="1" x14ac:dyDescent="0.4">
      <c r="A27" s="101"/>
      <c r="B27" s="101" t="str">
        <f t="shared" si="0"/>
        <v>○</v>
      </c>
      <c r="C27" s="105">
        <v>25</v>
      </c>
      <c r="D27" s="83">
        <v>20</v>
      </c>
      <c r="E27" s="34"/>
      <c r="F27" s="78"/>
      <c r="G27" s="11"/>
      <c r="H27" s="72"/>
      <c r="I27" s="199"/>
      <c r="J27" s="198">
        <v>20</v>
      </c>
      <c r="K27" s="200"/>
      <c r="L27" s="196"/>
    </row>
    <row r="28" spans="1:19" ht="18" customHeight="1" x14ac:dyDescent="0.4">
      <c r="A28" s="101"/>
      <c r="B28" s="101" t="str">
        <f t="shared" si="0"/>
        <v>○</v>
      </c>
      <c r="C28" s="105">
        <v>26</v>
      </c>
      <c r="D28" s="84">
        <v>21</v>
      </c>
      <c r="E28" s="34"/>
      <c r="F28" s="78"/>
      <c r="G28" s="11"/>
      <c r="H28" s="72"/>
      <c r="I28" s="199"/>
      <c r="J28" s="198">
        <v>21</v>
      </c>
      <c r="K28" s="200"/>
      <c r="L28" s="196"/>
    </row>
    <row r="29" spans="1:19" ht="18" customHeight="1" x14ac:dyDescent="0.4">
      <c r="A29" s="101"/>
      <c r="B29" s="101" t="str">
        <f t="shared" si="0"/>
        <v>○</v>
      </c>
      <c r="C29" s="105">
        <v>27</v>
      </c>
      <c r="D29" s="83">
        <v>22</v>
      </c>
      <c r="E29" s="34"/>
      <c r="F29" s="78"/>
      <c r="G29" s="11"/>
      <c r="H29" s="72"/>
      <c r="I29" s="199"/>
      <c r="J29" s="198">
        <v>22</v>
      </c>
      <c r="K29" s="200"/>
      <c r="L29" s="196"/>
    </row>
    <row r="30" spans="1:19" ht="18" customHeight="1" x14ac:dyDescent="0.4">
      <c r="A30" s="101"/>
      <c r="B30" s="101" t="str">
        <f t="shared" si="0"/>
        <v>○</v>
      </c>
      <c r="C30" s="105">
        <v>28</v>
      </c>
      <c r="D30" s="84">
        <v>23</v>
      </c>
      <c r="E30" s="34"/>
      <c r="F30" s="78"/>
      <c r="G30" s="11"/>
      <c r="H30" s="72"/>
      <c r="I30" s="199"/>
      <c r="J30" s="198">
        <v>23</v>
      </c>
      <c r="K30" s="200"/>
      <c r="L30" s="196"/>
    </row>
    <row r="31" spans="1:19" ht="18" customHeight="1" x14ac:dyDescent="0.4">
      <c r="A31" s="101"/>
      <c r="B31" s="101" t="str">
        <f t="shared" si="0"/>
        <v>○</v>
      </c>
      <c r="C31" s="105">
        <v>29</v>
      </c>
      <c r="D31" s="83">
        <v>24</v>
      </c>
      <c r="E31" s="34"/>
      <c r="F31" s="78"/>
      <c r="G31" s="11"/>
      <c r="H31" s="72"/>
      <c r="I31" s="199"/>
      <c r="J31" s="198">
        <v>24</v>
      </c>
      <c r="K31" s="200"/>
      <c r="L31" s="196"/>
    </row>
    <row r="32" spans="1:19" ht="18" customHeight="1" x14ac:dyDescent="0.4">
      <c r="A32" s="101"/>
      <c r="B32" s="101" t="str">
        <f t="shared" si="0"/>
        <v>○</v>
      </c>
      <c r="C32" s="105">
        <v>30</v>
      </c>
      <c r="D32" s="84">
        <v>25</v>
      </c>
      <c r="E32" s="34"/>
      <c r="F32" s="78"/>
      <c r="G32" s="11"/>
      <c r="H32" s="72"/>
      <c r="I32" s="199"/>
      <c r="J32" s="198">
        <v>25</v>
      </c>
      <c r="K32" s="200"/>
      <c r="L32" s="196"/>
    </row>
    <row r="33" spans="1:12" ht="18" customHeight="1" x14ac:dyDescent="0.4">
      <c r="A33" s="101"/>
      <c r="B33" s="101" t="str">
        <f t="shared" si="0"/>
        <v>○</v>
      </c>
      <c r="C33" s="105">
        <v>31</v>
      </c>
      <c r="D33" s="83">
        <v>26</v>
      </c>
      <c r="E33" s="34"/>
      <c r="F33" s="78"/>
      <c r="G33" s="11"/>
      <c r="H33" s="72"/>
      <c r="I33" s="199"/>
      <c r="J33" s="198">
        <v>26</v>
      </c>
      <c r="K33" s="200"/>
      <c r="L33" s="196"/>
    </row>
    <row r="34" spans="1:12" ht="18" customHeight="1" x14ac:dyDescent="0.4">
      <c r="A34" s="101"/>
      <c r="B34" s="101" t="str">
        <f t="shared" si="0"/>
        <v>○</v>
      </c>
      <c r="C34" s="105">
        <v>32</v>
      </c>
      <c r="D34" s="84">
        <v>27</v>
      </c>
      <c r="E34" s="34"/>
      <c r="F34" s="78"/>
      <c r="G34" s="11"/>
      <c r="H34" s="72"/>
      <c r="I34" s="199"/>
      <c r="J34" s="198">
        <v>27</v>
      </c>
      <c r="K34" s="200"/>
      <c r="L34" s="196"/>
    </row>
    <row r="35" spans="1:12" ht="18" customHeight="1" thickBot="1" x14ac:dyDescent="0.45">
      <c r="A35" s="101"/>
      <c r="B35" s="101" t="str">
        <f t="shared" si="0"/>
        <v>○</v>
      </c>
      <c r="C35" s="105">
        <v>33</v>
      </c>
      <c r="D35" s="87">
        <v>28</v>
      </c>
      <c r="E35" s="37"/>
      <c r="F35" s="78"/>
      <c r="G35" s="11"/>
      <c r="H35" s="72"/>
      <c r="I35" s="199"/>
      <c r="J35" s="198">
        <v>28</v>
      </c>
      <c r="K35" s="200"/>
      <c r="L35" s="196"/>
    </row>
    <row r="36" spans="1:12" x14ac:dyDescent="0.4">
      <c r="A36" s="72"/>
      <c r="B36" s="72"/>
      <c r="C36" s="72"/>
      <c r="D36" s="81"/>
      <c r="E36" s="82"/>
      <c r="F36" s="74"/>
      <c r="G36" s="82"/>
      <c r="H36" s="72"/>
      <c r="I36" s="199"/>
      <c r="J36" s="204"/>
      <c r="L36" s="196"/>
    </row>
    <row r="37" spans="1:12" x14ac:dyDescent="0.4">
      <c r="A37" s="72"/>
      <c r="B37" s="72"/>
      <c r="C37" s="72"/>
      <c r="D37" s="81"/>
      <c r="E37" s="82"/>
      <c r="F37" s="74"/>
      <c r="G37" s="82"/>
      <c r="H37" s="72"/>
      <c r="I37" s="199"/>
      <c r="J37" s="204"/>
      <c r="L37" s="196"/>
    </row>
    <row r="38" spans="1:12" x14ac:dyDescent="0.4">
      <c r="A38" s="72"/>
      <c r="B38" s="72"/>
      <c r="C38" s="72"/>
      <c r="D38" s="81"/>
      <c r="E38" s="82"/>
      <c r="F38" s="74"/>
      <c r="G38" s="82"/>
      <c r="H38" s="72"/>
      <c r="I38" s="199"/>
      <c r="L38" s="196"/>
    </row>
    <row r="39" spans="1:12" x14ac:dyDescent="0.4">
      <c r="L39" s="196"/>
    </row>
    <row r="40" spans="1:12" x14ac:dyDescent="0.4">
      <c r="L40" s="196"/>
    </row>
    <row r="41" spans="1:12" x14ac:dyDescent="0.4">
      <c r="L41" s="196"/>
    </row>
    <row r="42" spans="1:12" x14ac:dyDescent="0.4">
      <c r="L42" s="196"/>
    </row>
    <row r="43" spans="1:12" x14ac:dyDescent="0.4">
      <c r="L43" s="196"/>
    </row>
    <row r="44" spans="1:12" x14ac:dyDescent="0.4">
      <c r="L44" s="196"/>
    </row>
    <row r="45" spans="1:12" x14ac:dyDescent="0.4">
      <c r="L45" s="196"/>
    </row>
    <row r="46" spans="1:12" x14ac:dyDescent="0.4">
      <c r="L46" s="196"/>
    </row>
    <row r="47" spans="1:12" x14ac:dyDescent="0.4">
      <c r="L47" s="196"/>
    </row>
    <row r="48" spans="1:12" x14ac:dyDescent="0.4">
      <c r="L48" s="196"/>
    </row>
    <row r="49" spans="12:12" x14ac:dyDescent="0.4">
      <c r="L49" s="196"/>
    </row>
    <row r="50" spans="12:12" x14ac:dyDescent="0.4">
      <c r="L50" s="196"/>
    </row>
    <row r="51" spans="12:12" x14ac:dyDescent="0.4">
      <c r="L51" s="196"/>
    </row>
    <row r="52" spans="12:12" x14ac:dyDescent="0.4">
      <c r="L52" s="196"/>
    </row>
    <row r="53" spans="12:12" x14ac:dyDescent="0.4">
      <c r="L53" s="196"/>
    </row>
    <row r="54" spans="12:12" x14ac:dyDescent="0.4">
      <c r="L54" s="196"/>
    </row>
    <row r="55" spans="12:12" x14ac:dyDescent="0.4">
      <c r="L55" s="196"/>
    </row>
    <row r="56" spans="12:12" x14ac:dyDescent="0.4">
      <c r="L56" s="196"/>
    </row>
    <row r="57" spans="12:12" x14ac:dyDescent="0.4">
      <c r="L57" s="196"/>
    </row>
    <row r="58" spans="12:12" x14ac:dyDescent="0.4">
      <c r="L58" s="196"/>
    </row>
    <row r="59" spans="12:12" x14ac:dyDescent="0.4">
      <c r="L59" s="196"/>
    </row>
    <row r="60" spans="12:12" x14ac:dyDescent="0.4">
      <c r="L60" s="196"/>
    </row>
    <row r="61" spans="12:12" x14ac:dyDescent="0.4">
      <c r="L61" s="196"/>
    </row>
    <row r="62" spans="12:12" x14ac:dyDescent="0.4">
      <c r="L62" s="196"/>
    </row>
    <row r="63" spans="12:12" x14ac:dyDescent="0.4">
      <c r="L63" s="196"/>
    </row>
    <row r="64" spans="12:12" x14ac:dyDescent="0.4">
      <c r="L64" s="196"/>
    </row>
    <row r="65" spans="12:12" x14ac:dyDescent="0.4">
      <c r="L65" s="196"/>
    </row>
    <row r="66" spans="12:12" x14ac:dyDescent="0.4">
      <c r="L66" s="196"/>
    </row>
    <row r="67" spans="12:12" x14ac:dyDescent="0.4">
      <c r="L67" s="196"/>
    </row>
    <row r="68" spans="12:12" x14ac:dyDescent="0.4">
      <c r="L68" s="196"/>
    </row>
    <row r="69" spans="12:12" x14ac:dyDescent="0.4">
      <c r="L69" s="196"/>
    </row>
    <row r="70" spans="12:12" x14ac:dyDescent="0.4">
      <c r="L70" s="196"/>
    </row>
    <row r="71" spans="12:12" x14ac:dyDescent="0.4">
      <c r="L71" s="196"/>
    </row>
    <row r="72" spans="12:12" x14ac:dyDescent="0.4">
      <c r="L72" s="196"/>
    </row>
    <row r="73" spans="12:12" x14ac:dyDescent="0.4">
      <c r="L73" s="196"/>
    </row>
    <row r="74" spans="12:12" x14ac:dyDescent="0.4">
      <c r="L74" s="196"/>
    </row>
    <row r="75" spans="12:12" x14ac:dyDescent="0.4">
      <c r="L75" s="196"/>
    </row>
    <row r="76" spans="12:12" x14ac:dyDescent="0.4">
      <c r="L76" s="196"/>
    </row>
    <row r="77" spans="12:12" x14ac:dyDescent="0.4">
      <c r="L77" s="196"/>
    </row>
    <row r="78" spans="12:12" x14ac:dyDescent="0.4">
      <c r="L78" s="196"/>
    </row>
    <row r="79" spans="12:12" x14ac:dyDescent="0.4">
      <c r="L79" s="196"/>
    </row>
    <row r="80" spans="12:12" x14ac:dyDescent="0.4">
      <c r="L80" s="196"/>
    </row>
    <row r="81" spans="12:12" x14ac:dyDescent="0.4">
      <c r="L81" s="196"/>
    </row>
    <row r="82" spans="12:12" x14ac:dyDescent="0.4">
      <c r="L82" s="196"/>
    </row>
    <row r="83" spans="12:12" x14ac:dyDescent="0.4">
      <c r="L83" s="196"/>
    </row>
    <row r="84" spans="12:12" x14ac:dyDescent="0.4">
      <c r="L84" s="196"/>
    </row>
    <row r="85" spans="12:12" x14ac:dyDescent="0.4">
      <c r="L85" s="196"/>
    </row>
    <row r="86" spans="12:12" x14ac:dyDescent="0.4">
      <c r="L86" s="196"/>
    </row>
    <row r="87" spans="12:12" x14ac:dyDescent="0.4">
      <c r="L87" s="196"/>
    </row>
    <row r="88" spans="12:12" x14ac:dyDescent="0.4">
      <c r="L88" s="196"/>
    </row>
    <row r="89" spans="12:12" x14ac:dyDescent="0.4">
      <c r="L89" s="196"/>
    </row>
    <row r="90" spans="12:12" x14ac:dyDescent="0.4">
      <c r="L90" s="196"/>
    </row>
    <row r="91" spans="12:12" x14ac:dyDescent="0.4">
      <c r="L91" s="196"/>
    </row>
    <row r="92" spans="12:12" x14ac:dyDescent="0.4">
      <c r="L92" s="196"/>
    </row>
    <row r="93" spans="12:12" x14ac:dyDescent="0.4">
      <c r="L93" s="196"/>
    </row>
    <row r="94" spans="12:12" x14ac:dyDescent="0.4">
      <c r="L94" s="196"/>
    </row>
    <row r="95" spans="12:12" x14ac:dyDescent="0.4">
      <c r="L95" s="196"/>
    </row>
    <row r="96" spans="12:12" x14ac:dyDescent="0.4">
      <c r="L96" s="196"/>
    </row>
    <row r="97" spans="12:12" x14ac:dyDescent="0.4">
      <c r="L97" s="196"/>
    </row>
    <row r="98" spans="12:12" x14ac:dyDescent="0.4">
      <c r="L98" s="196"/>
    </row>
    <row r="99" spans="12:12" x14ac:dyDescent="0.4">
      <c r="L99" s="196"/>
    </row>
    <row r="100" spans="12:12" x14ac:dyDescent="0.4">
      <c r="L100" s="196"/>
    </row>
    <row r="101" spans="12:12" x14ac:dyDescent="0.4">
      <c r="L101" s="196"/>
    </row>
    <row r="102" spans="12:12" x14ac:dyDescent="0.4">
      <c r="L102" s="196"/>
    </row>
    <row r="103" spans="12:12" x14ac:dyDescent="0.4">
      <c r="L103" s="196"/>
    </row>
    <row r="104" spans="12:12" x14ac:dyDescent="0.4">
      <c r="L104" s="196"/>
    </row>
    <row r="105" spans="12:12" x14ac:dyDescent="0.4">
      <c r="L105" s="196"/>
    </row>
    <row r="106" spans="12:12" x14ac:dyDescent="0.4">
      <c r="L106" s="196"/>
    </row>
    <row r="107" spans="12:12" x14ac:dyDescent="0.4">
      <c r="L107" s="196"/>
    </row>
    <row r="108" spans="12:12" x14ac:dyDescent="0.4">
      <c r="L108" s="196"/>
    </row>
    <row r="109" spans="12:12" x14ac:dyDescent="0.4">
      <c r="L109" s="196"/>
    </row>
    <row r="110" spans="12:12" x14ac:dyDescent="0.4">
      <c r="L110" s="196"/>
    </row>
    <row r="111" spans="12:12" x14ac:dyDescent="0.4">
      <c r="L111" s="196"/>
    </row>
    <row r="112" spans="12:12" x14ac:dyDescent="0.4">
      <c r="L112" s="196"/>
    </row>
    <row r="113" spans="12:12" x14ac:dyDescent="0.4">
      <c r="L113" s="196"/>
    </row>
    <row r="114" spans="12:12" x14ac:dyDescent="0.4">
      <c r="L114" s="196"/>
    </row>
    <row r="115" spans="12:12" x14ac:dyDescent="0.4">
      <c r="L115" s="196"/>
    </row>
    <row r="116" spans="12:12" x14ac:dyDescent="0.4">
      <c r="L116" s="196"/>
    </row>
    <row r="117" spans="12:12" x14ac:dyDescent="0.4">
      <c r="L117" s="196"/>
    </row>
    <row r="118" spans="12:12" x14ac:dyDescent="0.4">
      <c r="L118" s="196"/>
    </row>
    <row r="119" spans="12:12" x14ac:dyDescent="0.4">
      <c r="L119" s="196"/>
    </row>
    <row r="120" spans="12:12" x14ac:dyDescent="0.4">
      <c r="L120" s="196"/>
    </row>
    <row r="121" spans="12:12" x14ac:dyDescent="0.4">
      <c r="L121" s="196"/>
    </row>
    <row r="122" spans="12:12" x14ac:dyDescent="0.4">
      <c r="L122" s="196"/>
    </row>
    <row r="123" spans="12:12" x14ac:dyDescent="0.4">
      <c r="L123" s="196"/>
    </row>
    <row r="124" spans="12:12" x14ac:dyDescent="0.4">
      <c r="L124" s="196"/>
    </row>
    <row r="125" spans="12:12" x14ac:dyDescent="0.4">
      <c r="L125" s="196"/>
    </row>
    <row r="126" spans="12:12" x14ac:dyDescent="0.4">
      <c r="L126" s="196"/>
    </row>
    <row r="127" spans="12:12" x14ac:dyDescent="0.4">
      <c r="L127" s="196"/>
    </row>
    <row r="128" spans="12:12" x14ac:dyDescent="0.4">
      <c r="L128" s="196"/>
    </row>
    <row r="129" spans="12:12" x14ac:dyDescent="0.4">
      <c r="L129" s="196"/>
    </row>
    <row r="130" spans="12:12" x14ac:dyDescent="0.4">
      <c r="L130" s="196"/>
    </row>
    <row r="131" spans="12:12" x14ac:dyDescent="0.4">
      <c r="L131" s="196"/>
    </row>
    <row r="132" spans="12:12" x14ac:dyDescent="0.4">
      <c r="L132" s="196"/>
    </row>
    <row r="133" spans="12:12" x14ac:dyDescent="0.4">
      <c r="L133" s="196"/>
    </row>
    <row r="134" spans="12:12" x14ac:dyDescent="0.4">
      <c r="L134" s="196"/>
    </row>
    <row r="135" spans="12:12" x14ac:dyDescent="0.4">
      <c r="L135" s="196"/>
    </row>
    <row r="136" spans="12:12" x14ac:dyDescent="0.4">
      <c r="L136" s="196"/>
    </row>
    <row r="137" spans="12:12" x14ac:dyDescent="0.4">
      <c r="L137" s="196"/>
    </row>
    <row r="138" spans="12:12" x14ac:dyDescent="0.4">
      <c r="L138" s="196"/>
    </row>
    <row r="139" spans="12:12" x14ac:dyDescent="0.4">
      <c r="L139" s="196"/>
    </row>
    <row r="140" spans="12:12" x14ac:dyDescent="0.4">
      <c r="L140" s="196"/>
    </row>
    <row r="141" spans="12:12" x14ac:dyDescent="0.4">
      <c r="L141" s="196"/>
    </row>
    <row r="142" spans="12:12" x14ac:dyDescent="0.4">
      <c r="L142" s="196"/>
    </row>
    <row r="143" spans="12:12" x14ac:dyDescent="0.4">
      <c r="L143" s="196"/>
    </row>
    <row r="144" spans="12:12" x14ac:dyDescent="0.4">
      <c r="L144" s="196"/>
    </row>
    <row r="145" spans="12:12" x14ac:dyDescent="0.4">
      <c r="L145" s="196"/>
    </row>
    <row r="146" spans="12:12" x14ac:dyDescent="0.4">
      <c r="L146" s="196"/>
    </row>
    <row r="147" spans="12:12" x14ac:dyDescent="0.4">
      <c r="L147" s="196"/>
    </row>
    <row r="148" spans="12:12" x14ac:dyDescent="0.4">
      <c r="L148" s="196"/>
    </row>
    <row r="149" spans="12:12" x14ac:dyDescent="0.4">
      <c r="L149" s="196"/>
    </row>
    <row r="150" spans="12:12" x14ac:dyDescent="0.4">
      <c r="L150" s="196"/>
    </row>
    <row r="151" spans="12:12" x14ac:dyDescent="0.4">
      <c r="L151" s="196"/>
    </row>
    <row r="152" spans="12:12" x14ac:dyDescent="0.4">
      <c r="L152" s="196"/>
    </row>
    <row r="153" spans="12:12" x14ac:dyDescent="0.4">
      <c r="L153" s="196"/>
    </row>
    <row r="154" spans="12:12" x14ac:dyDescent="0.4">
      <c r="L154" s="196"/>
    </row>
    <row r="155" spans="12:12" x14ac:dyDescent="0.4">
      <c r="L155" s="196"/>
    </row>
    <row r="156" spans="12:12" x14ac:dyDescent="0.4">
      <c r="L156" s="196"/>
    </row>
    <row r="157" spans="12:12" x14ac:dyDescent="0.4">
      <c r="L157" s="196"/>
    </row>
    <row r="158" spans="12:12" x14ac:dyDescent="0.4">
      <c r="L158" s="196"/>
    </row>
    <row r="159" spans="12:12" x14ac:dyDescent="0.4">
      <c r="L159" s="196"/>
    </row>
    <row r="160" spans="12:12" x14ac:dyDescent="0.4">
      <c r="L160" s="196"/>
    </row>
    <row r="161" spans="12:12" x14ac:dyDescent="0.4">
      <c r="L161" s="196"/>
    </row>
    <row r="162" spans="12:12" x14ac:dyDescent="0.4">
      <c r="L162" s="196"/>
    </row>
    <row r="163" spans="12:12" x14ac:dyDescent="0.4">
      <c r="L163" s="196"/>
    </row>
    <row r="164" spans="12:12" x14ac:dyDescent="0.4">
      <c r="L164" s="196"/>
    </row>
    <row r="165" spans="12:12" x14ac:dyDescent="0.4">
      <c r="L165" s="196"/>
    </row>
    <row r="166" spans="12:12" x14ac:dyDescent="0.4">
      <c r="L166" s="196"/>
    </row>
    <row r="167" spans="12:12" x14ac:dyDescent="0.4">
      <c r="L167" s="196"/>
    </row>
    <row r="168" spans="12:12" x14ac:dyDescent="0.4">
      <c r="L168" s="196"/>
    </row>
    <row r="169" spans="12:12" x14ac:dyDescent="0.4">
      <c r="L169" s="196"/>
    </row>
    <row r="170" spans="12:12" x14ac:dyDescent="0.4">
      <c r="L170" s="196"/>
    </row>
    <row r="171" spans="12:12" x14ac:dyDescent="0.4">
      <c r="L171" s="196"/>
    </row>
    <row r="172" spans="12:12" x14ac:dyDescent="0.4">
      <c r="L172" s="196"/>
    </row>
    <row r="173" spans="12:12" x14ac:dyDescent="0.4">
      <c r="L173" s="196"/>
    </row>
    <row r="174" spans="12:12" x14ac:dyDescent="0.4">
      <c r="L174" s="196"/>
    </row>
    <row r="175" spans="12:12" x14ac:dyDescent="0.4">
      <c r="L175" s="196"/>
    </row>
    <row r="176" spans="12:12" x14ac:dyDescent="0.4">
      <c r="L176" s="196"/>
    </row>
    <row r="177" spans="12:12" x14ac:dyDescent="0.4">
      <c r="L177" s="196"/>
    </row>
    <row r="178" spans="12:12" x14ac:dyDescent="0.4">
      <c r="L178" s="196"/>
    </row>
    <row r="179" spans="12:12" x14ac:dyDescent="0.4">
      <c r="L179" s="196"/>
    </row>
    <row r="180" spans="12:12" x14ac:dyDescent="0.4">
      <c r="L180" s="196"/>
    </row>
    <row r="181" spans="12:12" x14ac:dyDescent="0.4">
      <c r="L181" s="196"/>
    </row>
    <row r="182" spans="12:12" x14ac:dyDescent="0.4">
      <c r="L182" s="196"/>
    </row>
    <row r="183" spans="12:12" x14ac:dyDescent="0.4">
      <c r="L183" s="196"/>
    </row>
    <row r="184" spans="12:12" x14ac:dyDescent="0.4">
      <c r="L184" s="196"/>
    </row>
    <row r="185" spans="12:12" x14ac:dyDescent="0.4">
      <c r="L185" s="196"/>
    </row>
    <row r="186" spans="12:12" x14ac:dyDescent="0.4">
      <c r="L186" s="196"/>
    </row>
    <row r="187" spans="12:12" x14ac:dyDescent="0.4">
      <c r="L187" s="196"/>
    </row>
    <row r="188" spans="12:12" x14ac:dyDescent="0.4">
      <c r="L188" s="196"/>
    </row>
    <row r="189" spans="12:12" x14ac:dyDescent="0.4">
      <c r="L189" s="196"/>
    </row>
    <row r="190" spans="12:12" x14ac:dyDescent="0.4">
      <c r="L190" s="196"/>
    </row>
    <row r="191" spans="12:12" x14ac:dyDescent="0.4">
      <c r="L191" s="196"/>
    </row>
    <row r="192" spans="12:12" x14ac:dyDescent="0.4">
      <c r="L192" s="196"/>
    </row>
    <row r="193" spans="12:12" x14ac:dyDescent="0.4">
      <c r="L193" s="196"/>
    </row>
    <row r="194" spans="12:12" x14ac:dyDescent="0.4">
      <c r="L194" s="196"/>
    </row>
    <row r="195" spans="12:12" x14ac:dyDescent="0.4">
      <c r="L195" s="196"/>
    </row>
    <row r="196" spans="12:12" x14ac:dyDescent="0.4">
      <c r="L196" s="196"/>
    </row>
    <row r="197" spans="12:12" x14ac:dyDescent="0.4">
      <c r="L197" s="196"/>
    </row>
    <row r="198" spans="12:12" x14ac:dyDescent="0.4">
      <c r="L198" s="196"/>
    </row>
    <row r="199" spans="12:12" x14ac:dyDescent="0.4">
      <c r="L199" s="196"/>
    </row>
    <row r="200" spans="12:12" x14ac:dyDescent="0.4">
      <c r="L200" s="196"/>
    </row>
    <row r="201" spans="12:12" x14ac:dyDescent="0.4">
      <c r="L201" s="196"/>
    </row>
    <row r="202" spans="12:12" x14ac:dyDescent="0.4">
      <c r="L202" s="196"/>
    </row>
    <row r="203" spans="12:12" x14ac:dyDescent="0.4">
      <c r="L203" s="196"/>
    </row>
    <row r="204" spans="12:12" x14ac:dyDescent="0.4">
      <c r="L204" s="196"/>
    </row>
    <row r="205" spans="12:12" x14ac:dyDescent="0.4">
      <c r="L205" s="196"/>
    </row>
    <row r="206" spans="12:12" x14ac:dyDescent="0.4">
      <c r="L206" s="196"/>
    </row>
    <row r="207" spans="12:12" x14ac:dyDescent="0.4">
      <c r="L207" s="196"/>
    </row>
    <row r="208" spans="12:12" x14ac:dyDescent="0.4">
      <c r="L208" s="196"/>
    </row>
    <row r="209" spans="12:12" x14ac:dyDescent="0.4">
      <c r="L209" s="196"/>
    </row>
    <row r="210" spans="12:12" x14ac:dyDescent="0.4">
      <c r="L210" s="196"/>
    </row>
    <row r="211" spans="12:12" x14ac:dyDescent="0.4">
      <c r="L211" s="196"/>
    </row>
    <row r="212" spans="12:12" x14ac:dyDescent="0.4">
      <c r="L212" s="196"/>
    </row>
    <row r="213" spans="12:12" x14ac:dyDescent="0.4">
      <c r="L213" s="196"/>
    </row>
    <row r="214" spans="12:12" x14ac:dyDescent="0.4">
      <c r="L214" s="196"/>
    </row>
    <row r="215" spans="12:12" x14ac:dyDescent="0.4">
      <c r="L215" s="196"/>
    </row>
    <row r="216" spans="12:12" x14ac:dyDescent="0.4">
      <c r="L216" s="196"/>
    </row>
    <row r="217" spans="12:12" x14ac:dyDescent="0.4">
      <c r="L217" s="196"/>
    </row>
    <row r="218" spans="12:12" x14ac:dyDescent="0.4">
      <c r="L218" s="196"/>
    </row>
    <row r="219" spans="12:12" x14ac:dyDescent="0.4">
      <c r="L219" s="196"/>
    </row>
    <row r="220" spans="12:12" x14ac:dyDescent="0.4">
      <c r="L220" s="196"/>
    </row>
    <row r="221" spans="12:12" x14ac:dyDescent="0.4">
      <c r="L221" s="196"/>
    </row>
    <row r="222" spans="12:12" x14ac:dyDescent="0.4">
      <c r="L222" s="196"/>
    </row>
    <row r="223" spans="12:12" x14ac:dyDescent="0.4">
      <c r="L223" s="196"/>
    </row>
    <row r="224" spans="12:12" x14ac:dyDescent="0.4">
      <c r="L224" s="196"/>
    </row>
    <row r="225" spans="12:12" x14ac:dyDescent="0.4">
      <c r="L225" s="196"/>
    </row>
    <row r="226" spans="12:12" x14ac:dyDescent="0.4">
      <c r="L226" s="196"/>
    </row>
    <row r="227" spans="12:12" x14ac:dyDescent="0.4">
      <c r="L227" s="196"/>
    </row>
    <row r="228" spans="12:12" x14ac:dyDescent="0.4">
      <c r="L228" s="196"/>
    </row>
    <row r="229" spans="12:12" x14ac:dyDescent="0.4">
      <c r="L229" s="196"/>
    </row>
    <row r="230" spans="12:12" x14ac:dyDescent="0.4">
      <c r="L230" s="196"/>
    </row>
    <row r="231" spans="12:12" x14ac:dyDescent="0.4">
      <c r="L231" s="196"/>
    </row>
    <row r="232" spans="12:12" x14ac:dyDescent="0.4">
      <c r="L232" s="196"/>
    </row>
    <row r="233" spans="12:12" x14ac:dyDescent="0.4">
      <c r="L233" s="196"/>
    </row>
    <row r="234" spans="12:12" x14ac:dyDescent="0.4">
      <c r="L234" s="196"/>
    </row>
    <row r="235" spans="12:12" x14ac:dyDescent="0.4">
      <c r="L235" s="196"/>
    </row>
    <row r="236" spans="12:12" x14ac:dyDescent="0.4">
      <c r="L236" s="196"/>
    </row>
    <row r="237" spans="12:12" x14ac:dyDescent="0.4">
      <c r="L237" s="196"/>
    </row>
    <row r="238" spans="12:12" x14ac:dyDescent="0.4">
      <c r="L238" s="196"/>
    </row>
    <row r="239" spans="12:12" x14ac:dyDescent="0.4">
      <c r="L239" s="196"/>
    </row>
    <row r="240" spans="12:12" x14ac:dyDescent="0.4">
      <c r="L240" s="196"/>
    </row>
    <row r="241" spans="12:12" x14ac:dyDescent="0.4">
      <c r="L241" s="196"/>
    </row>
    <row r="242" spans="12:12" x14ac:dyDescent="0.4">
      <c r="L242" s="196"/>
    </row>
    <row r="243" spans="12:12" x14ac:dyDescent="0.4">
      <c r="L243" s="196"/>
    </row>
    <row r="244" spans="12:12" x14ac:dyDescent="0.4">
      <c r="L244" s="196"/>
    </row>
    <row r="245" spans="12:12" x14ac:dyDescent="0.4">
      <c r="L245" s="196"/>
    </row>
    <row r="246" spans="12:12" x14ac:dyDescent="0.4">
      <c r="L246" s="196"/>
    </row>
    <row r="247" spans="12:12" x14ac:dyDescent="0.4">
      <c r="L247" s="196"/>
    </row>
    <row r="248" spans="12:12" x14ac:dyDescent="0.4">
      <c r="L248" s="196"/>
    </row>
    <row r="249" spans="12:12" x14ac:dyDescent="0.4">
      <c r="L249" s="196"/>
    </row>
    <row r="250" spans="12:12" x14ac:dyDescent="0.4">
      <c r="L250" s="196"/>
    </row>
    <row r="251" spans="12:12" x14ac:dyDescent="0.4">
      <c r="L251" s="196"/>
    </row>
    <row r="252" spans="12:12" x14ac:dyDescent="0.4">
      <c r="L252" s="196"/>
    </row>
    <row r="253" spans="12:12" x14ac:dyDescent="0.4">
      <c r="L253" s="196"/>
    </row>
    <row r="254" spans="12:12" x14ac:dyDescent="0.4">
      <c r="L254" s="196"/>
    </row>
    <row r="255" spans="12:12" x14ac:dyDescent="0.4">
      <c r="L255" s="196"/>
    </row>
    <row r="256" spans="12:12" x14ac:dyDescent="0.4">
      <c r="L256" s="196"/>
    </row>
    <row r="257" spans="12:12" x14ac:dyDescent="0.4">
      <c r="L257" s="196"/>
    </row>
    <row r="258" spans="12:12" x14ac:dyDescent="0.4">
      <c r="L258" s="196"/>
    </row>
    <row r="259" spans="12:12" x14ac:dyDescent="0.4">
      <c r="L259" s="196"/>
    </row>
    <row r="260" spans="12:12" x14ac:dyDescent="0.4">
      <c r="L260" s="196"/>
    </row>
    <row r="261" spans="12:12" x14ac:dyDescent="0.4">
      <c r="L261" s="196"/>
    </row>
    <row r="262" spans="12:12" x14ac:dyDescent="0.4">
      <c r="L262" s="196"/>
    </row>
    <row r="263" spans="12:12" x14ac:dyDescent="0.4">
      <c r="L263" s="196"/>
    </row>
    <row r="264" spans="12:12" x14ac:dyDescent="0.4">
      <c r="L264" s="196"/>
    </row>
    <row r="265" spans="12:12" x14ac:dyDescent="0.4">
      <c r="L265" s="196"/>
    </row>
    <row r="266" spans="12:12" x14ac:dyDescent="0.4">
      <c r="L266" s="196"/>
    </row>
    <row r="267" spans="12:12" x14ac:dyDescent="0.4">
      <c r="L267" s="196"/>
    </row>
    <row r="268" spans="12:12" x14ac:dyDescent="0.4">
      <c r="L268" s="196"/>
    </row>
    <row r="269" spans="12:12" x14ac:dyDescent="0.4">
      <c r="L269" s="196"/>
    </row>
    <row r="270" spans="12:12" x14ac:dyDescent="0.4">
      <c r="L270" s="196"/>
    </row>
    <row r="271" spans="12:12" x14ac:dyDescent="0.4">
      <c r="L271" s="196"/>
    </row>
    <row r="272" spans="12:12" x14ac:dyDescent="0.4">
      <c r="L272" s="196"/>
    </row>
    <row r="273" spans="12:12" x14ac:dyDescent="0.4">
      <c r="L273" s="196"/>
    </row>
    <row r="274" spans="12:12" x14ac:dyDescent="0.4">
      <c r="L274" s="196"/>
    </row>
    <row r="275" spans="12:12" x14ac:dyDescent="0.4">
      <c r="L275" s="196"/>
    </row>
    <row r="276" spans="12:12" x14ac:dyDescent="0.4">
      <c r="L276" s="196"/>
    </row>
    <row r="277" spans="12:12" x14ac:dyDescent="0.4">
      <c r="L277" s="196"/>
    </row>
    <row r="278" spans="12:12" x14ac:dyDescent="0.4">
      <c r="L278" s="196"/>
    </row>
    <row r="279" spans="12:12" x14ac:dyDescent="0.4">
      <c r="L279" s="196"/>
    </row>
    <row r="280" spans="12:12" x14ac:dyDescent="0.4">
      <c r="L280" s="196"/>
    </row>
    <row r="281" spans="12:12" x14ac:dyDescent="0.4">
      <c r="L281" s="196"/>
    </row>
    <row r="282" spans="12:12" x14ac:dyDescent="0.4">
      <c r="L282" s="196"/>
    </row>
    <row r="283" spans="12:12" x14ac:dyDescent="0.4">
      <c r="L283" s="196"/>
    </row>
    <row r="284" spans="12:12" x14ac:dyDescent="0.4">
      <c r="L284" s="196"/>
    </row>
    <row r="285" spans="12:12" x14ac:dyDescent="0.4">
      <c r="L285" s="196"/>
    </row>
    <row r="286" spans="12:12" x14ac:dyDescent="0.4">
      <c r="L286" s="196"/>
    </row>
    <row r="287" spans="12:12" x14ac:dyDescent="0.4">
      <c r="L287" s="196"/>
    </row>
    <row r="288" spans="12:12" x14ac:dyDescent="0.4">
      <c r="L288" s="196"/>
    </row>
    <row r="289" spans="12:12" x14ac:dyDescent="0.4">
      <c r="L289" s="196"/>
    </row>
    <row r="290" spans="12:12" x14ac:dyDescent="0.4">
      <c r="L290" s="196"/>
    </row>
    <row r="291" spans="12:12" x14ac:dyDescent="0.4">
      <c r="L291" s="196"/>
    </row>
    <row r="292" spans="12:12" x14ac:dyDescent="0.4">
      <c r="L292" s="196"/>
    </row>
    <row r="293" spans="12:12" x14ac:dyDescent="0.4">
      <c r="L293" s="196"/>
    </row>
    <row r="294" spans="12:12" x14ac:dyDescent="0.4">
      <c r="L294" s="196"/>
    </row>
    <row r="295" spans="12:12" x14ac:dyDescent="0.4">
      <c r="L295" s="196"/>
    </row>
    <row r="296" spans="12:12" x14ac:dyDescent="0.4">
      <c r="L296" s="196"/>
    </row>
    <row r="297" spans="12:12" x14ac:dyDescent="0.4">
      <c r="L297" s="196"/>
    </row>
    <row r="298" spans="12:12" x14ac:dyDescent="0.4">
      <c r="L298" s="196"/>
    </row>
    <row r="299" spans="12:12" x14ac:dyDescent="0.4">
      <c r="L299" s="196"/>
    </row>
    <row r="300" spans="12:12" x14ac:dyDescent="0.4">
      <c r="L300" s="196"/>
    </row>
    <row r="301" spans="12:12" x14ac:dyDescent="0.4">
      <c r="L301" s="196"/>
    </row>
    <row r="302" spans="12:12" x14ac:dyDescent="0.4">
      <c r="L302" s="196"/>
    </row>
    <row r="303" spans="12:12" x14ac:dyDescent="0.4">
      <c r="L303" s="196"/>
    </row>
    <row r="304" spans="12:12" x14ac:dyDescent="0.4">
      <c r="L304" s="196"/>
    </row>
    <row r="305" spans="12:12" x14ac:dyDescent="0.4">
      <c r="L305" s="196"/>
    </row>
    <row r="306" spans="12:12" x14ac:dyDescent="0.4">
      <c r="L306" s="196"/>
    </row>
    <row r="307" spans="12:12" x14ac:dyDescent="0.4">
      <c r="L307" s="196"/>
    </row>
    <row r="308" spans="12:12" x14ac:dyDescent="0.4">
      <c r="L308" s="196"/>
    </row>
    <row r="309" spans="12:12" x14ac:dyDescent="0.4">
      <c r="L309" s="196"/>
    </row>
    <row r="310" spans="12:12" x14ac:dyDescent="0.4">
      <c r="L310" s="196"/>
    </row>
    <row r="311" spans="12:12" x14ac:dyDescent="0.4">
      <c r="L311" s="196"/>
    </row>
    <row r="312" spans="12:12" x14ac:dyDescent="0.4">
      <c r="L312" s="196"/>
    </row>
    <row r="313" spans="12:12" x14ac:dyDescent="0.4">
      <c r="L313" s="196"/>
    </row>
    <row r="314" spans="12:12" x14ac:dyDescent="0.4">
      <c r="L314" s="196"/>
    </row>
    <row r="315" spans="12:12" x14ac:dyDescent="0.4">
      <c r="L315" s="196"/>
    </row>
    <row r="316" spans="12:12" x14ac:dyDescent="0.4">
      <c r="L316" s="196"/>
    </row>
    <row r="317" spans="12:12" x14ac:dyDescent="0.4">
      <c r="L317" s="196"/>
    </row>
    <row r="318" spans="12:12" x14ac:dyDescent="0.4">
      <c r="L318" s="196"/>
    </row>
    <row r="319" spans="12:12" x14ac:dyDescent="0.4">
      <c r="L319" s="196"/>
    </row>
    <row r="320" spans="12:12" x14ac:dyDescent="0.4">
      <c r="L320" s="196"/>
    </row>
    <row r="321" spans="12:12" x14ac:dyDescent="0.4">
      <c r="L321" s="196"/>
    </row>
    <row r="322" spans="12:12" x14ac:dyDescent="0.4">
      <c r="L322" s="196"/>
    </row>
    <row r="323" spans="12:12" x14ac:dyDescent="0.4">
      <c r="L323" s="196"/>
    </row>
    <row r="324" spans="12:12" x14ac:dyDescent="0.4">
      <c r="L324" s="196"/>
    </row>
    <row r="325" spans="12:12" x14ac:dyDescent="0.4">
      <c r="L325" s="196"/>
    </row>
    <row r="326" spans="12:12" x14ac:dyDescent="0.4">
      <c r="L326" s="196"/>
    </row>
    <row r="327" spans="12:12" x14ac:dyDescent="0.4">
      <c r="L327" s="196"/>
    </row>
    <row r="328" spans="12:12" x14ac:dyDescent="0.4">
      <c r="L328" s="196"/>
    </row>
    <row r="329" spans="12:12" x14ac:dyDescent="0.4">
      <c r="L329" s="196"/>
    </row>
    <row r="330" spans="12:12" x14ac:dyDescent="0.4">
      <c r="L330" s="196"/>
    </row>
    <row r="331" spans="12:12" x14ac:dyDescent="0.4">
      <c r="L331" s="196"/>
    </row>
    <row r="332" spans="12:12" x14ac:dyDescent="0.4">
      <c r="L332" s="196"/>
    </row>
    <row r="333" spans="12:12" x14ac:dyDescent="0.4">
      <c r="L333" s="196"/>
    </row>
    <row r="334" spans="12:12" x14ac:dyDescent="0.4">
      <c r="L334" s="196"/>
    </row>
    <row r="335" spans="12:12" x14ac:dyDescent="0.4">
      <c r="L335" s="196"/>
    </row>
    <row r="336" spans="12:12" x14ac:dyDescent="0.4">
      <c r="L336" s="196"/>
    </row>
    <row r="337" spans="12:12" x14ac:dyDescent="0.4">
      <c r="L337" s="196"/>
    </row>
    <row r="338" spans="12:12" x14ac:dyDescent="0.4">
      <c r="L338" s="196"/>
    </row>
    <row r="339" spans="12:12" x14ac:dyDescent="0.4">
      <c r="L339" s="196"/>
    </row>
    <row r="340" spans="12:12" x14ac:dyDescent="0.4">
      <c r="L340" s="196"/>
    </row>
    <row r="341" spans="12:12" x14ac:dyDescent="0.4">
      <c r="L341" s="196"/>
    </row>
    <row r="342" spans="12:12" x14ac:dyDescent="0.4">
      <c r="L342" s="196"/>
    </row>
    <row r="343" spans="12:12" x14ac:dyDescent="0.4">
      <c r="L343" s="196"/>
    </row>
    <row r="344" spans="12:12" x14ac:dyDescent="0.4">
      <c r="L344" s="196"/>
    </row>
    <row r="345" spans="12:12" x14ac:dyDescent="0.4">
      <c r="L345" s="196"/>
    </row>
    <row r="346" spans="12:12" x14ac:dyDescent="0.4">
      <c r="L346" s="196"/>
    </row>
    <row r="347" spans="12:12" x14ac:dyDescent="0.4">
      <c r="L347" s="196"/>
    </row>
    <row r="348" spans="12:12" x14ac:dyDescent="0.4">
      <c r="L348" s="196"/>
    </row>
    <row r="349" spans="12:12" x14ac:dyDescent="0.4">
      <c r="L349" s="196"/>
    </row>
    <row r="350" spans="12:12" x14ac:dyDescent="0.4">
      <c r="L350" s="196"/>
    </row>
    <row r="351" spans="12:12" x14ac:dyDescent="0.4">
      <c r="L351" s="196"/>
    </row>
    <row r="352" spans="12:12" x14ac:dyDescent="0.4">
      <c r="L352" s="196"/>
    </row>
    <row r="353" spans="12:12" x14ac:dyDescent="0.4">
      <c r="L353" s="196"/>
    </row>
    <row r="354" spans="12:12" x14ac:dyDescent="0.4">
      <c r="L354" s="196"/>
    </row>
    <row r="355" spans="12:12" x14ac:dyDescent="0.4">
      <c r="L355" s="196"/>
    </row>
    <row r="356" spans="12:12" x14ac:dyDescent="0.4">
      <c r="L356" s="196"/>
    </row>
    <row r="357" spans="12:12" x14ac:dyDescent="0.4">
      <c r="L357" s="196"/>
    </row>
    <row r="358" spans="12:12" x14ac:dyDescent="0.4">
      <c r="L358" s="196"/>
    </row>
    <row r="359" spans="12:12" x14ac:dyDescent="0.4">
      <c r="L359" s="196"/>
    </row>
    <row r="360" spans="12:12" x14ac:dyDescent="0.4">
      <c r="L360" s="196"/>
    </row>
    <row r="361" spans="12:12" x14ac:dyDescent="0.4">
      <c r="L361" s="196"/>
    </row>
    <row r="362" spans="12:12" x14ac:dyDescent="0.4">
      <c r="L362" s="196"/>
    </row>
    <row r="363" spans="12:12" x14ac:dyDescent="0.4">
      <c r="L363" s="196"/>
    </row>
    <row r="364" spans="12:12" x14ac:dyDescent="0.4">
      <c r="L364" s="196"/>
    </row>
    <row r="365" spans="12:12" x14ac:dyDescent="0.4">
      <c r="L365" s="196"/>
    </row>
    <row r="366" spans="12:12" x14ac:dyDescent="0.4">
      <c r="L366" s="196"/>
    </row>
    <row r="367" spans="12:12" x14ac:dyDescent="0.4">
      <c r="L367" s="196"/>
    </row>
    <row r="368" spans="12:12" x14ac:dyDescent="0.4">
      <c r="L368" s="196"/>
    </row>
    <row r="369" spans="12:12" x14ac:dyDescent="0.4">
      <c r="L369" s="196"/>
    </row>
    <row r="370" spans="12:12" x14ac:dyDescent="0.4">
      <c r="L370" s="196"/>
    </row>
    <row r="371" spans="12:12" x14ac:dyDescent="0.4">
      <c r="L371" s="196"/>
    </row>
  </sheetData>
  <sheetProtection sheet="1" objects="1" scenarios="1"/>
  <phoneticPr fontId="2"/>
  <dataValidations count="10">
    <dataValidation allowBlank="1" showInputMessage="1" showErrorMessage="1" promptTitle="年度を設定" prompt="年度を入力_x000a_例：2023/4/1　→　令和5年度" sqref="E3" xr:uid="{1D1857EC-1701-4D87-B510-076E30CDF5F0}"/>
    <dataValidation allowBlank="1" showInputMessage="1" showErrorMessage="1" promptTitle="決算報告日を設定" prompt="決算報告日を入力_x000a_例：2024/3/31　→　_x000a_令和6年3月31日" sqref="G3" xr:uid="{55D84761-BFA7-41A2-8FF2-5F4F3DB389CA}"/>
    <dataValidation imeMode="fullAlpha" allowBlank="1" showInputMessage="1" showErrorMessage="1" sqref="K7:K14" xr:uid="{4EBC6C72-C2BC-4E6D-AF24-BD07AA1382E5}"/>
    <dataValidation allowBlank="1" showInputMessage="1" showErrorMessage="1" promptTitle="団体名を入力" prompt="例：●●●会" sqref="D3" xr:uid="{B414BA88-8DD2-44A9-9B90-B133DC754EEA}"/>
    <dataValidation allowBlank="1" showInputMessage="1" showErrorMessage="1" promptTitle="収入科目に科目名を入力" prompt="例：繰越額_x000a_　　　補助金等" sqref="D7" xr:uid="{4993F5C0-B705-4C69-B2D5-F976D76FE068}"/>
    <dataValidation allowBlank="1" showInputMessage="1" showErrorMessage="1" promptTitle="収入予算額を入力" prompt="今年度の収入科目の予算額を入力してください" sqref="E7" xr:uid="{7B067AF8-88AB-4F01-B134-3EC88ED4C453}"/>
    <dataValidation allowBlank="1" showInputMessage="1" showErrorMessage="1" promptTitle="収入予算額を入力" prompt="次年度の収入科目の予算額を入力してくだい" sqref="G7" xr:uid="{62117AE5-751E-4F7B-AA16-028055DA3528}"/>
    <dataValidation allowBlank="1" showInputMessage="1" showErrorMessage="1" promptTitle="収支科目に科目名を入力" prompt="例：消耗品費_x000a_　　　通信運搬費等" sqref="D17" xr:uid="{BE4031E5-49E2-4521-9701-FFCD8D16B720}"/>
    <dataValidation allowBlank="1" showInputMessage="1" showErrorMessage="1" promptTitle="収支予算額を入力" prompt="今年度の支出科目の予算額を入力してください" sqref="E17" xr:uid="{7EA016D2-73C2-438C-ACC6-1978BFD2C771}"/>
    <dataValidation allowBlank="1" showInputMessage="1" showErrorMessage="1" promptTitle="収支予算額を入力" prompt="次年度の支出科目の予算額を入力" sqref="G17" xr:uid="{DCC5E3E6-F29D-4BAC-80A3-A4D934D16753}"/>
  </dataValidations>
  <pageMargins left="0.31496062992125984" right="0.31496062992125984" top="0.94488188976377963" bottom="0.35433070866141736" header="0.51181102362204722" footer="0.31496062992125984"/>
  <pageSetup paperSize="9" scale="85" orientation="portrait" copies="0" r:id="rId1"/>
  <headerFooter>
    <oddHeader>&amp;C&amp;"HGP創英角ﾎﾟｯﾌﾟ体,標準"&amp;20設定シートの記載例</oddHeader>
  </headerFooter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080AB-0262-4208-AA91-C394E4F047FB}">
  <sheetPr codeName="Sheet19">
    <tabColor theme="4" tint="0.59999389629810485"/>
  </sheetPr>
  <dimension ref="A1:J253"/>
  <sheetViews>
    <sheetView view="pageBreakPreview" topLeftCell="B1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11.7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83" t="str">
        <f ca="1">RIGHT(CELL("filename",B1),LEN(CELL("filename",B1))-FIND("]",CELL("filename",B1)))</f>
        <v>15</v>
      </c>
      <c r="C1" s="183"/>
      <c r="D1" s="183"/>
      <c r="E1" s="183"/>
      <c r="F1" s="183"/>
      <c r="G1" s="183"/>
      <c r="H1" s="183"/>
      <c r="I1" s="17" t="str">
        <f ca="1">RIGHT(CELL("filename",B1),LEN(CELL("filename",B1))-FIND("]",CELL("filename",B1)))</f>
        <v>15</v>
      </c>
      <c r="J1" s="17">
        <f>設定!D22</f>
        <v>15</v>
      </c>
    </row>
    <row r="2" spans="1:10" ht="16.5" customHeight="1" thickBot="1" x14ac:dyDescent="0.45">
      <c r="B2" s="49" t="s">
        <v>6</v>
      </c>
      <c r="C2" s="184" t="s">
        <v>53</v>
      </c>
      <c r="D2" s="180"/>
      <c r="E2" s="49" t="str">
        <f>'会計出納簿(入力用)'!G3</f>
        <v>摘　　　要</v>
      </c>
      <c r="F2" s="50" t="s">
        <v>12</v>
      </c>
      <c r="G2" s="51" t="s">
        <v>11</v>
      </c>
      <c r="H2" s="52" t="s">
        <v>7</v>
      </c>
    </row>
    <row r="3" spans="1:10" ht="16.5" customHeight="1" thickTop="1" x14ac:dyDescent="0.4">
      <c r="A3" s="47" t="str">
        <f ca="1">CONCATENATE(B3,$B$1)</f>
        <v>115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IFERROR(F3+G3,"")</f>
        <v/>
      </c>
    </row>
    <row r="4" spans="1:10" ht="16.5" customHeight="1" x14ac:dyDescent="0.4">
      <c r="A4" s="47" t="str">
        <f t="shared" ref="A4:A67" ca="1" si="0">CONCATENATE(B4,$B$1)</f>
        <v>215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IFERROR(H3-F4+G4,"")</f>
        <v/>
      </c>
    </row>
    <row r="5" spans="1:10" ht="16.5" customHeight="1" x14ac:dyDescent="0.4">
      <c r="A5" s="47" t="str">
        <f t="shared" ca="1" si="0"/>
        <v>315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IFERROR(H4-F5+G5,"")</f>
        <v/>
      </c>
    </row>
    <row r="6" spans="1:10" ht="16.5" customHeight="1" x14ac:dyDescent="0.4">
      <c r="A6" s="47" t="str">
        <f t="shared" ca="1" si="0"/>
        <v>415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515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615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715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815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915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1015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1115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1215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1315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1415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1515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1615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1715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1815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1915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2015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2115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2215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2315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2415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2515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2615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2715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2815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2915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3015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3115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3215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3315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3415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3515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3615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3715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3815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3915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4015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4115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4215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4315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4415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4515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4615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4715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4815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4915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5015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5115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5215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5315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5415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5515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5615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5715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5815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5915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6015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6115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6215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6315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6415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6515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6615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6715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IFERROR(H68-F69+G69,"")</f>
        <v/>
      </c>
    </row>
    <row r="70" spans="1:8" ht="16.5" customHeight="1" x14ac:dyDescent="0.4">
      <c r="A70" s="47" t="str">
        <f t="shared" ca="1" si="2"/>
        <v>6815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6915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7015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7115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7215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7315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7415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7515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7615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7715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7815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7915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8015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8115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8215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8315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8415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8515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8615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8715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8815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8915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9015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9115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9215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9315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9415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9515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9615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9715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9815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9915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10015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10115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10215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10315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10415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10515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10615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10715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10815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10915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11015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11115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11215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11315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11415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11515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11615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11715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11815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11915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12015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12115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12215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12315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12415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12515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12615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12715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12815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12915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13015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13115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IFERROR(H132-F133+G133,"")</f>
        <v/>
      </c>
    </row>
    <row r="134" spans="1:8" ht="16.5" customHeight="1" x14ac:dyDescent="0.4">
      <c r="A134" s="47" t="str">
        <f t="shared" ca="1" si="5"/>
        <v>13215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13315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13415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13515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13615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13715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13815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13915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14015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14115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14215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14315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14415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14515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14615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14715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14815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14915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15015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15115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15215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15315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15415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15515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15615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15715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15815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15915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16015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16115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16215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16315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16415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16515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16615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16715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16815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16915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17015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17115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17215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17315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17415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17515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17615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17715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17815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17915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18015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18115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18215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18315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18415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18515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18615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18715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18815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18915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19015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19115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19215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19315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19415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19515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1" ca="1" si="8">IFERROR(H196-F197+G197,"")</f>
        <v/>
      </c>
    </row>
    <row r="198" spans="1:8" ht="16.5" customHeight="1" x14ac:dyDescent="0.4">
      <c r="A198" s="47" t="str">
        <f t="shared" ca="1" si="7"/>
        <v>19615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19715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19815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19915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20015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20115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20215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20315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20415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20515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20615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20715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20815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20915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21015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21115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21215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21315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21415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21515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21615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21715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21815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21915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22015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22115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22215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22315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22415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22515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22615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22715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22815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22915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23015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23115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23215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23315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23415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23515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23615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23715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23815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23915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24015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24115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24215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24315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24415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24515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24615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24715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24815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thickBot="1" x14ac:dyDescent="0.45">
      <c r="A251" s="47" t="str">
        <f t="shared" ca="1" si="7"/>
        <v>24915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Top="1" x14ac:dyDescent="0.4">
      <c r="A252" s="47" t="str">
        <f t="shared" ca="1" si="7"/>
        <v>15</v>
      </c>
      <c r="B252" s="126"/>
      <c r="C252" s="126"/>
      <c r="D252" s="126"/>
      <c r="E252" s="130" t="s">
        <v>58</v>
      </c>
      <c r="F252" s="131">
        <f ca="1">SUM(F2:F251)</f>
        <v>0</v>
      </c>
      <c r="G252" s="131">
        <f ca="1">SUM(G2:G251)</f>
        <v>0</v>
      </c>
      <c r="H252" s="132">
        <f ca="1">F252+G252</f>
        <v>0</v>
      </c>
    </row>
    <row r="253" spans="1:8" x14ac:dyDescent="0.4">
      <c r="F253" s="110"/>
      <c r="G253" s="110"/>
      <c r="H253" s="110"/>
    </row>
  </sheetData>
  <mergeCells count="251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" right="0.7" top="0.75" bottom="0.75" header="0.3" footer="0.3"/>
  <pageSetup paperSize="9" scale="93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A4E2D-B10B-4104-86C8-300E73CF6680}">
  <sheetPr codeName="Sheet20">
    <tabColor theme="4" tint="0.59999389629810485"/>
  </sheetPr>
  <dimension ref="A1:J253"/>
  <sheetViews>
    <sheetView view="pageBreakPreview" topLeftCell="B1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11.7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83" t="str">
        <f ca="1">RIGHT(CELL("filename",B1),LEN(CELL("filename",B1))-FIND("]",CELL("filename",B1)))</f>
        <v>16</v>
      </c>
      <c r="C1" s="183"/>
      <c r="D1" s="183"/>
      <c r="E1" s="183"/>
      <c r="F1" s="183"/>
      <c r="G1" s="183"/>
      <c r="H1" s="183"/>
      <c r="I1" s="17" t="str">
        <f ca="1">RIGHT(CELL("filename",B1),LEN(CELL("filename",B1))-FIND("]",CELL("filename",B1)))</f>
        <v>16</v>
      </c>
      <c r="J1" s="17">
        <f>設定!D23</f>
        <v>16</v>
      </c>
    </row>
    <row r="2" spans="1:10" ht="16.5" customHeight="1" thickBot="1" x14ac:dyDescent="0.45">
      <c r="B2" s="49" t="s">
        <v>6</v>
      </c>
      <c r="C2" s="184" t="s">
        <v>53</v>
      </c>
      <c r="D2" s="180"/>
      <c r="E2" s="49" t="str">
        <f>'会計出納簿(入力用)'!G3</f>
        <v>摘　　　要</v>
      </c>
      <c r="F2" s="50" t="s">
        <v>12</v>
      </c>
      <c r="G2" s="51" t="s">
        <v>11</v>
      </c>
      <c r="H2" s="52" t="s">
        <v>7</v>
      </c>
    </row>
    <row r="3" spans="1:10" ht="16.5" customHeight="1" thickTop="1" x14ac:dyDescent="0.4">
      <c r="A3" s="47" t="str">
        <f ca="1">CONCATENATE(B3,$B$1)</f>
        <v>116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IFERROR(F3+G3,"")</f>
        <v/>
      </c>
    </row>
    <row r="4" spans="1:10" ht="16.5" customHeight="1" x14ac:dyDescent="0.4">
      <c r="A4" s="47" t="str">
        <f t="shared" ref="A4:A67" ca="1" si="0">CONCATENATE(B4,$B$1)</f>
        <v>216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IFERROR(H3-F4+G4,"")</f>
        <v/>
      </c>
    </row>
    <row r="5" spans="1:10" ht="16.5" customHeight="1" x14ac:dyDescent="0.4">
      <c r="A5" s="47" t="str">
        <f t="shared" ca="1" si="0"/>
        <v>316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IFERROR(H4-F5+G5,"")</f>
        <v/>
      </c>
    </row>
    <row r="6" spans="1:10" ht="16.5" customHeight="1" x14ac:dyDescent="0.4">
      <c r="A6" s="47" t="str">
        <f t="shared" ca="1" si="0"/>
        <v>416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516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616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716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816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916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1016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1116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1216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1316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1416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1516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1616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1716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1816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1916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2016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2116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2216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2316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2416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2516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2616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2716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2816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2916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3016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3116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3216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3316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3416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3516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3616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3716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3816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3916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4016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4116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4216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4316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4416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4516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4616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4716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4816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4916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5016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5116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5216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5316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5416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5516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5616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5716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5816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5916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6016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6116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6216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6316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6416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6516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6616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6716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IFERROR(H68-F69+G69,"")</f>
        <v/>
      </c>
    </row>
    <row r="70" spans="1:8" ht="16.5" customHeight="1" x14ac:dyDescent="0.4">
      <c r="A70" s="47" t="str">
        <f t="shared" ca="1" si="2"/>
        <v>6816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6916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7016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7116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7216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7316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7416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7516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7616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7716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7816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7916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8016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8116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8216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8316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8416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8516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8616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8716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8816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8916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9016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9116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9216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9316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9416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9516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9616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9716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9816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9916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10016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10116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10216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10316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10416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10516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10616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10716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10816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10916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11016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11116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11216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11316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11416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11516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11616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11716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11816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11916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12016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12116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12216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12316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12416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12516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12616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12716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12816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12916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13016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13116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IFERROR(H132-F133+G133,"")</f>
        <v/>
      </c>
    </row>
    <row r="134" spans="1:8" ht="16.5" customHeight="1" x14ac:dyDescent="0.4">
      <c r="A134" s="47" t="str">
        <f t="shared" ca="1" si="5"/>
        <v>13216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13316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13416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13516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13616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13716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13816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13916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14016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14116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14216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14316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14416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14516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14616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14716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14816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14916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15016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15116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15216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15316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15416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15516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15616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15716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15816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15916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16016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16116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16216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16316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16416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16516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16616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16716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16816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16916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17016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17116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17216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17316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17416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17516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17616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17716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17816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17916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18016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18116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18216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18316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18416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18516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18616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18716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18816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18916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19016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19116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19216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19316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19416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19516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1" ca="1" si="8">IFERROR(H196-F197+G197,"")</f>
        <v/>
      </c>
    </row>
    <row r="198" spans="1:8" ht="16.5" customHeight="1" x14ac:dyDescent="0.4">
      <c r="A198" s="47" t="str">
        <f t="shared" ca="1" si="7"/>
        <v>19616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19716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19816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19916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20016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20116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20216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20316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20416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20516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20616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20716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20816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20916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21016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21116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21216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21316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21416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21516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21616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21716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21816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21916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22016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22116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22216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22316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22416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22516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22616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22716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22816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22916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23016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23116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23216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23316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23416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23516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23616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23716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23816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23916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24016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24116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24216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24316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24416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24516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24616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24716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24816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thickBot="1" x14ac:dyDescent="0.45">
      <c r="A251" s="47" t="str">
        <f t="shared" ca="1" si="7"/>
        <v>24916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Top="1" x14ac:dyDescent="0.4">
      <c r="A252" s="47" t="str">
        <f t="shared" ca="1" si="7"/>
        <v>16</v>
      </c>
      <c r="B252" s="126"/>
      <c r="C252" s="126"/>
      <c r="D252" s="126"/>
      <c r="E252" s="130" t="s">
        <v>58</v>
      </c>
      <c r="F252" s="131">
        <f ca="1">SUM(F2:F251)</f>
        <v>0</v>
      </c>
      <c r="G252" s="131">
        <f ca="1">SUM(G2:G251)</f>
        <v>0</v>
      </c>
      <c r="H252" s="132">
        <f ca="1">F252+G252</f>
        <v>0</v>
      </c>
    </row>
    <row r="253" spans="1:8" x14ac:dyDescent="0.4">
      <c r="E253" s="53"/>
      <c r="F253" s="110"/>
      <c r="G253" s="110"/>
      <c r="H253" s="110"/>
    </row>
  </sheetData>
  <mergeCells count="251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AE7F2-1530-4BF8-9196-BEB793F5B809}">
  <sheetPr codeName="Sheet21">
    <tabColor theme="4" tint="0.59999389629810485"/>
  </sheetPr>
  <dimension ref="A1:J253"/>
  <sheetViews>
    <sheetView view="pageBreakPreview" topLeftCell="B1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11.7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83" t="str">
        <f ca="1">RIGHT(CELL("filename",B1),LEN(CELL("filename",B1))-FIND("]",CELL("filename",B1)))</f>
        <v>17</v>
      </c>
      <c r="C1" s="183"/>
      <c r="D1" s="183"/>
      <c r="E1" s="183"/>
      <c r="F1" s="183"/>
      <c r="G1" s="183"/>
      <c r="H1" s="183"/>
      <c r="I1" s="17" t="str">
        <f ca="1">RIGHT(CELL("filename",B1),LEN(CELL("filename",B1))-FIND("]",CELL("filename",B1)))</f>
        <v>17</v>
      </c>
      <c r="J1" s="17">
        <f>設定!D24</f>
        <v>17</v>
      </c>
    </row>
    <row r="2" spans="1:10" ht="16.5" customHeight="1" thickBot="1" x14ac:dyDescent="0.45">
      <c r="B2" s="49" t="s">
        <v>6</v>
      </c>
      <c r="C2" s="184" t="s">
        <v>53</v>
      </c>
      <c r="D2" s="180"/>
      <c r="E2" s="49" t="str">
        <f>'会計出納簿(入力用)'!G3</f>
        <v>摘　　　要</v>
      </c>
      <c r="F2" s="50" t="s">
        <v>12</v>
      </c>
      <c r="G2" s="51" t="s">
        <v>11</v>
      </c>
      <c r="H2" s="52" t="s">
        <v>7</v>
      </c>
    </row>
    <row r="3" spans="1:10" ht="16.5" customHeight="1" thickTop="1" x14ac:dyDescent="0.4">
      <c r="A3" s="47" t="str">
        <f ca="1">CONCATENATE(B3,$B$1)</f>
        <v>117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IFERROR(F3+G3,"")</f>
        <v/>
      </c>
    </row>
    <row r="4" spans="1:10" ht="16.5" customHeight="1" x14ac:dyDescent="0.4">
      <c r="A4" s="47" t="str">
        <f t="shared" ref="A4:A67" ca="1" si="0">CONCATENATE(B4,$B$1)</f>
        <v>217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IFERROR(H3-F4+G4,"")</f>
        <v/>
      </c>
    </row>
    <row r="5" spans="1:10" ht="16.5" customHeight="1" x14ac:dyDescent="0.4">
      <c r="A5" s="47" t="str">
        <f t="shared" ca="1" si="0"/>
        <v>317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IFERROR(H4-F5+G5,"")</f>
        <v/>
      </c>
    </row>
    <row r="6" spans="1:10" ht="16.5" customHeight="1" x14ac:dyDescent="0.4">
      <c r="A6" s="47" t="str">
        <f t="shared" ca="1" si="0"/>
        <v>417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517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617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717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817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917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1017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1117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1217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1317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1417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1517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1617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1717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1817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1917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2017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2117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2217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2317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2417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2517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2617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2717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2817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2917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3017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3117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3217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3317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3417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3517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3617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3717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3817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3917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4017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4117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4217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4317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4417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4517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4617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4717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4817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4917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5017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5117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5217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5317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5417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5517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5617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5717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5817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5917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6017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6117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6217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6317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6417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6517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6617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6717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IFERROR(H68-F69+G69,"")</f>
        <v/>
      </c>
    </row>
    <row r="70" spans="1:8" ht="16.5" customHeight="1" x14ac:dyDescent="0.4">
      <c r="A70" s="47" t="str">
        <f t="shared" ca="1" si="2"/>
        <v>6817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6917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7017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7117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7217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7317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7417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7517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7617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7717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7817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7917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8017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8117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8217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8317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8417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8517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8617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8717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8817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8917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9017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9117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9217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9317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9417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9517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9617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9717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9817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9917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10017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10117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10217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10317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10417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10517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10617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10717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10817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10917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11017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11117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11217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11317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11417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11517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11617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11717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11817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11917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12017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12117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12217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12317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12417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12517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12617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12717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12817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12917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13017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13117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IFERROR(H132-F133+G133,"")</f>
        <v/>
      </c>
    </row>
    <row r="134" spans="1:8" ht="16.5" customHeight="1" x14ac:dyDescent="0.4">
      <c r="A134" s="47" t="str">
        <f t="shared" ca="1" si="5"/>
        <v>13217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13317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13417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13517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13617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13717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13817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13917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14017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14117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14217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14317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14417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14517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14617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14717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14817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14917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15017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15117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15217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15317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15417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15517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15617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15717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15817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15917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16017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16117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16217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16317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16417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16517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16617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16717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16817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16917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17017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17117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17217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17317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17417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17517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17617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17717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17817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17917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18017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18117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18217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18317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18417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18517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18617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18717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18817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18917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19017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19117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19217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19317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19417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19517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1" ca="1" si="8">IFERROR(H196-F197+G197,"")</f>
        <v/>
      </c>
    </row>
    <row r="198" spans="1:8" ht="16.5" customHeight="1" x14ac:dyDescent="0.4">
      <c r="A198" s="47" t="str">
        <f t="shared" ca="1" si="7"/>
        <v>19617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19717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19817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19917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20017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20117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20217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20317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20417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20517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20617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20717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20817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20917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21017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21117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21217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21317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21417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21517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21617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21717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21817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21917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22017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22117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22217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22317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22417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22517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22617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22717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22817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22917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23017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23117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23217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23317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23417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23517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23617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23717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23817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23917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24017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24117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24217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24317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24417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24517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24617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24717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24817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thickBot="1" x14ac:dyDescent="0.45">
      <c r="A251" s="47" t="str">
        <f t="shared" ca="1" si="7"/>
        <v>24917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Top="1" x14ac:dyDescent="0.4">
      <c r="A252" s="47" t="str">
        <f t="shared" ca="1" si="7"/>
        <v>17</v>
      </c>
      <c r="B252" s="126"/>
      <c r="C252" s="126"/>
      <c r="D252" s="126"/>
      <c r="E252" s="130" t="s">
        <v>58</v>
      </c>
      <c r="F252" s="131">
        <f ca="1">SUM(F2:F251)</f>
        <v>0</v>
      </c>
      <c r="G252" s="131">
        <f ca="1">SUM(G2:G251)</f>
        <v>0</v>
      </c>
      <c r="H252" s="132">
        <f ca="1">F252+G252</f>
        <v>0</v>
      </c>
    </row>
    <row r="253" spans="1:8" x14ac:dyDescent="0.4">
      <c r="F253" s="110"/>
      <c r="G253" s="110"/>
      <c r="H253" s="110"/>
    </row>
  </sheetData>
  <mergeCells count="251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14F8F-0CFC-4208-8FF3-CE71AB28FE20}">
  <sheetPr codeName="Sheet22">
    <tabColor theme="4" tint="0.59999389629810485"/>
  </sheetPr>
  <dimension ref="A1:J253"/>
  <sheetViews>
    <sheetView view="pageBreakPreview" topLeftCell="B1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11.7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83" t="str">
        <f ca="1">RIGHT(CELL("filename",B1),LEN(CELL("filename",B1))-FIND("]",CELL("filename",B1)))</f>
        <v>18</v>
      </c>
      <c r="C1" s="183"/>
      <c r="D1" s="183"/>
      <c r="E1" s="183"/>
      <c r="F1" s="183"/>
      <c r="G1" s="183"/>
      <c r="H1" s="183"/>
      <c r="I1" s="17" t="str">
        <f ca="1">RIGHT(CELL("filename",B1),LEN(CELL("filename",B1))-FIND("]",CELL("filename",B1)))</f>
        <v>18</v>
      </c>
      <c r="J1" s="17">
        <f>設定!D25</f>
        <v>18</v>
      </c>
    </row>
    <row r="2" spans="1:10" ht="16.5" customHeight="1" thickBot="1" x14ac:dyDescent="0.45">
      <c r="B2" s="49" t="s">
        <v>6</v>
      </c>
      <c r="C2" s="184" t="s">
        <v>53</v>
      </c>
      <c r="D2" s="180"/>
      <c r="E2" s="49" t="str">
        <f>'会計出納簿(入力用)'!G3</f>
        <v>摘　　　要</v>
      </c>
      <c r="F2" s="50" t="s">
        <v>12</v>
      </c>
      <c r="G2" s="51" t="s">
        <v>11</v>
      </c>
      <c r="H2" s="52" t="s">
        <v>7</v>
      </c>
    </row>
    <row r="3" spans="1:10" ht="16.5" customHeight="1" thickTop="1" x14ac:dyDescent="0.4">
      <c r="A3" s="47" t="str">
        <f ca="1">CONCATENATE(B3,$B$1)</f>
        <v>118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IFERROR(F3+G3,"")</f>
        <v/>
      </c>
    </row>
    <row r="4" spans="1:10" ht="16.5" customHeight="1" x14ac:dyDescent="0.4">
      <c r="A4" s="47" t="str">
        <f t="shared" ref="A4:A67" ca="1" si="0">CONCATENATE(B4,$B$1)</f>
        <v>218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IFERROR(H3-F4+G4,"")</f>
        <v/>
      </c>
    </row>
    <row r="5" spans="1:10" ht="16.5" customHeight="1" x14ac:dyDescent="0.4">
      <c r="A5" s="47" t="str">
        <f t="shared" ca="1" si="0"/>
        <v>318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IFERROR(H4-F5+G5,"")</f>
        <v/>
      </c>
    </row>
    <row r="6" spans="1:10" ht="16.5" customHeight="1" x14ac:dyDescent="0.4">
      <c r="A6" s="47" t="str">
        <f t="shared" ca="1" si="0"/>
        <v>418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518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618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718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818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918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1018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1118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1218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1318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1418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1518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1618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1718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1818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1918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2018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2118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2218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2318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2418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2518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2618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2718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2818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2918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3018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3118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3218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3318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3418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3518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3618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3718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3818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3918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4018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4118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4218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4318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4418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4518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4618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4718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4818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4918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5018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5118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5218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5318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5418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5518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5618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5718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5818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5918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6018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6118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6218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6318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6418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6518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6618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6718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IFERROR(H68-F69+G69,"")</f>
        <v/>
      </c>
    </row>
    <row r="70" spans="1:8" ht="16.5" customHeight="1" x14ac:dyDescent="0.4">
      <c r="A70" s="47" t="str">
        <f t="shared" ca="1" si="2"/>
        <v>6818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6918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7018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7118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7218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7318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7418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7518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7618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7718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7818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7918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8018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8118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8218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8318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8418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8518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8618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8718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8818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8918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9018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9118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9218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9318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9418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9518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9618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9718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9818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9918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10018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10118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10218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10318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10418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10518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10618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10718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10818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10918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11018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11118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11218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11318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11418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11518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11618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11718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11818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11918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12018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12118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12218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12318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12418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12518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12618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12718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12818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12918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13018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13118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IFERROR(H132-F133+G133,"")</f>
        <v/>
      </c>
    </row>
    <row r="134" spans="1:8" ht="16.5" customHeight="1" x14ac:dyDescent="0.4">
      <c r="A134" s="47" t="str">
        <f t="shared" ca="1" si="5"/>
        <v>13218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13318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13418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13518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13618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13718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13818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13918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14018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14118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14218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14318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14418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14518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14618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14718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14818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14918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15018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15118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15218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15318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15418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15518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15618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15718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15818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15918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16018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16118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16218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16318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16418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16518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16618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16718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16818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16918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17018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17118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17218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17318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17418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17518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17618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17718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17818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17918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18018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18118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18218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18318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18418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18518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18618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18718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18818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18918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19018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19118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19218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19318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19418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19518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1" ca="1" si="8">IFERROR(H196-F197+G197,"")</f>
        <v/>
      </c>
    </row>
    <row r="198" spans="1:8" ht="16.5" customHeight="1" x14ac:dyDescent="0.4">
      <c r="A198" s="47" t="str">
        <f t="shared" ca="1" si="7"/>
        <v>19618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19718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19818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19918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20018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20118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20218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20318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20418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20518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20618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20718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20818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20918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21018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21118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21218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21318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21418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21518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21618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21718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21818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21918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22018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22118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22218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22318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22418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22518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22618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22718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22818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22918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23018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23118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23218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23318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23418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23518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23618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23718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23818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23918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24018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24118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24218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24318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24418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24518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24618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24718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24818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thickBot="1" x14ac:dyDescent="0.45">
      <c r="A251" s="47" t="str">
        <f t="shared" ca="1" si="7"/>
        <v>24918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Top="1" x14ac:dyDescent="0.4">
      <c r="A252" s="47" t="str">
        <f t="shared" ca="1" si="7"/>
        <v>18</v>
      </c>
      <c r="B252" s="126"/>
      <c r="C252" s="126"/>
      <c r="D252" s="126"/>
      <c r="E252" s="130" t="s">
        <v>58</v>
      </c>
      <c r="F252" s="131">
        <f ca="1">SUM(F2:F251)</f>
        <v>0</v>
      </c>
      <c r="G252" s="131">
        <f ca="1">SUM(G2:G251)</f>
        <v>0</v>
      </c>
      <c r="H252" s="132">
        <f ca="1">F252+G252</f>
        <v>0</v>
      </c>
    </row>
    <row r="253" spans="1:8" x14ac:dyDescent="0.4">
      <c r="F253" s="110"/>
      <c r="G253" s="110"/>
      <c r="H253" s="110"/>
    </row>
  </sheetData>
  <mergeCells count="251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8CA10-6063-4233-8B9F-9092ABE8C4DD}">
  <sheetPr codeName="Sheet23">
    <tabColor theme="4" tint="0.59999389629810485"/>
  </sheetPr>
  <dimension ref="A1:J253"/>
  <sheetViews>
    <sheetView view="pageBreakPreview" topLeftCell="B1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11.7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83" t="str">
        <f ca="1">RIGHT(CELL("filename",B1),LEN(CELL("filename",B1))-FIND("]",CELL("filename",B1)))</f>
        <v>19</v>
      </c>
      <c r="C1" s="183"/>
      <c r="D1" s="183"/>
      <c r="E1" s="183"/>
      <c r="F1" s="183"/>
      <c r="G1" s="183"/>
      <c r="H1" s="183"/>
      <c r="I1" s="17" t="str">
        <f ca="1">RIGHT(CELL("filename",B1),LEN(CELL("filename",B1))-FIND("]",CELL("filename",B1)))</f>
        <v>19</v>
      </c>
      <c r="J1" s="17">
        <f>設定!D26</f>
        <v>19</v>
      </c>
    </row>
    <row r="2" spans="1:10" ht="16.5" customHeight="1" thickBot="1" x14ac:dyDescent="0.45">
      <c r="B2" s="49" t="s">
        <v>6</v>
      </c>
      <c r="C2" s="184" t="s">
        <v>53</v>
      </c>
      <c r="D2" s="180"/>
      <c r="E2" s="49" t="str">
        <f>'会計出納簿(入力用)'!G3</f>
        <v>摘　　　要</v>
      </c>
      <c r="F2" s="50" t="s">
        <v>12</v>
      </c>
      <c r="G2" s="51" t="s">
        <v>11</v>
      </c>
      <c r="H2" s="52" t="s">
        <v>7</v>
      </c>
    </row>
    <row r="3" spans="1:10" ht="16.5" customHeight="1" thickTop="1" x14ac:dyDescent="0.4">
      <c r="A3" s="47" t="str">
        <f ca="1">CONCATENATE(B3,$B$1)</f>
        <v>119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IFERROR(F3+G3,"")</f>
        <v/>
      </c>
    </row>
    <row r="4" spans="1:10" ht="16.5" customHeight="1" x14ac:dyDescent="0.4">
      <c r="A4" s="47" t="str">
        <f t="shared" ref="A4:A67" ca="1" si="0">CONCATENATE(B4,$B$1)</f>
        <v>219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IFERROR(H3-F4+G4,"")</f>
        <v/>
      </c>
    </row>
    <row r="5" spans="1:10" ht="16.5" customHeight="1" x14ac:dyDescent="0.4">
      <c r="A5" s="47" t="str">
        <f t="shared" ca="1" si="0"/>
        <v>319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IFERROR(H4-F5+G5,"")</f>
        <v/>
      </c>
    </row>
    <row r="6" spans="1:10" ht="16.5" customHeight="1" x14ac:dyDescent="0.4">
      <c r="A6" s="47" t="str">
        <f t="shared" ca="1" si="0"/>
        <v>419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519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619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719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819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919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1019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1119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1219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1319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1419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1519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1619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1719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1819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1919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2019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2119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2219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2319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2419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2519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2619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2719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2819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2919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3019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3119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3219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3319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3419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3519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3619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3719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3819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3919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4019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4119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4219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4319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4419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4519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4619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4719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4819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4919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5019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5119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5219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5319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5419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5519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5619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5719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5819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5919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6019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6119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6219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6319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6419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6519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6619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6719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IFERROR(H68-F69+G69,"")</f>
        <v/>
      </c>
    </row>
    <row r="70" spans="1:8" ht="16.5" customHeight="1" x14ac:dyDescent="0.4">
      <c r="A70" s="47" t="str">
        <f t="shared" ca="1" si="2"/>
        <v>6819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6919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7019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7119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7219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7319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7419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7519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7619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7719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7819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7919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8019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8119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8219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8319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8419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8519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8619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8719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8819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8919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9019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9119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9219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9319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9419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9519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9619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9719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9819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9919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10019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10119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10219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10319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10419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10519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10619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10719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10819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10919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11019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11119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11219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11319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11419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11519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11619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11719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11819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11919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12019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12119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12219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12319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12419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12519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12619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12719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12819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12919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13019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13119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IFERROR(H132-F133+G133,"")</f>
        <v/>
      </c>
    </row>
    <row r="134" spans="1:8" ht="16.5" customHeight="1" x14ac:dyDescent="0.4">
      <c r="A134" s="47" t="str">
        <f t="shared" ca="1" si="5"/>
        <v>13219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13319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13419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13519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13619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13719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13819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13919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14019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14119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14219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14319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14419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14519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14619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14719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14819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14919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15019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15119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15219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15319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15419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15519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15619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15719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15819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15919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16019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16119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16219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16319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16419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16519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16619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16719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16819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16919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17019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17119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17219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17319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17419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17519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17619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17719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17819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17919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18019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18119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18219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18319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18419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18519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18619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18719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18819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18919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19019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19119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19219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19319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19419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19519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1" ca="1" si="8">IFERROR(H196-F197+G197,"")</f>
        <v/>
      </c>
    </row>
    <row r="198" spans="1:8" ht="16.5" customHeight="1" x14ac:dyDescent="0.4">
      <c r="A198" s="47" t="str">
        <f t="shared" ca="1" si="7"/>
        <v>19619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19719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19819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19919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20019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20119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20219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20319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20419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20519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20619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20719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20819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20919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21019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21119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21219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21319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21419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21519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21619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21719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21819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21919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22019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22119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22219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22319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22419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22519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22619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22719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22819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22919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23019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23119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23219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23319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23419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23519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23619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23719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23819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23919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24019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24119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24219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24319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24419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24519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24619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24719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24819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thickBot="1" x14ac:dyDescent="0.45">
      <c r="A251" s="47" t="str">
        <f t="shared" ca="1" si="7"/>
        <v>24919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Top="1" x14ac:dyDescent="0.4">
      <c r="A252" s="47" t="str">
        <f t="shared" ca="1" si="7"/>
        <v>19</v>
      </c>
      <c r="B252" s="126"/>
      <c r="C252" s="126"/>
      <c r="D252" s="126"/>
      <c r="E252" s="130" t="s">
        <v>58</v>
      </c>
      <c r="F252" s="131">
        <f ca="1">SUM(F2:F251)</f>
        <v>0</v>
      </c>
      <c r="G252" s="131">
        <f ca="1">SUM(G2:G251)</f>
        <v>0</v>
      </c>
      <c r="H252" s="132">
        <f ca="1">F252+G252</f>
        <v>0</v>
      </c>
    </row>
    <row r="253" spans="1:8" x14ac:dyDescent="0.4">
      <c r="F253" s="110"/>
      <c r="G253" s="110"/>
      <c r="H253" s="110"/>
    </row>
  </sheetData>
  <mergeCells count="251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" right="0.7" top="0.75" bottom="0.75" header="0.3" footer="0.3"/>
  <pageSetup paperSize="9" orientation="portrait" r:id="rId1"/>
  <colBreaks count="1" manualBreakCount="1">
    <brk id="8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83D9D-F556-4BFF-B9CF-6BE52C2A5FCD}">
  <sheetPr codeName="Sheet24">
    <tabColor theme="4" tint="0.59999389629810485"/>
  </sheetPr>
  <dimension ref="A1:J253"/>
  <sheetViews>
    <sheetView view="pageBreakPreview" topLeftCell="B1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11.7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83" t="str">
        <f ca="1">RIGHT(CELL("filename",B1),LEN(CELL("filename",B1))-FIND("]",CELL("filename",B1)))</f>
        <v>20</v>
      </c>
      <c r="C1" s="183"/>
      <c r="D1" s="183"/>
      <c r="E1" s="183"/>
      <c r="F1" s="183"/>
      <c r="G1" s="183"/>
      <c r="H1" s="183"/>
      <c r="I1" s="17" t="str">
        <f ca="1">RIGHT(CELL("filename",B1),LEN(CELL("filename",B1))-FIND("]",CELL("filename",B1)))</f>
        <v>20</v>
      </c>
      <c r="J1" s="17">
        <f>設定!D27</f>
        <v>20</v>
      </c>
    </row>
    <row r="2" spans="1:10" ht="16.5" customHeight="1" thickBot="1" x14ac:dyDescent="0.45">
      <c r="B2" s="49" t="s">
        <v>6</v>
      </c>
      <c r="C2" s="184" t="s">
        <v>53</v>
      </c>
      <c r="D2" s="180"/>
      <c r="E2" s="49" t="str">
        <f>'会計出納簿(入力用)'!G3</f>
        <v>摘　　　要</v>
      </c>
      <c r="F2" s="50" t="s">
        <v>12</v>
      </c>
      <c r="G2" s="51" t="s">
        <v>11</v>
      </c>
      <c r="H2" s="52" t="s">
        <v>7</v>
      </c>
    </row>
    <row r="3" spans="1:10" ht="16.5" customHeight="1" thickTop="1" x14ac:dyDescent="0.4">
      <c r="A3" s="47" t="str">
        <f ca="1">CONCATENATE(B3,$B$1)</f>
        <v>120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IFERROR(F3+G3,"")</f>
        <v/>
      </c>
    </row>
    <row r="4" spans="1:10" ht="16.5" customHeight="1" x14ac:dyDescent="0.4">
      <c r="A4" s="47" t="str">
        <f t="shared" ref="A4:A67" ca="1" si="0">CONCATENATE(B4,$B$1)</f>
        <v>220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IFERROR(H3-F4+G4,"")</f>
        <v/>
      </c>
    </row>
    <row r="5" spans="1:10" ht="16.5" customHeight="1" x14ac:dyDescent="0.4">
      <c r="A5" s="47" t="str">
        <f t="shared" ca="1" si="0"/>
        <v>320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IFERROR(H4-F5+G5,"")</f>
        <v/>
      </c>
    </row>
    <row r="6" spans="1:10" ht="16.5" customHeight="1" x14ac:dyDescent="0.4">
      <c r="A6" s="47" t="str">
        <f t="shared" ca="1" si="0"/>
        <v>420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520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620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720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820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920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1020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1120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1220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1320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1420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1520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1620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1720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1820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1920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2020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2120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2220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2320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2420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2520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2620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2720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2820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2920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3020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3120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3220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3320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3420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3520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3620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3720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3820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3920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4020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4120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4220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4320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4420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4520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4620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4720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4820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4920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5020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5120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5220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5320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5420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5520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5620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5720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5820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5920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6020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6120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6220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6320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6420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6520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6620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6720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IFERROR(H68-F69+G69,"")</f>
        <v/>
      </c>
    </row>
    <row r="70" spans="1:8" ht="16.5" customHeight="1" x14ac:dyDescent="0.4">
      <c r="A70" s="47" t="str">
        <f t="shared" ca="1" si="2"/>
        <v>6820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6920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7020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7120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7220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7320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7420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7520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7620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7720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7820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7920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8020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8120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8220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8320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8420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8520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8620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8720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8820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8920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9020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9120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9220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9320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9420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9520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9620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9720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9820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9920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10020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10120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10220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10320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10420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10520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10620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10720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10820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10920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11020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11120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11220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11320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11420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11520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11620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11720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11820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11920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12020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12120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12220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12320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12420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12520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12620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12720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12820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12920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13020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13120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IFERROR(H132-F133+G133,"")</f>
        <v/>
      </c>
    </row>
    <row r="134" spans="1:8" ht="16.5" customHeight="1" x14ac:dyDescent="0.4">
      <c r="A134" s="47" t="str">
        <f t="shared" ca="1" si="5"/>
        <v>13220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13320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13420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13520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13620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13720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13820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13920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14020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14120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14220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14320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14420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14520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14620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14720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14820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14920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15020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15120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15220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15320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15420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15520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15620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15720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15820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15920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16020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16120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16220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16320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16420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16520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16620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16720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16820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16920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17020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17120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17220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17320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17420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17520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17620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17720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17820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17920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18020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18120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18220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18320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18420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18520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18620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18720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18820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18920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19020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19120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19220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19320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19420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19520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1" ca="1" si="8">IFERROR(H196-F197+G197,"")</f>
        <v/>
      </c>
    </row>
    <row r="198" spans="1:8" ht="16.5" customHeight="1" x14ac:dyDescent="0.4">
      <c r="A198" s="47" t="str">
        <f t="shared" ca="1" si="7"/>
        <v>19620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19720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19820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19920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20020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20120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20220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20320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20420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20520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20620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20720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20820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20920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21020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21120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21220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21320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21420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21520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21620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21720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21820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21920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22020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22120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22220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22320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22420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22520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22620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22720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22820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22920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23020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23120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23220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23320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23420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23520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23620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23720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23820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23920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24020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24120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24220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24320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24420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24520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24620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24720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24820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thickBot="1" x14ac:dyDescent="0.45">
      <c r="A251" s="47" t="str">
        <f t="shared" ca="1" si="7"/>
        <v>24920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Top="1" x14ac:dyDescent="0.4">
      <c r="A252" s="47" t="str">
        <f t="shared" ca="1" si="7"/>
        <v>20</v>
      </c>
      <c r="B252" s="126"/>
      <c r="C252" s="126"/>
      <c r="D252" s="126"/>
      <c r="E252" s="130" t="s">
        <v>58</v>
      </c>
      <c r="F252" s="131">
        <f ca="1">SUM(F2:F251)</f>
        <v>0</v>
      </c>
      <c r="G252" s="131">
        <f ca="1">SUM(G2:G251)</f>
        <v>0</v>
      </c>
      <c r="H252" s="132">
        <f ca="1">F252+G252</f>
        <v>0</v>
      </c>
    </row>
    <row r="253" spans="1:8" x14ac:dyDescent="0.4">
      <c r="F253" s="110"/>
      <c r="G253" s="110"/>
      <c r="H253" s="110"/>
    </row>
  </sheetData>
  <mergeCells count="251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" right="0.7" top="0.75" bottom="0.75" header="0.3" footer="0.3"/>
  <pageSetup paperSize="9" orientation="portrait" r:id="rId1"/>
  <colBreaks count="1" manualBreakCount="1">
    <brk id="8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F2CEC-5287-41D1-A4A7-4EE3BABD1018}">
  <sheetPr codeName="Sheet25">
    <tabColor theme="4" tint="0.59999389629810485"/>
  </sheetPr>
  <dimension ref="A1:J253"/>
  <sheetViews>
    <sheetView view="pageBreakPreview" topLeftCell="B1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11.7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83" t="str">
        <f ca="1">RIGHT(CELL("filename",B1),LEN(CELL("filename",B1))-FIND("]",CELL("filename",B1)))</f>
        <v>21</v>
      </c>
      <c r="C1" s="183"/>
      <c r="D1" s="183"/>
      <c r="E1" s="183"/>
      <c r="F1" s="183"/>
      <c r="G1" s="183"/>
      <c r="H1" s="183"/>
      <c r="I1" s="17" t="str">
        <f ca="1">RIGHT(CELL("filename",B1),LEN(CELL("filename",B1))-FIND("]",CELL("filename",B1)))</f>
        <v>21</v>
      </c>
      <c r="J1" s="17">
        <f>設定!D28</f>
        <v>21</v>
      </c>
    </row>
    <row r="2" spans="1:10" ht="16.5" customHeight="1" thickBot="1" x14ac:dyDescent="0.45">
      <c r="B2" s="49" t="s">
        <v>6</v>
      </c>
      <c r="C2" s="184" t="s">
        <v>53</v>
      </c>
      <c r="D2" s="180"/>
      <c r="E2" s="49" t="str">
        <f>'会計出納簿(入力用)'!G3</f>
        <v>摘　　　要</v>
      </c>
      <c r="F2" s="50" t="s">
        <v>12</v>
      </c>
      <c r="G2" s="51" t="s">
        <v>11</v>
      </c>
      <c r="H2" s="52" t="s">
        <v>7</v>
      </c>
    </row>
    <row r="3" spans="1:10" ht="16.5" customHeight="1" thickTop="1" x14ac:dyDescent="0.4">
      <c r="A3" s="47" t="str">
        <f ca="1">CONCATENATE(B3,$B$1)</f>
        <v>121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IFERROR(F3+G3,"")</f>
        <v/>
      </c>
    </row>
    <row r="4" spans="1:10" ht="16.5" customHeight="1" x14ac:dyDescent="0.4">
      <c r="A4" s="47" t="str">
        <f t="shared" ref="A4:A67" ca="1" si="0">CONCATENATE(B4,$B$1)</f>
        <v>221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IFERROR(H3-F4+G4,"")</f>
        <v/>
      </c>
    </row>
    <row r="5" spans="1:10" ht="16.5" customHeight="1" x14ac:dyDescent="0.4">
      <c r="A5" s="47" t="str">
        <f t="shared" ca="1" si="0"/>
        <v>321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IFERROR(H4-F5+G5,"")</f>
        <v/>
      </c>
    </row>
    <row r="6" spans="1:10" ht="16.5" customHeight="1" x14ac:dyDescent="0.4">
      <c r="A6" s="47" t="str">
        <f t="shared" ca="1" si="0"/>
        <v>421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521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621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721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821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921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1021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1121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1221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1321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1421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1521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1621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1721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1821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1921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2021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2121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2221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2321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2421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2521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2621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2721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2821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2921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3021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3121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3221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3321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3421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3521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3621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3721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3821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3921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4021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4121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4221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4321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4421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4521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4621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4721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4821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4921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5021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5121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5221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5321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5421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5521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5621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5721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5821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5921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6021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6121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6221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6321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6421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6521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6621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6721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IFERROR(H68-F69+G69,"")</f>
        <v/>
      </c>
    </row>
    <row r="70" spans="1:8" ht="16.5" customHeight="1" x14ac:dyDescent="0.4">
      <c r="A70" s="47" t="str">
        <f t="shared" ca="1" si="2"/>
        <v>6821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6921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7021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7121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7221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7321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7421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7521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7621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7721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7821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7921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8021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8121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8221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8321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8421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8521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8621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8721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8821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8921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9021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9121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9221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9321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9421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9521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9621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9721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9821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9921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10021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10121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10221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10321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10421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10521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10621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10721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10821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10921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11021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11121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11221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11321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11421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11521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11621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11721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11821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11921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12021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12121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12221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12321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12421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12521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12621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12721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12821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12921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13021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13121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IFERROR(H132-F133+G133,"")</f>
        <v/>
      </c>
    </row>
    <row r="134" spans="1:8" ht="16.5" customHeight="1" x14ac:dyDescent="0.4">
      <c r="A134" s="47" t="str">
        <f t="shared" ca="1" si="5"/>
        <v>13221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13321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13421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13521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13621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13721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13821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13921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14021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14121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14221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14321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14421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14521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14621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14721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14821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14921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15021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15121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15221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15321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15421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15521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15621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15721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15821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15921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16021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16121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16221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16321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16421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16521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16621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16721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16821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16921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17021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17121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17221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17321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17421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17521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17621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17721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17821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17921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18021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18121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18221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18321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18421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18521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18621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18721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18821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18921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19021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19121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19221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19321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19421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19521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1" ca="1" si="8">IFERROR(H196-F197+G197,"")</f>
        <v/>
      </c>
    </row>
    <row r="198" spans="1:8" ht="16.5" customHeight="1" x14ac:dyDescent="0.4">
      <c r="A198" s="47" t="str">
        <f t="shared" ca="1" si="7"/>
        <v>19621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19721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19821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19921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20021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20121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20221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20321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20421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20521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20621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20721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20821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20921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21021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21121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21221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21321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21421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21521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21621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21721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21821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21921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22021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22121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22221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22321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22421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22521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22621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22721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22821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22921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23021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23121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23221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23321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23421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23521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23621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23721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23821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23921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24021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24121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24221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24321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24421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24521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24621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24721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24821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thickBot="1" x14ac:dyDescent="0.45">
      <c r="A251" s="47" t="str">
        <f t="shared" ca="1" si="7"/>
        <v>24921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Top="1" x14ac:dyDescent="0.4">
      <c r="A252" s="47" t="str">
        <f t="shared" ca="1" si="7"/>
        <v>21</v>
      </c>
      <c r="B252" s="126"/>
      <c r="C252" s="126"/>
      <c r="D252" s="126"/>
      <c r="E252" s="130" t="s">
        <v>58</v>
      </c>
      <c r="F252" s="131">
        <f ca="1">SUM(F2:F251)</f>
        <v>0</v>
      </c>
      <c r="G252" s="131">
        <f ca="1">SUM(G2:G251)</f>
        <v>0</v>
      </c>
      <c r="H252" s="132">
        <f ca="1">F252+G252</f>
        <v>0</v>
      </c>
    </row>
    <row r="253" spans="1:8" x14ac:dyDescent="0.4">
      <c r="F253" s="110"/>
      <c r="G253" s="110"/>
      <c r="H253" s="110"/>
    </row>
  </sheetData>
  <mergeCells count="251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D7FCB-8807-4332-A9EC-35F059FD8B67}">
  <sheetPr codeName="Sheet26">
    <tabColor theme="4" tint="0.59999389629810485"/>
  </sheetPr>
  <dimension ref="A1:J253"/>
  <sheetViews>
    <sheetView view="pageBreakPreview" topLeftCell="B1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11.7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83" t="str">
        <f ca="1">RIGHT(CELL("filename",B1),LEN(CELL("filename",B1))-FIND("]",CELL("filename",B1)))</f>
        <v>22</v>
      </c>
      <c r="C1" s="183"/>
      <c r="D1" s="183"/>
      <c r="E1" s="183"/>
      <c r="F1" s="183"/>
      <c r="G1" s="183"/>
      <c r="H1" s="183"/>
      <c r="I1" s="17" t="str">
        <f ca="1">RIGHT(CELL("filename",B1),LEN(CELL("filename",B1))-FIND("]",CELL("filename",B1)))</f>
        <v>22</v>
      </c>
      <c r="J1" s="17">
        <f>設定!D29</f>
        <v>22</v>
      </c>
    </row>
    <row r="2" spans="1:10" ht="16.5" customHeight="1" thickBot="1" x14ac:dyDescent="0.45">
      <c r="B2" s="49" t="s">
        <v>6</v>
      </c>
      <c r="C2" s="184" t="s">
        <v>53</v>
      </c>
      <c r="D2" s="180"/>
      <c r="E2" s="49" t="str">
        <f>'会計出納簿(入力用)'!G3</f>
        <v>摘　　　要</v>
      </c>
      <c r="F2" s="50" t="s">
        <v>12</v>
      </c>
      <c r="G2" s="51" t="s">
        <v>11</v>
      </c>
      <c r="H2" s="52" t="s">
        <v>7</v>
      </c>
    </row>
    <row r="3" spans="1:10" ht="16.5" customHeight="1" thickTop="1" x14ac:dyDescent="0.4">
      <c r="A3" s="47" t="str">
        <f ca="1">CONCATENATE(B3,$B$1)</f>
        <v>122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IFERROR(F3+G3,"")</f>
        <v/>
      </c>
    </row>
    <row r="4" spans="1:10" ht="16.5" customHeight="1" x14ac:dyDescent="0.4">
      <c r="A4" s="47" t="str">
        <f t="shared" ref="A4:A67" ca="1" si="0">CONCATENATE(B4,$B$1)</f>
        <v>222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IFERROR(H3-F4+G4,"")</f>
        <v/>
      </c>
    </row>
    <row r="5" spans="1:10" ht="16.5" customHeight="1" x14ac:dyDescent="0.4">
      <c r="A5" s="47" t="str">
        <f t="shared" ca="1" si="0"/>
        <v>322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IFERROR(H4-F5+G5,"")</f>
        <v/>
      </c>
    </row>
    <row r="6" spans="1:10" ht="16.5" customHeight="1" x14ac:dyDescent="0.4">
      <c r="A6" s="47" t="str">
        <f t="shared" ca="1" si="0"/>
        <v>422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522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622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722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822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922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1022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1122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1222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1322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1422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1522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1622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1722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1822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1922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2022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2122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2222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2322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2422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2522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2622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2722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2822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2922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3022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3122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3222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3322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3422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3522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3622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3722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3822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3922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4022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4122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4222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4322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4422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4522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4622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4722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4822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4922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5022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5122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5222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5322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5422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5522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5622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5722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5822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5922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6022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6122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6222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6322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6422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6522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6622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6722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IFERROR(H68-F69+G69,"")</f>
        <v/>
      </c>
    </row>
    <row r="70" spans="1:8" ht="16.5" customHeight="1" x14ac:dyDescent="0.4">
      <c r="A70" s="47" t="str">
        <f t="shared" ca="1" si="2"/>
        <v>6822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6922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7022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7122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7222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7322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7422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7522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7622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7722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7822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7922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8022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8122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8222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8322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8422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8522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8622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8722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8822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8922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9022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9122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9222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9322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9422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9522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9622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9722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9822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9922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10022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10122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10222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10322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10422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10522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10622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10722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10822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10922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11022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11122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11222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11322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11422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11522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11622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11722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11822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11922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12022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12122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12222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12322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12422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12522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12622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12722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12822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12922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13022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13122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IFERROR(H132-F133+G133,"")</f>
        <v/>
      </c>
    </row>
    <row r="134" spans="1:8" ht="16.5" customHeight="1" x14ac:dyDescent="0.4">
      <c r="A134" s="47" t="str">
        <f t="shared" ca="1" si="5"/>
        <v>13222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13322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13422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13522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13622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13722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13822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13922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14022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14122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14222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14322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14422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14522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14622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14722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14822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14922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15022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15122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15222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15322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15422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15522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15622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15722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15822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15922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16022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16122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16222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16322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16422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16522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16622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16722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16822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16922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17022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17122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17222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17322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17422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17522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17622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17722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17822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17922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18022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18122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18222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18322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18422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18522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18622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18722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18822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18922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19022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19122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19222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19322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19422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19522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1" ca="1" si="8">IFERROR(H196-F197+G197,"")</f>
        <v/>
      </c>
    </row>
    <row r="198" spans="1:8" ht="16.5" customHeight="1" x14ac:dyDescent="0.4">
      <c r="A198" s="47" t="str">
        <f t="shared" ca="1" si="7"/>
        <v>19622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19722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19822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19922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20022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20122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20222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20322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20422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20522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20622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20722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20822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20922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21022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21122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21222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21322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21422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21522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21622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21722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21822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21922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22022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22122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22222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22322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22422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22522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22622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22722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22822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22922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23022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23122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23222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23322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23422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23522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23622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23722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23822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23922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24022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24122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24222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24322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24422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24522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24622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24722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24822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thickBot="1" x14ac:dyDescent="0.45">
      <c r="A251" s="47" t="str">
        <f t="shared" ca="1" si="7"/>
        <v>24922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Top="1" x14ac:dyDescent="0.4">
      <c r="A252" s="47" t="str">
        <f t="shared" ca="1" si="7"/>
        <v>22</v>
      </c>
      <c r="B252" s="126"/>
      <c r="C252" s="126"/>
      <c r="D252" s="126"/>
      <c r="E252" s="130" t="s">
        <v>58</v>
      </c>
      <c r="F252" s="131">
        <f ca="1">SUM(F2:F251)</f>
        <v>0</v>
      </c>
      <c r="G252" s="131">
        <f ca="1">SUM(G2:G251)</f>
        <v>0</v>
      </c>
      <c r="H252" s="132">
        <f ca="1">F252+G252</f>
        <v>0</v>
      </c>
    </row>
    <row r="253" spans="1:8" x14ac:dyDescent="0.4">
      <c r="F253" s="110"/>
      <c r="G253" s="110"/>
      <c r="H253" s="110"/>
    </row>
  </sheetData>
  <mergeCells count="251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95F8F-FF69-41A7-A9DB-C40D398BF5C5}">
  <sheetPr codeName="Sheet27">
    <tabColor theme="4" tint="0.59999389629810485"/>
  </sheetPr>
  <dimension ref="A1:J253"/>
  <sheetViews>
    <sheetView view="pageBreakPreview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26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83" t="str">
        <f ca="1">RIGHT(CELL("filename",B1),LEN(CELL("filename",B1))-FIND("]",CELL("filename",B1)))</f>
        <v>23</v>
      </c>
      <c r="C1" s="183"/>
      <c r="D1" s="183"/>
      <c r="E1" s="183"/>
      <c r="F1" s="183"/>
      <c r="G1" s="183"/>
      <c r="H1" s="183"/>
      <c r="I1" s="17" t="str">
        <f ca="1">RIGHT(CELL("filename",B1),LEN(CELL("filename",B1))-FIND("]",CELL("filename",B1)))</f>
        <v>23</v>
      </c>
      <c r="J1" s="17">
        <f>設定!D30</f>
        <v>23</v>
      </c>
    </row>
    <row r="2" spans="1:10" ht="16.5" customHeight="1" thickBot="1" x14ac:dyDescent="0.45">
      <c r="B2" s="49" t="s">
        <v>6</v>
      </c>
      <c r="C2" s="184" t="s">
        <v>53</v>
      </c>
      <c r="D2" s="180"/>
      <c r="E2" s="49" t="str">
        <f>'会計出納簿(入力用)'!G3</f>
        <v>摘　　　要</v>
      </c>
      <c r="F2" s="50" t="s">
        <v>12</v>
      </c>
      <c r="G2" s="51" t="s">
        <v>11</v>
      </c>
      <c r="H2" s="52" t="s">
        <v>7</v>
      </c>
    </row>
    <row r="3" spans="1:10" ht="16.5" customHeight="1" thickTop="1" x14ac:dyDescent="0.4">
      <c r="A3" s="47" t="str">
        <f ca="1">CONCATENATE(B3,$B$1)</f>
        <v>123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IFERROR(F3+G3,"")</f>
        <v/>
      </c>
    </row>
    <row r="4" spans="1:10" ht="16.5" customHeight="1" x14ac:dyDescent="0.4">
      <c r="A4" s="47" t="str">
        <f t="shared" ref="A4:A67" ca="1" si="0">CONCATENATE(B4,$B$1)</f>
        <v>223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IFERROR(H3-F4+G4,"")</f>
        <v/>
      </c>
    </row>
    <row r="5" spans="1:10" ht="16.5" customHeight="1" x14ac:dyDescent="0.4">
      <c r="A5" s="47" t="str">
        <f t="shared" ca="1" si="0"/>
        <v>323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IFERROR(H4-F5+G5,"")</f>
        <v/>
      </c>
    </row>
    <row r="6" spans="1:10" ht="16.5" customHeight="1" x14ac:dyDescent="0.4">
      <c r="A6" s="47" t="str">
        <f t="shared" ca="1" si="0"/>
        <v>423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523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623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723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823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923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1023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1123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1223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1323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1423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1523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1623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1723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1823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1923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2023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2123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2223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2323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2423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2523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2623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2723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2823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2923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3023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3123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3223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3323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3423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3523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3623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3723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3823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3923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4023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4123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4223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4323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4423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4523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4623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4723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4823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4923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5023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5123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5223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5323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5423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5523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5623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5723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5823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5923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6023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6123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6223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6323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6423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6523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6623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6723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IFERROR(H68-F69+G69,"")</f>
        <v/>
      </c>
    </row>
    <row r="70" spans="1:8" ht="16.5" customHeight="1" x14ac:dyDescent="0.4">
      <c r="A70" s="47" t="str">
        <f t="shared" ca="1" si="2"/>
        <v>6823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6923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7023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7123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7223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7323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7423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7523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7623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7723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7823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7923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8023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8123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8223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8323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8423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8523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8623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8723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8823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8923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9023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9123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9223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9323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9423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9523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9623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9723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9823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9923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10023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10123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10223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10323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10423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10523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10623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10723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10823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10923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11023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11123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11223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11323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11423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11523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11623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11723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11823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11923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12023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12123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12223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12323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12423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12523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12623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12723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12823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12923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13023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13123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IFERROR(H132-F133+G133,"")</f>
        <v/>
      </c>
    </row>
    <row r="134" spans="1:8" ht="16.5" customHeight="1" x14ac:dyDescent="0.4">
      <c r="A134" s="47" t="str">
        <f t="shared" ca="1" si="5"/>
        <v>13223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13323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13423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13523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13623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13723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13823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13923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14023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14123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14223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14323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14423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14523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14623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14723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14823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14923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15023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15123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15223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15323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15423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15523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15623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15723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15823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15923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16023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16123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16223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16323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16423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16523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16623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16723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16823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16923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17023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17123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17223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17323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17423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17523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17623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17723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17823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17923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18023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18123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18223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18323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18423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18523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18623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18723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18823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18923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19023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19123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19223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19323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19423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19523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1" ca="1" si="8">IFERROR(H196-F197+G197,"")</f>
        <v/>
      </c>
    </row>
    <row r="198" spans="1:8" ht="16.5" customHeight="1" x14ac:dyDescent="0.4">
      <c r="A198" s="47" t="str">
        <f t="shared" ca="1" si="7"/>
        <v>19623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19723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19823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19923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20023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20123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20223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20323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20423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20523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20623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20723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20823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20923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21023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21123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21223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21323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21423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21523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21623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21723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21823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21923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22023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22123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22223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22323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22423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22523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22623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22723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22823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22923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23023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23123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23223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23323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23423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23523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23623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23723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23823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23923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24023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24123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24223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24323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24423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24523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24623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24723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24823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thickBot="1" x14ac:dyDescent="0.45">
      <c r="A251" s="47" t="str">
        <f t="shared" ca="1" si="7"/>
        <v>24923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Top="1" x14ac:dyDescent="0.4">
      <c r="A252" s="47" t="str">
        <f t="shared" ca="1" si="7"/>
        <v>23</v>
      </c>
      <c r="B252" s="126"/>
      <c r="C252" s="126"/>
      <c r="D252" s="126"/>
      <c r="E252" s="130" t="s">
        <v>58</v>
      </c>
      <c r="F252" s="131">
        <f ca="1">SUM(F2:F251)</f>
        <v>0</v>
      </c>
      <c r="G252" s="131">
        <f ca="1">SUM(G2:G251)</f>
        <v>0</v>
      </c>
      <c r="H252" s="132">
        <f ca="1">F252+G252</f>
        <v>0</v>
      </c>
    </row>
    <row r="253" spans="1:8" x14ac:dyDescent="0.4">
      <c r="F253" s="110"/>
      <c r="G253" s="110"/>
      <c r="H253" s="110"/>
    </row>
  </sheetData>
  <mergeCells count="251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E0C88-65E4-4EC0-86ED-6E08DDBD23AE}">
  <sheetPr codeName="Sheet28">
    <tabColor theme="4" tint="0.59999389629810485"/>
  </sheetPr>
  <dimension ref="A1:J253"/>
  <sheetViews>
    <sheetView view="pageBreakPreview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35.7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83" t="str">
        <f ca="1">RIGHT(CELL("filename",B1),LEN(CELL("filename",B1))-FIND("]",CELL("filename",B1)))</f>
        <v>24</v>
      </c>
      <c r="C1" s="183"/>
      <c r="D1" s="183"/>
      <c r="E1" s="183"/>
      <c r="F1" s="183"/>
      <c r="G1" s="183"/>
      <c r="H1" s="183"/>
      <c r="I1" s="17" t="str">
        <f ca="1">RIGHT(CELL("filename",B1),LEN(CELL("filename",B1))-FIND("]",CELL("filename",B1)))</f>
        <v>24</v>
      </c>
      <c r="J1" s="17">
        <f>設定!D31</f>
        <v>24</v>
      </c>
    </row>
    <row r="2" spans="1:10" ht="16.5" customHeight="1" thickBot="1" x14ac:dyDescent="0.45">
      <c r="B2" s="49" t="s">
        <v>6</v>
      </c>
      <c r="C2" s="184" t="s">
        <v>53</v>
      </c>
      <c r="D2" s="180"/>
      <c r="E2" s="49" t="str">
        <f>'会計出納簿(入力用)'!G3</f>
        <v>摘　　　要</v>
      </c>
      <c r="F2" s="50" t="s">
        <v>12</v>
      </c>
      <c r="G2" s="51" t="s">
        <v>11</v>
      </c>
      <c r="H2" s="52" t="s">
        <v>7</v>
      </c>
    </row>
    <row r="3" spans="1:10" ht="16.5" customHeight="1" thickTop="1" x14ac:dyDescent="0.4">
      <c r="A3" s="47" t="str">
        <f ca="1">CONCATENATE(B3,$B$1)</f>
        <v>124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IFERROR(F3+G3,"")</f>
        <v/>
      </c>
    </row>
    <row r="4" spans="1:10" ht="16.5" customHeight="1" x14ac:dyDescent="0.4">
      <c r="A4" s="47" t="str">
        <f t="shared" ref="A4:A67" ca="1" si="0">CONCATENATE(B4,$B$1)</f>
        <v>224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IFERROR(H3-F4+G4,"")</f>
        <v/>
      </c>
    </row>
    <row r="5" spans="1:10" ht="16.5" customHeight="1" x14ac:dyDescent="0.4">
      <c r="A5" s="47" t="str">
        <f t="shared" ca="1" si="0"/>
        <v>324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IFERROR(H4-F5+G5,"")</f>
        <v/>
      </c>
    </row>
    <row r="6" spans="1:10" ht="16.5" customHeight="1" x14ac:dyDescent="0.4">
      <c r="A6" s="47" t="str">
        <f t="shared" ca="1" si="0"/>
        <v>424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524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624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724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824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924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1024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1124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1224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1324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1424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1524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1624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1724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1824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1924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2024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2124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2224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2324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2424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2524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2624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2724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2824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2924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3024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3124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3224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3324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3424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3524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3624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3724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3824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3924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4024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4124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4224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4324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4424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4524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4624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4724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4824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4924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5024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5124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5224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5324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5424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5524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5624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5724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5824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5924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6024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6124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6224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6324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6424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6524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6624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6724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IFERROR(H68-F69+G69,"")</f>
        <v/>
      </c>
    </row>
    <row r="70" spans="1:8" ht="16.5" customHeight="1" x14ac:dyDescent="0.4">
      <c r="A70" s="47" t="str">
        <f t="shared" ca="1" si="2"/>
        <v>6824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6924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7024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7124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7224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7324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7424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7524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7624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7724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7824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7924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8024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8124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8224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8324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8424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8524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8624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8724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8824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8924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9024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9124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9224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9324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9424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9524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9624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9724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9824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9924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10024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10124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10224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10324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10424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10524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10624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10724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10824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10924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11024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11124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11224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11324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11424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11524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11624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11724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11824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11924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12024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12124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12224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12324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12424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12524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12624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12724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12824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12924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13024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13124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IFERROR(H132-F133+G133,"")</f>
        <v/>
      </c>
    </row>
    <row r="134" spans="1:8" ht="16.5" customHeight="1" x14ac:dyDescent="0.4">
      <c r="A134" s="47" t="str">
        <f t="shared" ca="1" si="5"/>
        <v>13224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13324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13424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13524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13624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13724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13824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13924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14024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14124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14224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14324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14424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14524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14624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14724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14824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14924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15024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15124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15224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15324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15424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15524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15624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15724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15824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15924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16024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16124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16224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16324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16424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16524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16624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16724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16824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16924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17024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17124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17224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17324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17424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17524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17624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17724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17824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17924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18024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18124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18224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18324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18424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18524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18624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18724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18824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18924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19024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19124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19224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19324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19424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19524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1" ca="1" si="8">IFERROR(H196-F197+G197,"")</f>
        <v/>
      </c>
    </row>
    <row r="198" spans="1:8" ht="16.5" customHeight="1" x14ac:dyDescent="0.4">
      <c r="A198" s="47" t="str">
        <f t="shared" ca="1" si="7"/>
        <v>19624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19724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19824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19924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20024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20124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20224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20324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20424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20524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20624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20724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20824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20924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21024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21124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21224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21324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21424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21524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21624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21724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21824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21924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22024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22124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22224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22324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22424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22524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22624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22724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22824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22924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23024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23124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23224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23324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23424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23524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23624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23724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23824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23924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24024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24124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24224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24324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24424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24524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24624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24724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24824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thickBot="1" x14ac:dyDescent="0.45">
      <c r="A251" s="47" t="str">
        <f t="shared" ca="1" si="7"/>
        <v>24924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Top="1" x14ac:dyDescent="0.4">
      <c r="A252" s="47" t="str">
        <f t="shared" ca="1" si="7"/>
        <v>24</v>
      </c>
      <c r="B252" s="126"/>
      <c r="C252" s="126"/>
      <c r="D252" s="126"/>
      <c r="E252" s="130" t="s">
        <v>58</v>
      </c>
      <c r="F252" s="131">
        <f ca="1">SUM(F2:F251)</f>
        <v>0</v>
      </c>
      <c r="G252" s="131">
        <f ca="1">SUM(G2:G251)</f>
        <v>0</v>
      </c>
      <c r="H252" s="132">
        <f ca="1">F252+G252</f>
        <v>0</v>
      </c>
    </row>
    <row r="253" spans="1:8" x14ac:dyDescent="0.4">
      <c r="F253" s="110"/>
      <c r="G253" s="110"/>
      <c r="H253" s="110"/>
    </row>
  </sheetData>
  <mergeCells count="251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4C088-9891-4904-80BA-A5369F102A81}">
  <sheetPr codeName="Sheet3">
    <tabColor rgb="FFFF0000"/>
  </sheetPr>
  <dimension ref="A1:AB1000"/>
  <sheetViews>
    <sheetView view="pageBreakPreview" topLeftCell="B1" zoomScale="105" zoomScaleNormal="100" zoomScaleSheetLayoutView="105" workbookViewId="0">
      <pane ySplit="3" topLeftCell="A4" activePane="bottomLeft" state="frozen"/>
      <selection activeCell="G13" sqref="G13"/>
      <selection pane="bottomLeft" activeCell="G6" sqref="G6"/>
    </sheetView>
  </sheetViews>
  <sheetFormatPr defaultColWidth="9" defaultRowHeight="16.5" customHeight="1" x14ac:dyDescent="0.4"/>
  <cols>
    <col min="1" max="1" width="12.625" style="4" hidden="1" customWidth="1"/>
    <col min="2" max="2" width="5" style="4" customWidth="1"/>
    <col min="3" max="4" width="4.375" style="2" customWidth="1"/>
    <col min="5" max="5" width="15.25" style="2" customWidth="1"/>
    <col min="6" max="6" width="5.375" style="2" customWidth="1"/>
    <col min="7" max="7" width="37.5" style="2" customWidth="1"/>
    <col min="8" max="9" width="11.625" style="5" customWidth="1"/>
    <col min="10" max="10" width="12.375" style="214" customWidth="1"/>
    <col min="11" max="11" width="0.125" style="136" customWidth="1"/>
    <col min="12" max="12" width="4" style="136" hidden="1" customWidth="1"/>
    <col min="13" max="13" width="3.875" style="136" hidden="1" customWidth="1"/>
    <col min="14" max="14" width="4.5" style="137" hidden="1" customWidth="1"/>
    <col min="15" max="15" width="4.625" style="138" hidden="1" customWidth="1"/>
    <col min="16" max="16" width="11.125" style="138" hidden="1" customWidth="1"/>
    <col min="17" max="17" width="7.25" style="138" hidden="1" customWidth="1"/>
    <col min="18" max="18" width="2.5" style="138" hidden="1" customWidth="1"/>
    <col min="19" max="19" width="6.5" style="139" hidden="1" customWidth="1"/>
    <col min="20" max="20" width="2.5" style="138" hidden="1" customWidth="1"/>
    <col min="21" max="21" width="2.75" style="138" hidden="1" customWidth="1"/>
    <col min="22" max="22" width="12.625" style="138" hidden="1" customWidth="1"/>
    <col min="23" max="23" width="2.75" style="2" hidden="1" customWidth="1"/>
    <col min="24" max="24" width="12.625" style="2" hidden="1" customWidth="1"/>
    <col min="25" max="25" width="7.125" style="2" hidden="1" customWidth="1"/>
    <col min="26" max="26" width="7" style="2" bestFit="1" customWidth="1"/>
    <col min="27" max="27" width="6" style="2" bestFit="1" customWidth="1"/>
    <col min="28" max="28" width="7.75" style="2" customWidth="1"/>
    <col min="29" max="16384" width="9" style="2"/>
  </cols>
  <sheetData>
    <row r="1" spans="1:28" ht="24.75" customHeight="1" x14ac:dyDescent="0.4">
      <c r="G1" s="102" t="s">
        <v>16</v>
      </c>
      <c r="U1" s="140"/>
    </row>
    <row r="2" spans="1:28" s="7" customFormat="1" ht="16.5" customHeight="1" x14ac:dyDescent="0.4">
      <c r="A2" s="4"/>
      <c r="B2" s="159" t="s">
        <v>59</v>
      </c>
      <c r="C2" s="163" t="s">
        <v>53</v>
      </c>
      <c r="D2" s="164"/>
      <c r="E2" s="55"/>
      <c r="F2" s="59"/>
      <c r="G2" s="60"/>
      <c r="H2" s="57"/>
      <c r="I2" s="58" t="s">
        <v>8</v>
      </c>
      <c r="J2" s="215"/>
      <c r="K2" s="141"/>
      <c r="L2" s="142"/>
      <c r="M2" s="142"/>
      <c r="N2" s="143"/>
      <c r="O2" s="144"/>
      <c r="P2" s="144"/>
      <c r="Q2" s="144"/>
      <c r="R2" s="144"/>
      <c r="S2" s="145"/>
      <c r="T2" s="144"/>
      <c r="U2" s="146"/>
      <c r="V2" s="144"/>
    </row>
    <row r="3" spans="1:28" s="7" customFormat="1" ht="36.75" customHeight="1" thickBot="1" x14ac:dyDescent="0.2">
      <c r="A3" s="4"/>
      <c r="B3" s="160"/>
      <c r="C3" s="165"/>
      <c r="D3" s="166"/>
      <c r="E3" s="56" t="s">
        <v>42</v>
      </c>
      <c r="F3" s="54" t="s">
        <v>23</v>
      </c>
      <c r="G3" s="14" t="s">
        <v>2</v>
      </c>
      <c r="H3" s="8" t="s">
        <v>12</v>
      </c>
      <c r="I3" s="9" t="s">
        <v>13</v>
      </c>
      <c r="J3" s="212" t="s">
        <v>14</v>
      </c>
      <c r="K3" s="147"/>
      <c r="L3" s="148"/>
      <c r="M3" s="148"/>
      <c r="N3" s="143"/>
      <c r="O3" s="144"/>
      <c r="P3" s="144"/>
      <c r="Q3" s="144"/>
      <c r="R3" s="144"/>
      <c r="S3" s="145"/>
      <c r="T3" s="144"/>
      <c r="U3" s="144"/>
      <c r="V3" s="144"/>
    </row>
    <row r="4" spans="1:28" ht="16.5" customHeight="1" thickTop="1" x14ac:dyDescent="0.4">
      <c r="A4" s="4" t="str">
        <f>CONCATENATE(R4,E4)</f>
        <v>0</v>
      </c>
      <c r="B4" s="218" t="str">
        <f>IF(C4="","",COUNTA($C$4:C4)-COUNTIFS($C$4:C4,"",$C$4:C4,"=*"))</f>
        <v/>
      </c>
      <c r="C4" s="161"/>
      <c r="D4" s="162"/>
      <c r="E4" s="26"/>
      <c r="F4" s="67">
        <f>COUNTIF(E4:E4,E4)</f>
        <v>0</v>
      </c>
      <c r="G4" s="27"/>
      <c r="H4" s="209"/>
      <c r="I4" s="210"/>
      <c r="J4" s="213" t="str">
        <f>IF(H4+I4=0,"",J1+H4-I4)</f>
        <v/>
      </c>
      <c r="K4" s="149"/>
      <c r="L4" s="150"/>
      <c r="M4" s="151" t="str">
        <f>IF(H4+I4=0,"",)</f>
        <v/>
      </c>
      <c r="N4" s="152" t="str">
        <f t="shared" ref="N4:N67" si="0">IFERROR(J4+M4,"")</f>
        <v/>
      </c>
      <c r="P4" s="156" t="s">
        <v>61</v>
      </c>
      <c r="R4" s="138">
        <f>COUNTIF($E$4:E4,E4)</f>
        <v>0</v>
      </c>
      <c r="S4" s="139" t="str">
        <f t="shared" ref="S4:S67" si="1">C4&amp;E4</f>
        <v/>
      </c>
      <c r="T4" s="154">
        <f>H4-I4</f>
        <v>0</v>
      </c>
      <c r="U4" s="155">
        <v>1</v>
      </c>
      <c r="V4" s="155" t="s">
        <v>24</v>
      </c>
      <c r="W4" s="28">
        <v>1</v>
      </c>
      <c r="X4" s="28" t="s">
        <v>31</v>
      </c>
      <c r="Y4" s="28"/>
      <c r="Z4" s="28">
        <v>30000</v>
      </c>
      <c r="AA4" s="28"/>
      <c r="AB4" s="17"/>
    </row>
    <row r="5" spans="1:28" ht="16.5" customHeight="1" x14ac:dyDescent="0.4">
      <c r="A5" s="4" t="str">
        <f t="shared" ref="A5:A68" si="2">CONCATENATE(R5,E5)</f>
        <v>0</v>
      </c>
      <c r="B5" s="217" t="str">
        <f>IF(C5="","",COUNTA($C$4:C5)-COUNTIFS($C$4:C5,"",$C$4:C5,"=*"))</f>
        <v/>
      </c>
      <c r="C5" s="157"/>
      <c r="D5" s="158"/>
      <c r="E5" s="26"/>
      <c r="F5" s="116" t="str">
        <f>IF(E5="","",COUNTIF(E$4:E5,E5))</f>
        <v/>
      </c>
      <c r="G5" s="27"/>
      <c r="H5" s="209"/>
      <c r="I5" s="210"/>
      <c r="J5" s="213" t="str">
        <f>IF(OR(H5&lt;&gt;"",I5&lt;&gt;""),SUM($H$4:H5)-SUM($I$4:I5),"")</f>
        <v/>
      </c>
      <c r="K5" s="149"/>
      <c r="L5" s="150"/>
      <c r="M5" s="151" t="str">
        <f t="shared" ref="M5:M68" si="3">IF(H5+I5+K5+L5=0,"",M4+K5-L5)</f>
        <v/>
      </c>
      <c r="N5" s="152" t="str">
        <f t="shared" si="0"/>
        <v/>
      </c>
      <c r="P5" s="156" t="s">
        <v>62</v>
      </c>
      <c r="R5" s="138">
        <f>COUNTIF($E$4:E5,E5)</f>
        <v>0</v>
      </c>
      <c r="S5" s="139" t="str">
        <f t="shared" si="1"/>
        <v/>
      </c>
      <c r="T5" s="154">
        <f t="shared" ref="T5:T68" si="4">H5-I5</f>
        <v>0</v>
      </c>
      <c r="U5" s="155">
        <v>1</v>
      </c>
      <c r="V5" s="155" t="s">
        <v>25</v>
      </c>
      <c r="W5" s="28">
        <v>2</v>
      </c>
      <c r="X5" s="28" t="s">
        <v>32</v>
      </c>
      <c r="Y5" s="28"/>
      <c r="Z5" s="28">
        <v>20000</v>
      </c>
      <c r="AA5" s="28"/>
      <c r="AB5" s="17"/>
    </row>
    <row r="6" spans="1:28" ht="16.5" customHeight="1" x14ac:dyDescent="0.4">
      <c r="A6" s="4" t="str">
        <f t="shared" si="2"/>
        <v>0</v>
      </c>
      <c r="B6" s="217" t="str">
        <f>IF(C6="","",COUNTA($C$4:C6)-COUNTIFS($C$4:C6,"",$C$4:C6,"=*"))</f>
        <v/>
      </c>
      <c r="C6" s="157"/>
      <c r="D6" s="158"/>
      <c r="E6" s="26"/>
      <c r="F6" s="116" t="str">
        <f>IF(E6="","",COUNTIF(E$4:E6,E6))</f>
        <v/>
      </c>
      <c r="G6" s="27"/>
      <c r="H6" s="209"/>
      <c r="I6" s="210"/>
      <c r="J6" s="213" t="str">
        <f>IF(OR(H6&lt;&gt;"",I6&lt;&gt;""),SUM($H$4:H6)-SUM($I$4:I6),"")</f>
        <v/>
      </c>
      <c r="K6" s="149"/>
      <c r="L6" s="150"/>
      <c r="M6" s="151" t="str">
        <f t="shared" si="3"/>
        <v/>
      </c>
      <c r="N6" s="152" t="str">
        <f t="shared" si="0"/>
        <v/>
      </c>
      <c r="P6" s="156" t="s">
        <v>63</v>
      </c>
      <c r="R6" s="138">
        <f>COUNTIF($E$4:E6,E6)</f>
        <v>0</v>
      </c>
      <c r="S6" s="139" t="str">
        <f t="shared" si="1"/>
        <v/>
      </c>
      <c r="T6" s="154">
        <f t="shared" si="4"/>
        <v>0</v>
      </c>
      <c r="U6" s="155">
        <v>5</v>
      </c>
      <c r="V6" s="155" t="s">
        <v>30</v>
      </c>
      <c r="W6" s="28">
        <v>3</v>
      </c>
      <c r="X6" s="28" t="s">
        <v>33</v>
      </c>
      <c r="Y6" s="28"/>
      <c r="Z6" s="28"/>
      <c r="AA6" s="28">
        <v>5150</v>
      </c>
      <c r="AB6" s="17"/>
    </row>
    <row r="7" spans="1:28" ht="16.5" customHeight="1" x14ac:dyDescent="0.4">
      <c r="A7" s="4" t="str">
        <f t="shared" si="2"/>
        <v>0</v>
      </c>
      <c r="B7" s="217" t="str">
        <f>IF(C7="","",COUNTA($C$4:C7)-COUNTIFS($C$4:C7,"",$C$4:C7,"=*"))</f>
        <v/>
      </c>
      <c r="C7" s="157"/>
      <c r="D7" s="158"/>
      <c r="E7" s="26"/>
      <c r="F7" s="116" t="str">
        <f>IF(E7="","",COUNTIF(E$4:E7,E7))</f>
        <v/>
      </c>
      <c r="G7" s="27"/>
      <c r="H7" s="209"/>
      <c r="I7" s="210"/>
      <c r="J7" s="213" t="str">
        <f>IF(OR(H7&lt;&gt;"",I7&lt;&gt;""),SUM($H$4:H7)-SUM($I$4:I7),"")</f>
        <v/>
      </c>
      <c r="K7" s="149"/>
      <c r="L7" s="150"/>
      <c r="M7" s="151" t="str">
        <f t="shared" si="3"/>
        <v/>
      </c>
      <c r="N7" s="152" t="str">
        <f t="shared" si="0"/>
        <v/>
      </c>
      <c r="P7" s="156" t="s">
        <v>64</v>
      </c>
      <c r="R7" s="138">
        <f>COUNTIF($E$4:E7,E7)</f>
        <v>0</v>
      </c>
      <c r="S7" s="139" t="str">
        <f t="shared" si="1"/>
        <v/>
      </c>
      <c r="T7" s="154">
        <f t="shared" si="4"/>
        <v>0</v>
      </c>
      <c r="U7" s="155">
        <v>5</v>
      </c>
      <c r="V7" s="155" t="s">
        <v>28</v>
      </c>
      <c r="W7" s="28">
        <v>4</v>
      </c>
      <c r="X7" s="28" t="s">
        <v>34</v>
      </c>
      <c r="Y7" s="28"/>
      <c r="Z7" s="28"/>
      <c r="AA7" s="28">
        <v>2000</v>
      </c>
      <c r="AB7" s="17"/>
    </row>
    <row r="8" spans="1:28" ht="16.5" customHeight="1" x14ac:dyDescent="0.4">
      <c r="A8" s="4" t="str">
        <f t="shared" si="2"/>
        <v>0</v>
      </c>
      <c r="B8" s="217" t="str">
        <f>IF(C8="","",COUNTA($C$4:C8)-COUNTIFS($C$4:C8,"",$C$4:C8,"=*"))</f>
        <v/>
      </c>
      <c r="C8" s="157"/>
      <c r="D8" s="158"/>
      <c r="E8" s="26"/>
      <c r="F8" s="116" t="str">
        <f>IF(E8="","",COUNTIF(E$4:E8,E8))</f>
        <v/>
      </c>
      <c r="G8" s="27"/>
      <c r="H8" s="209"/>
      <c r="I8" s="210"/>
      <c r="J8" s="213" t="str">
        <f>IF(OR(H8&lt;&gt;"",I8&lt;&gt;""),SUM($H$4:H8)-SUM($I$4:I8),"")</f>
        <v/>
      </c>
      <c r="K8" s="149"/>
      <c r="L8" s="150"/>
      <c r="M8" s="151" t="str">
        <f t="shared" si="3"/>
        <v/>
      </c>
      <c r="N8" s="152" t="str">
        <f t="shared" si="0"/>
        <v/>
      </c>
      <c r="P8" s="156" t="s">
        <v>65</v>
      </c>
      <c r="R8" s="138">
        <f>COUNTIF($E$4:E8,E8)</f>
        <v>0</v>
      </c>
      <c r="S8" s="139" t="str">
        <f t="shared" si="1"/>
        <v/>
      </c>
      <c r="T8" s="154">
        <f t="shared" si="4"/>
        <v>0</v>
      </c>
      <c r="U8" s="155">
        <v>5</v>
      </c>
      <c r="V8" s="155" t="s">
        <v>26</v>
      </c>
      <c r="W8" s="28">
        <v>5</v>
      </c>
      <c r="X8" s="28" t="s">
        <v>35</v>
      </c>
      <c r="Y8" s="28"/>
      <c r="Z8" s="28">
        <v>30</v>
      </c>
      <c r="AA8" s="28"/>
      <c r="AB8" s="17"/>
    </row>
    <row r="9" spans="1:28" ht="16.5" customHeight="1" x14ac:dyDescent="0.4">
      <c r="A9" s="4" t="str">
        <f t="shared" si="2"/>
        <v>0</v>
      </c>
      <c r="B9" s="217" t="str">
        <f>IF(C9="","",COUNTA($C$4:C9)-COUNTIFS($C$4:C9,"",$C$4:C9,"=*"))</f>
        <v/>
      </c>
      <c r="C9" s="157"/>
      <c r="D9" s="158"/>
      <c r="E9" s="26"/>
      <c r="F9" s="116" t="str">
        <f>IF(E9="","",COUNTIF(E$4:E9,E9))</f>
        <v/>
      </c>
      <c r="G9" s="27"/>
      <c r="H9" s="209"/>
      <c r="I9" s="210"/>
      <c r="J9" s="213" t="str">
        <f>IF(OR(H9&lt;&gt;"",I9&lt;&gt;""),SUM($H$4:H9)-SUM($I$4:I9),"")</f>
        <v/>
      </c>
      <c r="K9" s="149"/>
      <c r="L9" s="150"/>
      <c r="M9" s="151" t="str">
        <f t="shared" si="3"/>
        <v/>
      </c>
      <c r="N9" s="152" t="str">
        <f t="shared" si="0"/>
        <v/>
      </c>
      <c r="P9" s="156" t="s">
        <v>66</v>
      </c>
      <c r="R9" s="138">
        <f>COUNTIF($E$4:E9,E9)</f>
        <v>0</v>
      </c>
      <c r="S9" s="139" t="str">
        <f t="shared" si="1"/>
        <v/>
      </c>
      <c r="T9" s="154">
        <f t="shared" si="4"/>
        <v>0</v>
      </c>
      <c r="U9" s="155">
        <v>7</v>
      </c>
      <c r="V9" s="155" t="s">
        <v>29</v>
      </c>
      <c r="W9" s="28">
        <v>6</v>
      </c>
      <c r="X9" s="28" t="s">
        <v>36</v>
      </c>
      <c r="Y9" s="28"/>
      <c r="Z9" s="28"/>
      <c r="AA9" s="28">
        <v>330</v>
      </c>
      <c r="AB9" s="17"/>
    </row>
    <row r="10" spans="1:28" ht="16.5" customHeight="1" x14ac:dyDescent="0.4">
      <c r="A10" s="4" t="str">
        <f t="shared" si="2"/>
        <v>0</v>
      </c>
      <c r="B10" s="217" t="str">
        <f>IF(C10="","",COUNTA($C$4:C10)-COUNTIFS($C$4:C10,"",$C$4:C10,"=*"))</f>
        <v/>
      </c>
      <c r="C10" s="157"/>
      <c r="D10" s="158"/>
      <c r="E10" s="26"/>
      <c r="F10" s="116" t="str">
        <f>IF(E10="","",COUNTIF(E$4:E10,E10))</f>
        <v/>
      </c>
      <c r="G10" s="27"/>
      <c r="H10" s="209"/>
      <c r="I10" s="210"/>
      <c r="J10" s="213" t="str">
        <f>IF(OR(H10&lt;&gt;"",I10&lt;&gt;""),SUM($H$4:H10)-SUM($I$4:I10),"")</f>
        <v/>
      </c>
      <c r="K10" s="149"/>
      <c r="L10" s="150"/>
      <c r="M10" s="151" t="str">
        <f t="shared" si="3"/>
        <v/>
      </c>
      <c r="N10" s="152" t="str">
        <f t="shared" si="0"/>
        <v/>
      </c>
      <c r="P10" s="156" t="s">
        <v>67</v>
      </c>
      <c r="R10" s="138">
        <f>COUNTIF($E$4:E10,E10)</f>
        <v>0</v>
      </c>
      <c r="S10" s="139" t="str">
        <f t="shared" si="1"/>
        <v/>
      </c>
      <c r="T10" s="154">
        <f t="shared" si="4"/>
        <v>0</v>
      </c>
      <c r="U10" s="155"/>
      <c r="V10" s="155"/>
      <c r="W10" s="17"/>
      <c r="X10" s="17"/>
      <c r="Y10" s="17"/>
      <c r="Z10" s="17"/>
      <c r="AA10" s="17"/>
      <c r="AB10" s="17"/>
    </row>
    <row r="11" spans="1:28" ht="16.5" customHeight="1" x14ac:dyDescent="0.4">
      <c r="A11" s="4" t="str">
        <f t="shared" si="2"/>
        <v>0</v>
      </c>
      <c r="B11" s="217" t="str">
        <f>IF(C11="","",COUNTA($C$4:C11)-COUNTIFS($C$4:C11,"",$C$4:C11,"=*"))</f>
        <v/>
      </c>
      <c r="C11" s="157"/>
      <c r="D11" s="158"/>
      <c r="E11" s="26"/>
      <c r="F11" s="116" t="str">
        <f>IF(E11="","",COUNTIF(E$4:E11,E11))</f>
        <v/>
      </c>
      <c r="G11" s="27"/>
      <c r="H11" s="209"/>
      <c r="I11" s="210"/>
      <c r="J11" s="213" t="str">
        <f>IF(OR(H11&lt;&gt;"",I11&lt;&gt;""),SUM($H$4:H11)-SUM($I$4:I11),"")</f>
        <v/>
      </c>
      <c r="K11" s="149"/>
      <c r="L11" s="150"/>
      <c r="M11" s="151" t="str">
        <f t="shared" si="3"/>
        <v/>
      </c>
      <c r="N11" s="152" t="str">
        <f t="shared" si="0"/>
        <v/>
      </c>
      <c r="P11" s="156" t="s">
        <v>68</v>
      </c>
      <c r="R11" s="138">
        <f>COUNTIF($E$4:E11,E11)</f>
        <v>0</v>
      </c>
      <c r="S11" s="139" t="str">
        <f t="shared" si="1"/>
        <v/>
      </c>
      <c r="T11" s="154">
        <f t="shared" si="4"/>
        <v>0</v>
      </c>
      <c r="U11" s="155"/>
      <c r="V11" s="155"/>
      <c r="W11" s="17"/>
      <c r="X11" s="17"/>
      <c r="Y11" s="17"/>
      <c r="Z11" s="17"/>
      <c r="AA11" s="17"/>
      <c r="AB11" s="17"/>
    </row>
    <row r="12" spans="1:28" ht="16.5" customHeight="1" x14ac:dyDescent="0.4">
      <c r="A12" s="4" t="str">
        <f t="shared" si="2"/>
        <v>0</v>
      </c>
      <c r="B12" s="217" t="str">
        <f>IF(C12="","",COUNTA($C$4:C12)-COUNTIFS($C$4:C12,"",$C$4:C12,"=*"))</f>
        <v/>
      </c>
      <c r="C12" s="157"/>
      <c r="D12" s="158"/>
      <c r="E12" s="26"/>
      <c r="F12" s="116" t="str">
        <f>IF(E12="","",COUNTIF(E$4:E12,E12))</f>
        <v/>
      </c>
      <c r="G12" s="27"/>
      <c r="H12" s="209"/>
      <c r="I12" s="210"/>
      <c r="J12" s="213" t="str">
        <f>IF(OR(H12&lt;&gt;"",I12&lt;&gt;""),SUM($H$4:H12)-SUM($I$4:I12),"")</f>
        <v/>
      </c>
      <c r="K12" s="149"/>
      <c r="L12" s="150"/>
      <c r="M12" s="151" t="str">
        <f t="shared" si="3"/>
        <v/>
      </c>
      <c r="N12" s="152" t="str">
        <f t="shared" si="0"/>
        <v/>
      </c>
      <c r="P12" s="156" t="s">
        <v>69</v>
      </c>
      <c r="R12" s="138">
        <f>COUNTIF($E$4:E12,E12)</f>
        <v>0</v>
      </c>
      <c r="S12" s="139" t="str">
        <f t="shared" si="1"/>
        <v/>
      </c>
      <c r="T12" s="154">
        <f t="shared" si="4"/>
        <v>0</v>
      </c>
      <c r="U12" s="155"/>
      <c r="V12" s="155"/>
      <c r="W12" s="17"/>
      <c r="X12" s="17"/>
      <c r="Y12" s="17"/>
      <c r="Z12" s="17"/>
      <c r="AA12" s="17"/>
      <c r="AB12" s="17"/>
    </row>
    <row r="13" spans="1:28" ht="16.5" customHeight="1" x14ac:dyDescent="0.4">
      <c r="A13" s="4" t="str">
        <f t="shared" si="2"/>
        <v>0</v>
      </c>
      <c r="B13" s="217" t="str">
        <f>IF(C13="","",COUNTA($C$4:C13)-COUNTIFS($C$4:C13,"",$C$4:C13,"=*"))</f>
        <v/>
      </c>
      <c r="C13" s="157"/>
      <c r="D13" s="158"/>
      <c r="E13" s="26"/>
      <c r="F13" s="116" t="str">
        <f>IF(E13="","",COUNTIF(E$4:E13,E13))</f>
        <v/>
      </c>
      <c r="G13" s="27"/>
      <c r="H13" s="209"/>
      <c r="I13" s="210"/>
      <c r="J13" s="213" t="str">
        <f>IF(OR(H13&lt;&gt;"",I13&lt;&gt;""),SUM($H$4:H13)-SUM($I$4:I13),"")</f>
        <v/>
      </c>
      <c r="K13" s="149"/>
      <c r="L13" s="150"/>
      <c r="M13" s="151" t="str">
        <f t="shared" si="3"/>
        <v/>
      </c>
      <c r="N13" s="152" t="str">
        <f t="shared" si="0"/>
        <v/>
      </c>
      <c r="P13" s="156" t="s">
        <v>70</v>
      </c>
      <c r="R13" s="138">
        <f>COUNTIF($E$4:E13,E13)</f>
        <v>0</v>
      </c>
      <c r="S13" s="139" t="str">
        <f t="shared" si="1"/>
        <v/>
      </c>
      <c r="T13" s="154">
        <f t="shared" si="4"/>
        <v>0</v>
      </c>
    </row>
    <row r="14" spans="1:28" ht="16.5" customHeight="1" x14ac:dyDescent="0.4">
      <c r="A14" s="4" t="str">
        <f t="shared" si="2"/>
        <v>0</v>
      </c>
      <c r="B14" s="217" t="str">
        <f>IF(C14="","",COUNTA($C$4:C14)-COUNTIFS($C$4:C14,"",$C$4:C14,"=*"))</f>
        <v/>
      </c>
      <c r="C14" s="157"/>
      <c r="D14" s="158"/>
      <c r="E14" s="26"/>
      <c r="F14" s="116" t="str">
        <f>IF(E14="","",COUNTIF(E$4:E14,E14))</f>
        <v/>
      </c>
      <c r="G14" s="27"/>
      <c r="H14" s="209"/>
      <c r="I14" s="210"/>
      <c r="J14" s="213" t="str">
        <f>IF(OR(H14&lt;&gt;"",I14&lt;&gt;""),SUM($H$4:H14)-SUM($I$4:I14),"")</f>
        <v/>
      </c>
      <c r="K14" s="149"/>
      <c r="L14" s="150"/>
      <c r="M14" s="151" t="str">
        <f t="shared" si="3"/>
        <v/>
      </c>
      <c r="N14" s="152" t="str">
        <f t="shared" si="0"/>
        <v/>
      </c>
      <c r="P14" s="156" t="s">
        <v>71</v>
      </c>
      <c r="R14" s="138">
        <f>COUNTIF($E$4:E14,E14)</f>
        <v>0</v>
      </c>
      <c r="S14" s="139" t="str">
        <f t="shared" si="1"/>
        <v/>
      </c>
      <c r="T14" s="154">
        <f t="shared" si="4"/>
        <v>0</v>
      </c>
    </row>
    <row r="15" spans="1:28" ht="16.5" customHeight="1" x14ac:dyDescent="0.4">
      <c r="A15" s="4" t="str">
        <f t="shared" si="2"/>
        <v>0</v>
      </c>
      <c r="B15" s="217" t="str">
        <f>IF(C15="","",COUNTA($C$4:C15)-COUNTIFS($C$4:C15,"",$C$4:C15,"=*"))</f>
        <v/>
      </c>
      <c r="C15" s="157"/>
      <c r="D15" s="158"/>
      <c r="E15" s="26"/>
      <c r="F15" s="116" t="str">
        <f>IF(E15="","",COUNTIF(E$4:E15,E15))</f>
        <v/>
      </c>
      <c r="G15" s="27"/>
      <c r="H15" s="209"/>
      <c r="I15" s="210"/>
      <c r="J15" s="213" t="str">
        <f>IF(OR(H15&lt;&gt;"",I15&lt;&gt;""),SUM($H$4:H15)-SUM($I$4:I15),"")</f>
        <v/>
      </c>
      <c r="K15" s="149"/>
      <c r="L15" s="150"/>
      <c r="M15" s="151" t="str">
        <f t="shared" si="3"/>
        <v/>
      </c>
      <c r="N15" s="152" t="str">
        <f t="shared" si="0"/>
        <v/>
      </c>
      <c r="P15" s="156" t="s">
        <v>72</v>
      </c>
      <c r="R15" s="138">
        <f>COUNTIF($E$4:E15,E15)</f>
        <v>0</v>
      </c>
      <c r="S15" s="139" t="str">
        <f t="shared" si="1"/>
        <v/>
      </c>
      <c r="T15" s="154">
        <f t="shared" si="4"/>
        <v>0</v>
      </c>
    </row>
    <row r="16" spans="1:28" ht="16.5" customHeight="1" x14ac:dyDescent="0.4">
      <c r="A16" s="4" t="str">
        <f t="shared" si="2"/>
        <v>0</v>
      </c>
      <c r="B16" s="217" t="str">
        <f>IF(C16="","",COUNTA($C$4:C16)-COUNTIFS($C$4:C16,"",$C$4:C16,"=*"))</f>
        <v/>
      </c>
      <c r="C16" s="157"/>
      <c r="D16" s="158"/>
      <c r="E16" s="26"/>
      <c r="F16" s="116" t="str">
        <f>IF(E16="","",COUNTIF(E$4:E16,E16))</f>
        <v/>
      </c>
      <c r="G16" s="27"/>
      <c r="H16" s="209"/>
      <c r="I16" s="210"/>
      <c r="J16" s="213" t="str">
        <f>IF(OR(H16&lt;&gt;"",I16&lt;&gt;""),SUM($H$4:H16)-SUM($I$4:I16),"")</f>
        <v/>
      </c>
      <c r="K16" s="149"/>
      <c r="L16" s="150"/>
      <c r="M16" s="151" t="str">
        <f t="shared" si="3"/>
        <v/>
      </c>
      <c r="N16" s="152" t="str">
        <f t="shared" si="0"/>
        <v/>
      </c>
      <c r="P16" s="156" t="s">
        <v>73</v>
      </c>
      <c r="R16" s="138">
        <f>COUNTIF($E$4:E16,E16)</f>
        <v>0</v>
      </c>
      <c r="S16" s="139" t="str">
        <f t="shared" si="1"/>
        <v/>
      </c>
      <c r="T16" s="154">
        <f t="shared" si="4"/>
        <v>0</v>
      </c>
    </row>
    <row r="17" spans="1:20" ht="16.5" customHeight="1" x14ac:dyDescent="0.4">
      <c r="A17" s="4" t="str">
        <f t="shared" si="2"/>
        <v>0</v>
      </c>
      <c r="B17" s="217" t="str">
        <f>IF(C17="","",COUNTA($C$4:C17)-COUNTIFS($C$4:C17,"",$C$4:C17,"=*"))</f>
        <v/>
      </c>
      <c r="C17" s="157"/>
      <c r="D17" s="158"/>
      <c r="E17" s="26"/>
      <c r="F17" s="116" t="str">
        <f>IF(E17="","",COUNTIF(E$4:E17,E17))</f>
        <v/>
      </c>
      <c r="G17" s="27"/>
      <c r="H17" s="209"/>
      <c r="I17" s="210"/>
      <c r="J17" s="213" t="str">
        <f>IF(OR(H17&lt;&gt;"",I17&lt;&gt;""),SUM($H$4:H17)-SUM($I$4:I17),"")</f>
        <v/>
      </c>
      <c r="K17" s="149"/>
      <c r="L17" s="150"/>
      <c r="M17" s="151" t="str">
        <f t="shared" si="3"/>
        <v/>
      </c>
      <c r="N17" s="152" t="str">
        <f t="shared" si="0"/>
        <v/>
      </c>
      <c r="P17" s="156" t="s">
        <v>74</v>
      </c>
      <c r="R17" s="138">
        <f>COUNTIF($E$4:E17,E17)</f>
        <v>0</v>
      </c>
      <c r="S17" s="139" t="str">
        <f t="shared" si="1"/>
        <v/>
      </c>
      <c r="T17" s="154">
        <f t="shared" si="4"/>
        <v>0</v>
      </c>
    </row>
    <row r="18" spans="1:20" ht="16.5" customHeight="1" x14ac:dyDescent="0.4">
      <c r="A18" s="4" t="str">
        <f t="shared" si="2"/>
        <v>0</v>
      </c>
      <c r="B18" s="217" t="str">
        <f>IF(C18="","",COUNTA($C$4:C18)-COUNTIFS($C$4:C18,"",$C$4:C18,"=*"))</f>
        <v/>
      </c>
      <c r="C18" s="157"/>
      <c r="D18" s="158"/>
      <c r="E18" s="26"/>
      <c r="F18" s="116" t="str">
        <f>IF(E18="","",COUNTIF(E$4:E18,E18))</f>
        <v/>
      </c>
      <c r="G18" s="27"/>
      <c r="H18" s="209"/>
      <c r="I18" s="210"/>
      <c r="J18" s="213" t="str">
        <f>IF(OR(H18&lt;&gt;"",I18&lt;&gt;""),SUM($H$4:H18)-SUM($I$4:I18),"")</f>
        <v/>
      </c>
      <c r="K18" s="149"/>
      <c r="L18" s="150"/>
      <c r="M18" s="151" t="str">
        <f t="shared" si="3"/>
        <v/>
      </c>
      <c r="N18" s="152" t="str">
        <f t="shared" si="0"/>
        <v/>
      </c>
      <c r="P18" s="156" t="s">
        <v>75</v>
      </c>
      <c r="R18" s="138">
        <f>COUNTIF($E$4:E18,E18)</f>
        <v>0</v>
      </c>
      <c r="S18" s="139" t="str">
        <f t="shared" si="1"/>
        <v/>
      </c>
      <c r="T18" s="154">
        <f t="shared" si="4"/>
        <v>0</v>
      </c>
    </row>
    <row r="19" spans="1:20" ht="16.5" customHeight="1" x14ac:dyDescent="0.4">
      <c r="A19" s="4" t="str">
        <f t="shared" si="2"/>
        <v>0</v>
      </c>
      <c r="B19" s="217" t="str">
        <f>IF(C19="","",COUNTA($C$4:C19)-COUNTIFS($C$4:C19,"",$C$4:C19,"=*"))</f>
        <v/>
      </c>
      <c r="C19" s="157"/>
      <c r="D19" s="158"/>
      <c r="E19" s="26"/>
      <c r="F19" s="116" t="str">
        <f>IF(E19="","",COUNTIF(E$4:E19,E19))</f>
        <v/>
      </c>
      <c r="G19" s="27"/>
      <c r="H19" s="209"/>
      <c r="I19" s="210"/>
      <c r="J19" s="213" t="str">
        <f>IF(OR(H19&lt;&gt;"",I19&lt;&gt;""),SUM($H$4:H19)-SUM($I$4:I19),"")</f>
        <v/>
      </c>
      <c r="K19" s="149"/>
      <c r="L19" s="150"/>
      <c r="M19" s="151" t="str">
        <f t="shared" si="3"/>
        <v/>
      </c>
      <c r="N19" s="152" t="str">
        <f t="shared" si="0"/>
        <v/>
      </c>
      <c r="P19" s="156" t="s">
        <v>76</v>
      </c>
      <c r="R19" s="138">
        <f>COUNTIF($E$4:E19,E19)</f>
        <v>0</v>
      </c>
      <c r="S19" s="139" t="str">
        <f t="shared" si="1"/>
        <v/>
      </c>
      <c r="T19" s="154">
        <f t="shared" si="4"/>
        <v>0</v>
      </c>
    </row>
    <row r="20" spans="1:20" ht="16.5" customHeight="1" x14ac:dyDescent="0.4">
      <c r="A20" s="4" t="str">
        <f t="shared" si="2"/>
        <v>0</v>
      </c>
      <c r="B20" s="217" t="str">
        <f>IF(C20="","",COUNTA($C$4:C20)-COUNTIFS($C$4:C20,"",$C$4:C20,"=*"))</f>
        <v/>
      </c>
      <c r="C20" s="157"/>
      <c r="D20" s="158"/>
      <c r="E20" s="26"/>
      <c r="F20" s="116" t="str">
        <f>IF(E20="","",COUNTIF(E$4:E20,E20))</f>
        <v/>
      </c>
      <c r="G20" s="27"/>
      <c r="H20" s="209"/>
      <c r="I20" s="210"/>
      <c r="J20" s="213" t="str">
        <f>IF(OR(H20&lt;&gt;"",I20&lt;&gt;""),SUM($H$4:H20)-SUM($I$4:I20),"")</f>
        <v/>
      </c>
      <c r="K20" s="149"/>
      <c r="L20" s="150"/>
      <c r="M20" s="151" t="str">
        <f t="shared" si="3"/>
        <v/>
      </c>
      <c r="N20" s="152" t="str">
        <f t="shared" si="0"/>
        <v/>
      </c>
      <c r="P20" s="156" t="s">
        <v>77</v>
      </c>
      <c r="R20" s="138">
        <f>COUNTIF($E$4:E20,E20)</f>
        <v>0</v>
      </c>
      <c r="S20" s="139" t="str">
        <f t="shared" si="1"/>
        <v/>
      </c>
      <c r="T20" s="154">
        <f t="shared" si="4"/>
        <v>0</v>
      </c>
    </row>
    <row r="21" spans="1:20" ht="16.5" customHeight="1" x14ac:dyDescent="0.4">
      <c r="A21" s="4" t="str">
        <f t="shared" si="2"/>
        <v>0</v>
      </c>
      <c r="B21" s="217" t="str">
        <f>IF(C21="","",COUNTA($C$4:C21)-COUNTIFS($C$4:C21,"",$C$4:C21,"=*"))</f>
        <v/>
      </c>
      <c r="C21" s="157"/>
      <c r="D21" s="158"/>
      <c r="E21" s="26"/>
      <c r="F21" s="116" t="str">
        <f>IF(E21="","",COUNTIF(E$4:E21,E21))</f>
        <v/>
      </c>
      <c r="G21" s="27"/>
      <c r="H21" s="209"/>
      <c r="I21" s="210"/>
      <c r="J21" s="213" t="str">
        <f>IF(OR(H21&lt;&gt;"",I21&lt;&gt;""),SUM($H$4:H21)-SUM($I$4:I21),"")</f>
        <v/>
      </c>
      <c r="K21" s="149"/>
      <c r="L21" s="150"/>
      <c r="M21" s="151" t="str">
        <f t="shared" si="3"/>
        <v/>
      </c>
      <c r="N21" s="152" t="str">
        <f t="shared" si="0"/>
        <v/>
      </c>
      <c r="P21" s="156" t="s">
        <v>78</v>
      </c>
      <c r="R21" s="138">
        <f>COUNTIF($E$4:E21,E21)</f>
        <v>0</v>
      </c>
      <c r="S21" s="139" t="str">
        <f t="shared" si="1"/>
        <v/>
      </c>
      <c r="T21" s="154">
        <f t="shared" si="4"/>
        <v>0</v>
      </c>
    </row>
    <row r="22" spans="1:20" ht="16.5" customHeight="1" x14ac:dyDescent="0.4">
      <c r="A22" s="4" t="str">
        <f t="shared" si="2"/>
        <v>0</v>
      </c>
      <c r="B22" s="217" t="str">
        <f>IF(C22="","",COUNTA($C$4:C22)-COUNTIFS($C$4:C22,"",$C$4:C22,"=*"))</f>
        <v/>
      </c>
      <c r="C22" s="157"/>
      <c r="D22" s="158"/>
      <c r="E22" s="26"/>
      <c r="F22" s="116" t="str">
        <f>IF(E22="","",COUNTIF(E$4:E22,E22))</f>
        <v/>
      </c>
      <c r="G22" s="27"/>
      <c r="H22" s="209"/>
      <c r="I22" s="210"/>
      <c r="J22" s="213" t="str">
        <f>IF(OR(H22&lt;&gt;"",I22&lt;&gt;""),SUM($H$4:H22)-SUM($I$4:I22),"")</f>
        <v/>
      </c>
      <c r="K22" s="149"/>
      <c r="L22" s="150"/>
      <c r="M22" s="151" t="str">
        <f t="shared" si="3"/>
        <v/>
      </c>
      <c r="N22" s="152" t="str">
        <f t="shared" si="0"/>
        <v/>
      </c>
      <c r="P22" s="156" t="s">
        <v>79</v>
      </c>
      <c r="R22" s="138">
        <f>COUNTIF($E$4:E22,E22)</f>
        <v>0</v>
      </c>
      <c r="S22" s="139" t="str">
        <f t="shared" si="1"/>
        <v/>
      </c>
      <c r="T22" s="154">
        <f t="shared" si="4"/>
        <v>0</v>
      </c>
    </row>
    <row r="23" spans="1:20" ht="16.5" customHeight="1" x14ac:dyDescent="0.4">
      <c r="A23" s="4" t="str">
        <f t="shared" si="2"/>
        <v>0</v>
      </c>
      <c r="B23" s="217" t="str">
        <f>IF(C23="","",COUNTA($C$4:C23)-COUNTIFS($C$4:C23,"",$C$4:C23,"=*"))</f>
        <v/>
      </c>
      <c r="C23" s="157"/>
      <c r="D23" s="158"/>
      <c r="E23" s="26"/>
      <c r="F23" s="116" t="str">
        <f>IF(E23="","",COUNTIF(E$4:E23,E23))</f>
        <v/>
      </c>
      <c r="G23" s="27"/>
      <c r="H23" s="209"/>
      <c r="I23" s="210"/>
      <c r="J23" s="213" t="str">
        <f>IF(OR(H23&lt;&gt;"",I23&lt;&gt;""),SUM($H$4:H23)-SUM($I$4:I23),"")</f>
        <v/>
      </c>
      <c r="K23" s="149"/>
      <c r="L23" s="150"/>
      <c r="M23" s="151" t="str">
        <f t="shared" si="3"/>
        <v/>
      </c>
      <c r="N23" s="152" t="str">
        <f t="shared" si="0"/>
        <v/>
      </c>
      <c r="P23" s="156" t="s">
        <v>80</v>
      </c>
      <c r="R23" s="138">
        <f>COUNTIF($E$4:E23,E23)</f>
        <v>0</v>
      </c>
      <c r="S23" s="139" t="str">
        <f t="shared" si="1"/>
        <v/>
      </c>
      <c r="T23" s="154">
        <f t="shared" si="4"/>
        <v>0</v>
      </c>
    </row>
    <row r="24" spans="1:20" ht="16.5" customHeight="1" x14ac:dyDescent="0.4">
      <c r="A24" s="4" t="str">
        <f t="shared" si="2"/>
        <v>0</v>
      </c>
      <c r="B24" s="217" t="str">
        <f>IF(C24="","",COUNTA($C$4:C24)-COUNTIFS($C$4:C24,"",$C$4:C24,"=*"))</f>
        <v/>
      </c>
      <c r="C24" s="157"/>
      <c r="D24" s="158"/>
      <c r="E24" s="26"/>
      <c r="F24" s="116" t="str">
        <f>IF(E24="","",COUNTIF(E$4:E24,E24))</f>
        <v/>
      </c>
      <c r="G24" s="27"/>
      <c r="H24" s="209"/>
      <c r="I24" s="210"/>
      <c r="J24" s="213" t="str">
        <f>IF(OR(H24&lt;&gt;"",I24&lt;&gt;""),SUM($H$4:H24)-SUM($I$4:I24),"")</f>
        <v/>
      </c>
      <c r="K24" s="149"/>
      <c r="L24" s="150"/>
      <c r="M24" s="151" t="str">
        <f t="shared" si="3"/>
        <v/>
      </c>
      <c r="N24" s="152" t="str">
        <f t="shared" si="0"/>
        <v/>
      </c>
      <c r="P24" s="156" t="s">
        <v>81</v>
      </c>
      <c r="R24" s="138">
        <f>COUNTIF($E$4:E24,E24)</f>
        <v>0</v>
      </c>
      <c r="S24" s="139" t="str">
        <f t="shared" si="1"/>
        <v/>
      </c>
      <c r="T24" s="154">
        <f t="shared" si="4"/>
        <v>0</v>
      </c>
    </row>
    <row r="25" spans="1:20" ht="16.5" customHeight="1" x14ac:dyDescent="0.4">
      <c r="A25" s="4" t="str">
        <f t="shared" si="2"/>
        <v>0</v>
      </c>
      <c r="B25" s="217" t="str">
        <f>IF(C25="","",COUNTA($C$4:C25)-COUNTIFS($C$4:C25,"",$C$4:C25,"=*"))</f>
        <v/>
      </c>
      <c r="C25" s="157"/>
      <c r="D25" s="158"/>
      <c r="E25" s="26"/>
      <c r="F25" s="116" t="str">
        <f>IF(E25="","",COUNTIF(E$4:E25,E25))</f>
        <v/>
      </c>
      <c r="G25" s="27"/>
      <c r="H25" s="209"/>
      <c r="I25" s="210"/>
      <c r="J25" s="213" t="str">
        <f>IF(OR(H25&lt;&gt;"",I25&lt;&gt;""),SUM($H$4:H25)-SUM($I$4:I25),"")</f>
        <v/>
      </c>
      <c r="K25" s="149"/>
      <c r="L25" s="150"/>
      <c r="M25" s="151" t="str">
        <f t="shared" si="3"/>
        <v/>
      </c>
      <c r="N25" s="152" t="str">
        <f t="shared" si="0"/>
        <v/>
      </c>
      <c r="P25" s="156" t="s">
        <v>82</v>
      </c>
      <c r="R25" s="138">
        <f>COUNTIF($E$4:E25,E25)</f>
        <v>0</v>
      </c>
      <c r="S25" s="139" t="str">
        <f t="shared" si="1"/>
        <v/>
      </c>
      <c r="T25" s="154">
        <f t="shared" si="4"/>
        <v>0</v>
      </c>
    </row>
    <row r="26" spans="1:20" ht="16.5" customHeight="1" x14ac:dyDescent="0.4">
      <c r="A26" s="4" t="str">
        <f t="shared" si="2"/>
        <v>0</v>
      </c>
      <c r="B26" s="217" t="str">
        <f>IF(C26="","",COUNTA($C$4:C26)-COUNTIFS($C$4:C26,"",$C$4:C26,"=*"))</f>
        <v/>
      </c>
      <c r="C26" s="157"/>
      <c r="D26" s="158"/>
      <c r="E26" s="26"/>
      <c r="F26" s="116" t="str">
        <f>IF(E26="","",COUNTIF(E$4:E26,E26))</f>
        <v/>
      </c>
      <c r="G26" s="27"/>
      <c r="H26" s="209"/>
      <c r="I26" s="210"/>
      <c r="J26" s="213" t="str">
        <f>IF(OR(H26&lt;&gt;"",I26&lt;&gt;""),SUM($H$4:H26)-SUM($I$4:I26),"")</f>
        <v/>
      </c>
      <c r="K26" s="149"/>
      <c r="L26" s="150"/>
      <c r="M26" s="151" t="str">
        <f t="shared" si="3"/>
        <v/>
      </c>
      <c r="N26" s="152" t="str">
        <f t="shared" si="0"/>
        <v/>
      </c>
      <c r="P26" s="156" t="s">
        <v>83</v>
      </c>
      <c r="R26" s="138">
        <f>COUNTIF($E$4:E26,E26)</f>
        <v>0</v>
      </c>
      <c r="S26" s="139" t="str">
        <f t="shared" si="1"/>
        <v/>
      </c>
      <c r="T26" s="154">
        <f t="shared" si="4"/>
        <v>0</v>
      </c>
    </row>
    <row r="27" spans="1:20" ht="16.5" customHeight="1" x14ac:dyDescent="0.4">
      <c r="A27" s="4" t="str">
        <f t="shared" si="2"/>
        <v>0</v>
      </c>
      <c r="B27" s="217" t="str">
        <f>IF(C27="","",COUNTA($C$4:C27)-COUNTIFS($C$4:C27,"",$C$4:C27,"=*"))</f>
        <v/>
      </c>
      <c r="C27" s="157"/>
      <c r="D27" s="158"/>
      <c r="E27" s="26"/>
      <c r="F27" s="116" t="str">
        <f>IF(E27="","",COUNTIF(E$4:E27,E27))</f>
        <v/>
      </c>
      <c r="G27" s="27"/>
      <c r="H27" s="209"/>
      <c r="I27" s="210"/>
      <c r="J27" s="213" t="str">
        <f>IF(OR(H27&lt;&gt;"",I27&lt;&gt;""),SUM($H$4:H27)-SUM($I$4:I27),"")</f>
        <v/>
      </c>
      <c r="K27" s="149"/>
      <c r="L27" s="150"/>
      <c r="M27" s="151" t="str">
        <f t="shared" si="3"/>
        <v/>
      </c>
      <c r="N27" s="152" t="str">
        <f t="shared" si="0"/>
        <v/>
      </c>
      <c r="P27" s="156" t="s">
        <v>84</v>
      </c>
      <c r="R27" s="138">
        <f>COUNTIF($E$4:E27,E27)</f>
        <v>0</v>
      </c>
      <c r="S27" s="139" t="str">
        <f t="shared" si="1"/>
        <v/>
      </c>
      <c r="T27" s="154">
        <f t="shared" si="4"/>
        <v>0</v>
      </c>
    </row>
    <row r="28" spans="1:20" ht="16.5" customHeight="1" x14ac:dyDescent="0.4">
      <c r="A28" s="4" t="str">
        <f t="shared" si="2"/>
        <v>0</v>
      </c>
      <c r="B28" s="217" t="str">
        <f>IF(C28="","",COUNTA($C$4:C28)-COUNTIFS($C$4:C28,"",$C$4:C28,"=*"))</f>
        <v/>
      </c>
      <c r="C28" s="157"/>
      <c r="D28" s="158"/>
      <c r="E28" s="26"/>
      <c r="F28" s="116" t="str">
        <f>IF(E28="","",COUNTIF(E$4:E28,E28))</f>
        <v/>
      </c>
      <c r="G28" s="27"/>
      <c r="H28" s="209"/>
      <c r="I28" s="210"/>
      <c r="J28" s="213" t="str">
        <f>IF(OR(H28&lt;&gt;"",I28&lt;&gt;""),SUM($H$4:H28)-SUM($I$4:I28),"")</f>
        <v/>
      </c>
      <c r="K28" s="149"/>
      <c r="L28" s="150"/>
      <c r="M28" s="151" t="str">
        <f t="shared" si="3"/>
        <v/>
      </c>
      <c r="N28" s="152" t="str">
        <f t="shared" si="0"/>
        <v/>
      </c>
      <c r="P28" s="156" t="s">
        <v>85</v>
      </c>
      <c r="R28" s="138">
        <f>COUNTIF($E$4:E28,E28)</f>
        <v>0</v>
      </c>
      <c r="S28" s="139" t="str">
        <f t="shared" si="1"/>
        <v/>
      </c>
      <c r="T28" s="154">
        <f t="shared" si="4"/>
        <v>0</v>
      </c>
    </row>
    <row r="29" spans="1:20" ht="16.5" customHeight="1" x14ac:dyDescent="0.4">
      <c r="A29" s="4" t="str">
        <f t="shared" si="2"/>
        <v>0</v>
      </c>
      <c r="B29" s="217" t="str">
        <f>IF(C29="","",COUNTA($C$4:C29)-COUNTIFS($C$4:C29,"",$C$4:C29,"=*"))</f>
        <v/>
      </c>
      <c r="C29" s="157"/>
      <c r="D29" s="158"/>
      <c r="E29" s="26"/>
      <c r="F29" s="116" t="str">
        <f>IF(E29="","",COUNTIF(E$4:E29,E29))</f>
        <v/>
      </c>
      <c r="G29" s="27"/>
      <c r="H29" s="209"/>
      <c r="I29" s="210"/>
      <c r="J29" s="213" t="str">
        <f>IF(OR(H29&lt;&gt;"",I29&lt;&gt;""),SUM($H$4:H29)-SUM($I$4:I29),"")</f>
        <v/>
      </c>
      <c r="K29" s="149"/>
      <c r="L29" s="150"/>
      <c r="M29" s="151" t="str">
        <f t="shared" si="3"/>
        <v/>
      </c>
      <c r="N29" s="152" t="str">
        <f t="shared" si="0"/>
        <v/>
      </c>
      <c r="P29" s="156" t="s">
        <v>86</v>
      </c>
      <c r="R29" s="138">
        <f>COUNTIF($E$4:E29,E29)</f>
        <v>0</v>
      </c>
      <c r="S29" s="139" t="str">
        <f t="shared" si="1"/>
        <v/>
      </c>
      <c r="T29" s="154">
        <f t="shared" si="4"/>
        <v>0</v>
      </c>
    </row>
    <row r="30" spans="1:20" ht="16.5" customHeight="1" x14ac:dyDescent="0.4">
      <c r="A30" s="4" t="str">
        <f t="shared" si="2"/>
        <v>0</v>
      </c>
      <c r="B30" s="217" t="str">
        <f>IF(C30="","",COUNTA($C$4:C30)-COUNTIFS($C$4:C30,"",$C$4:C30,"=*"))</f>
        <v/>
      </c>
      <c r="C30" s="157"/>
      <c r="D30" s="158"/>
      <c r="E30" s="26"/>
      <c r="F30" s="116" t="str">
        <f>IF(E30="","",COUNTIF(E$4:E30,E30))</f>
        <v/>
      </c>
      <c r="G30" s="27"/>
      <c r="H30" s="209"/>
      <c r="I30" s="210"/>
      <c r="J30" s="213" t="str">
        <f>IF(OR(H30&lt;&gt;"",I30&lt;&gt;""),SUM($H$4:H30)-SUM($I$4:I30),"")</f>
        <v/>
      </c>
      <c r="K30" s="149"/>
      <c r="L30" s="150"/>
      <c r="M30" s="151" t="str">
        <f t="shared" si="3"/>
        <v/>
      </c>
      <c r="N30" s="152" t="str">
        <f t="shared" si="0"/>
        <v/>
      </c>
      <c r="P30" s="156" t="s">
        <v>87</v>
      </c>
      <c r="R30" s="138">
        <f>COUNTIF($E$4:E30,E30)</f>
        <v>0</v>
      </c>
      <c r="S30" s="139" t="str">
        <f t="shared" si="1"/>
        <v/>
      </c>
      <c r="T30" s="154">
        <f t="shared" si="4"/>
        <v>0</v>
      </c>
    </row>
    <row r="31" spans="1:20" ht="16.5" customHeight="1" x14ac:dyDescent="0.4">
      <c r="A31" s="4" t="str">
        <f t="shared" si="2"/>
        <v>0</v>
      </c>
      <c r="B31" s="217" t="str">
        <f>IF(C31="","",COUNTA($C$4:C31)-COUNTIFS($C$4:C31,"",$C$4:C31,"=*"))</f>
        <v/>
      </c>
      <c r="C31" s="157"/>
      <c r="D31" s="158"/>
      <c r="E31" s="26"/>
      <c r="F31" s="116" t="str">
        <f>IF(E31="","",COUNTIF(E$4:E31,E31))</f>
        <v/>
      </c>
      <c r="G31" s="27"/>
      <c r="H31" s="209"/>
      <c r="I31" s="210"/>
      <c r="J31" s="213" t="str">
        <f>IF(OR(H31&lt;&gt;"",I31&lt;&gt;""),SUM($H$4:H31)-SUM($I$4:I31),"")</f>
        <v/>
      </c>
      <c r="K31" s="149"/>
      <c r="L31" s="150"/>
      <c r="M31" s="151" t="str">
        <f t="shared" si="3"/>
        <v/>
      </c>
      <c r="N31" s="152" t="str">
        <f t="shared" si="0"/>
        <v/>
      </c>
      <c r="P31" s="156" t="s">
        <v>88</v>
      </c>
      <c r="R31" s="138">
        <f>COUNTIF($E$4:E31,E31)</f>
        <v>0</v>
      </c>
      <c r="S31" s="139" t="str">
        <f t="shared" si="1"/>
        <v/>
      </c>
      <c r="T31" s="154">
        <f t="shared" si="4"/>
        <v>0</v>
      </c>
    </row>
    <row r="32" spans="1:20" ht="16.5" customHeight="1" x14ac:dyDescent="0.4">
      <c r="A32" s="4" t="str">
        <f t="shared" si="2"/>
        <v>0</v>
      </c>
      <c r="B32" s="217" t="str">
        <f>IF(C32="","",COUNTA($C$4:C32)-COUNTIFS($C$4:C32,"",$C$4:C32,"=*"))</f>
        <v/>
      </c>
      <c r="C32" s="157"/>
      <c r="D32" s="158"/>
      <c r="E32" s="26"/>
      <c r="F32" s="116" t="str">
        <f>IF(E32="","",COUNTIF(E$4:E32,E32))</f>
        <v/>
      </c>
      <c r="G32" s="27"/>
      <c r="H32" s="209"/>
      <c r="I32" s="210"/>
      <c r="J32" s="213" t="str">
        <f>IF(OR(H32&lt;&gt;"",I32&lt;&gt;""),SUM($H$4:H32)-SUM($I$4:I32),"")</f>
        <v/>
      </c>
      <c r="K32" s="149"/>
      <c r="L32" s="150"/>
      <c r="M32" s="151" t="str">
        <f t="shared" si="3"/>
        <v/>
      </c>
      <c r="N32" s="152" t="str">
        <f t="shared" si="0"/>
        <v/>
      </c>
      <c r="P32" s="156" t="s">
        <v>89</v>
      </c>
      <c r="R32" s="138">
        <f>COUNTIF($E$4:E32,E32)</f>
        <v>0</v>
      </c>
      <c r="S32" s="139" t="str">
        <f t="shared" si="1"/>
        <v/>
      </c>
      <c r="T32" s="154">
        <f t="shared" si="4"/>
        <v>0</v>
      </c>
    </row>
    <row r="33" spans="1:20" ht="16.5" customHeight="1" x14ac:dyDescent="0.4">
      <c r="A33" s="4" t="str">
        <f t="shared" si="2"/>
        <v>0</v>
      </c>
      <c r="B33" s="217" t="str">
        <f>IF(C33="","",COUNTA($C$4:C33)-COUNTIFS($C$4:C33,"",$C$4:C33,"=*"))</f>
        <v/>
      </c>
      <c r="C33" s="157"/>
      <c r="D33" s="158"/>
      <c r="E33" s="26"/>
      <c r="F33" s="116" t="str">
        <f>IF(E33="","",COUNTIF(E$4:E33,E33))</f>
        <v/>
      </c>
      <c r="G33" s="27"/>
      <c r="H33" s="209"/>
      <c r="I33" s="210"/>
      <c r="J33" s="213" t="str">
        <f>IF(OR(H33&lt;&gt;"",I33&lt;&gt;""),SUM($H$4:H33)-SUM($I$4:I33),"")</f>
        <v/>
      </c>
      <c r="K33" s="149"/>
      <c r="L33" s="150"/>
      <c r="M33" s="151" t="str">
        <f t="shared" si="3"/>
        <v/>
      </c>
      <c r="N33" s="152" t="str">
        <f t="shared" si="0"/>
        <v/>
      </c>
      <c r="P33" s="156" t="s">
        <v>90</v>
      </c>
      <c r="R33" s="138">
        <f>COUNTIF($E$4:E33,E33)</f>
        <v>0</v>
      </c>
      <c r="S33" s="139" t="str">
        <f t="shared" si="1"/>
        <v/>
      </c>
      <c r="T33" s="154">
        <f t="shared" si="4"/>
        <v>0</v>
      </c>
    </row>
    <row r="34" spans="1:20" ht="16.5" customHeight="1" x14ac:dyDescent="0.4">
      <c r="A34" s="4" t="str">
        <f t="shared" si="2"/>
        <v>0</v>
      </c>
      <c r="B34" s="217" t="str">
        <f>IF(C34="","",COUNTA($C$4:C34)-COUNTIFS($C$4:C34,"",$C$4:C34,"=*"))</f>
        <v/>
      </c>
      <c r="C34" s="157"/>
      <c r="D34" s="158"/>
      <c r="E34" s="26"/>
      <c r="F34" s="116" t="str">
        <f>IF(E34="","",COUNTIF(E$4:E34,E34))</f>
        <v/>
      </c>
      <c r="G34" s="27"/>
      <c r="H34" s="209"/>
      <c r="I34" s="210"/>
      <c r="J34" s="213" t="str">
        <f>IF(OR(H34&lt;&gt;"",I34&lt;&gt;""),SUM($H$4:H34)-SUM($I$4:I34),"")</f>
        <v/>
      </c>
      <c r="K34" s="149"/>
      <c r="L34" s="150"/>
      <c r="M34" s="151" t="str">
        <f t="shared" si="3"/>
        <v/>
      </c>
      <c r="N34" s="152" t="str">
        <f t="shared" si="0"/>
        <v/>
      </c>
      <c r="P34" s="156" t="s">
        <v>91</v>
      </c>
      <c r="R34" s="138">
        <f>COUNTIF($E$4:E34,E34)</f>
        <v>0</v>
      </c>
      <c r="S34" s="139" t="str">
        <f t="shared" si="1"/>
        <v/>
      </c>
      <c r="T34" s="154">
        <f t="shared" si="4"/>
        <v>0</v>
      </c>
    </row>
    <row r="35" spans="1:20" ht="16.5" customHeight="1" x14ac:dyDescent="0.4">
      <c r="A35" s="4" t="str">
        <f t="shared" si="2"/>
        <v>0</v>
      </c>
      <c r="B35" s="217" t="str">
        <f>IF(C35="","",COUNTA($C$4:C35)-COUNTIFS($C$4:C35,"",$C$4:C35,"=*"))</f>
        <v/>
      </c>
      <c r="C35" s="157"/>
      <c r="D35" s="158"/>
      <c r="E35" s="26"/>
      <c r="F35" s="116" t="str">
        <f>IF(E35="","",COUNTIF(E$4:E35,E35))</f>
        <v/>
      </c>
      <c r="G35" s="27"/>
      <c r="H35" s="209"/>
      <c r="I35" s="210"/>
      <c r="J35" s="213" t="str">
        <f>IF(OR(H35&lt;&gt;"",I35&lt;&gt;""),SUM($H$4:H35)-SUM($I$4:I35),"")</f>
        <v/>
      </c>
      <c r="K35" s="149"/>
      <c r="L35" s="150"/>
      <c r="M35" s="151" t="str">
        <f t="shared" si="3"/>
        <v/>
      </c>
      <c r="N35" s="152" t="str">
        <f t="shared" si="0"/>
        <v/>
      </c>
      <c r="P35" s="156" t="s">
        <v>92</v>
      </c>
      <c r="R35" s="138">
        <f>COUNTIF($E$4:E35,E35)</f>
        <v>0</v>
      </c>
      <c r="S35" s="139" t="str">
        <f t="shared" si="1"/>
        <v/>
      </c>
      <c r="T35" s="154">
        <f t="shared" si="4"/>
        <v>0</v>
      </c>
    </row>
    <row r="36" spans="1:20" ht="16.5" customHeight="1" x14ac:dyDescent="0.4">
      <c r="A36" s="4" t="str">
        <f t="shared" si="2"/>
        <v>0</v>
      </c>
      <c r="B36" s="217" t="str">
        <f>IF(C36="","",COUNTA($C$4:C36)-COUNTIFS($C$4:C36,"",$C$4:C36,"=*"))</f>
        <v/>
      </c>
      <c r="C36" s="157"/>
      <c r="D36" s="158"/>
      <c r="E36" s="26"/>
      <c r="F36" s="116" t="str">
        <f>IF(E36="","",COUNTIF(E$4:E36,E36))</f>
        <v/>
      </c>
      <c r="G36" s="27"/>
      <c r="H36" s="209"/>
      <c r="I36" s="210"/>
      <c r="J36" s="213" t="str">
        <f>IF(OR(H36&lt;&gt;"",I36&lt;&gt;""),SUM($H$4:H36)-SUM($I$4:I36),"")</f>
        <v/>
      </c>
      <c r="K36" s="149"/>
      <c r="L36" s="150"/>
      <c r="M36" s="151" t="str">
        <f t="shared" si="3"/>
        <v/>
      </c>
      <c r="N36" s="152" t="str">
        <f t="shared" si="0"/>
        <v/>
      </c>
      <c r="P36" s="156" t="s">
        <v>93</v>
      </c>
      <c r="R36" s="138">
        <f>COUNTIF($E$4:E36,E36)</f>
        <v>0</v>
      </c>
      <c r="S36" s="139" t="str">
        <f t="shared" si="1"/>
        <v/>
      </c>
      <c r="T36" s="154">
        <f t="shared" si="4"/>
        <v>0</v>
      </c>
    </row>
    <row r="37" spans="1:20" ht="16.5" customHeight="1" x14ac:dyDescent="0.4">
      <c r="A37" s="4" t="str">
        <f t="shared" si="2"/>
        <v>0</v>
      </c>
      <c r="B37" s="217" t="str">
        <f>IF(C37="","",COUNTA($C$4:C37)-COUNTIFS($C$4:C37,"",$C$4:C37,"=*"))</f>
        <v/>
      </c>
      <c r="C37" s="157"/>
      <c r="D37" s="158"/>
      <c r="E37" s="26"/>
      <c r="F37" s="116" t="str">
        <f>IF(E37="","",COUNTIF(E$4:E37,E37))</f>
        <v/>
      </c>
      <c r="G37" s="27"/>
      <c r="H37" s="209"/>
      <c r="I37" s="210"/>
      <c r="J37" s="213" t="str">
        <f>IF(OR(H37&lt;&gt;"",I37&lt;&gt;""),SUM($H$4:H37)-SUM($I$4:I37),"")</f>
        <v/>
      </c>
      <c r="K37" s="149"/>
      <c r="L37" s="150"/>
      <c r="M37" s="151" t="str">
        <f t="shared" si="3"/>
        <v/>
      </c>
      <c r="N37" s="152" t="str">
        <f t="shared" si="0"/>
        <v/>
      </c>
      <c r="P37" s="156" t="s">
        <v>94</v>
      </c>
      <c r="R37" s="138">
        <f>COUNTIF($E$4:E37,E37)</f>
        <v>0</v>
      </c>
      <c r="S37" s="139" t="str">
        <f t="shared" si="1"/>
        <v/>
      </c>
      <c r="T37" s="154">
        <f t="shared" si="4"/>
        <v>0</v>
      </c>
    </row>
    <row r="38" spans="1:20" ht="16.5" customHeight="1" x14ac:dyDescent="0.4">
      <c r="A38" s="4" t="str">
        <f t="shared" si="2"/>
        <v>0</v>
      </c>
      <c r="B38" s="217" t="str">
        <f>IF(C38="","",COUNTA($C$4:C38)-COUNTIFS($C$4:C38,"",$C$4:C38,"=*"))</f>
        <v/>
      </c>
      <c r="C38" s="157"/>
      <c r="D38" s="158"/>
      <c r="E38" s="26"/>
      <c r="F38" s="116" t="str">
        <f>IF(E38="","",COUNTIF(E$4:E38,E38))</f>
        <v/>
      </c>
      <c r="G38" s="27"/>
      <c r="H38" s="209"/>
      <c r="I38" s="210"/>
      <c r="J38" s="213" t="str">
        <f>IF(OR(H38&lt;&gt;"",I38&lt;&gt;""),SUM($H$4:H38)-SUM($I$4:I38),"")</f>
        <v/>
      </c>
      <c r="K38" s="149"/>
      <c r="L38" s="150"/>
      <c r="M38" s="151" t="str">
        <f t="shared" si="3"/>
        <v/>
      </c>
      <c r="N38" s="152" t="str">
        <f t="shared" si="0"/>
        <v/>
      </c>
      <c r="P38" s="156" t="s">
        <v>95</v>
      </c>
      <c r="R38" s="138">
        <f>COUNTIF($E$4:E38,E38)</f>
        <v>0</v>
      </c>
      <c r="S38" s="139" t="str">
        <f t="shared" si="1"/>
        <v/>
      </c>
      <c r="T38" s="154">
        <f t="shared" si="4"/>
        <v>0</v>
      </c>
    </row>
    <row r="39" spans="1:20" ht="16.5" customHeight="1" x14ac:dyDescent="0.4">
      <c r="A39" s="4" t="str">
        <f t="shared" si="2"/>
        <v>0</v>
      </c>
      <c r="B39" s="217" t="str">
        <f>IF(C39="","",COUNTA($C$4:C39)-COUNTIFS($C$4:C39,"",$C$4:C39,"=*"))</f>
        <v/>
      </c>
      <c r="C39" s="157"/>
      <c r="D39" s="158"/>
      <c r="E39" s="26"/>
      <c r="F39" s="116" t="str">
        <f>IF(E39="","",COUNTIF(E$4:E39,E39))</f>
        <v/>
      </c>
      <c r="G39" s="27"/>
      <c r="H39" s="209"/>
      <c r="I39" s="210"/>
      <c r="J39" s="213" t="str">
        <f>IF(OR(H39&lt;&gt;"",I39&lt;&gt;""),SUM($H$4:H39)-SUM($I$4:I39),"")</f>
        <v/>
      </c>
      <c r="K39" s="149"/>
      <c r="L39" s="150"/>
      <c r="M39" s="151" t="str">
        <f t="shared" si="3"/>
        <v/>
      </c>
      <c r="N39" s="152" t="str">
        <f t="shared" si="0"/>
        <v/>
      </c>
      <c r="P39" s="156" t="s">
        <v>96</v>
      </c>
      <c r="R39" s="138">
        <f>COUNTIF($E$4:E39,E39)</f>
        <v>0</v>
      </c>
      <c r="S39" s="139" t="str">
        <f t="shared" si="1"/>
        <v/>
      </c>
      <c r="T39" s="154">
        <f t="shared" si="4"/>
        <v>0</v>
      </c>
    </row>
    <row r="40" spans="1:20" ht="16.5" customHeight="1" x14ac:dyDescent="0.4">
      <c r="A40" s="4" t="str">
        <f t="shared" si="2"/>
        <v>0</v>
      </c>
      <c r="B40" s="217" t="str">
        <f>IF(C40="","",COUNTA($C$4:C40)-COUNTIFS($C$4:C40,"",$C$4:C40,"=*"))</f>
        <v/>
      </c>
      <c r="C40" s="157"/>
      <c r="D40" s="158"/>
      <c r="E40" s="26"/>
      <c r="F40" s="116" t="str">
        <f>IF(E40="","",COUNTIF(E$4:E40,E40))</f>
        <v/>
      </c>
      <c r="G40" s="27"/>
      <c r="H40" s="209"/>
      <c r="I40" s="210"/>
      <c r="J40" s="213" t="str">
        <f>IF(OR(H40&lt;&gt;"",I40&lt;&gt;""),SUM($H$4:H40)-SUM($I$4:I40),"")</f>
        <v/>
      </c>
      <c r="K40" s="149"/>
      <c r="L40" s="150"/>
      <c r="M40" s="151" t="str">
        <f t="shared" si="3"/>
        <v/>
      </c>
      <c r="N40" s="152" t="str">
        <f t="shared" si="0"/>
        <v/>
      </c>
      <c r="P40" s="156" t="s">
        <v>97</v>
      </c>
      <c r="R40" s="138">
        <f>COUNTIF($E$4:E40,E40)</f>
        <v>0</v>
      </c>
      <c r="S40" s="139" t="str">
        <f t="shared" si="1"/>
        <v/>
      </c>
      <c r="T40" s="154">
        <f t="shared" si="4"/>
        <v>0</v>
      </c>
    </row>
    <row r="41" spans="1:20" ht="16.5" customHeight="1" x14ac:dyDescent="0.4">
      <c r="A41" s="4" t="str">
        <f t="shared" si="2"/>
        <v>0</v>
      </c>
      <c r="B41" s="217" t="str">
        <f>IF(C41="","",COUNTA($C$4:C41)-COUNTIFS($C$4:C41,"",$C$4:C41,"=*"))</f>
        <v/>
      </c>
      <c r="C41" s="157"/>
      <c r="D41" s="158"/>
      <c r="E41" s="26"/>
      <c r="F41" s="116" t="str">
        <f>IF(E41="","",COUNTIF(E$4:E41,E41))</f>
        <v/>
      </c>
      <c r="G41" s="27"/>
      <c r="H41" s="209"/>
      <c r="I41" s="210"/>
      <c r="J41" s="213" t="str">
        <f>IF(OR(H41&lt;&gt;"",I41&lt;&gt;""),SUM($H$4:H41)-SUM($I$4:I41),"")</f>
        <v/>
      </c>
      <c r="K41" s="149"/>
      <c r="L41" s="150"/>
      <c r="M41" s="151" t="str">
        <f t="shared" si="3"/>
        <v/>
      </c>
      <c r="N41" s="152" t="str">
        <f t="shared" si="0"/>
        <v/>
      </c>
      <c r="P41" s="156" t="s">
        <v>98</v>
      </c>
      <c r="R41" s="138">
        <f>COUNTIF($E$4:E41,E41)</f>
        <v>0</v>
      </c>
      <c r="S41" s="139" t="str">
        <f t="shared" si="1"/>
        <v/>
      </c>
      <c r="T41" s="154">
        <f t="shared" si="4"/>
        <v>0</v>
      </c>
    </row>
    <row r="42" spans="1:20" ht="16.5" customHeight="1" x14ac:dyDescent="0.4">
      <c r="A42" s="4" t="str">
        <f t="shared" si="2"/>
        <v>0</v>
      </c>
      <c r="B42" s="217" t="str">
        <f>IF(C42="","",COUNTA($C$4:C42)-COUNTIFS($C$4:C42,"",$C$4:C42,"=*"))</f>
        <v/>
      </c>
      <c r="C42" s="157"/>
      <c r="D42" s="158"/>
      <c r="E42" s="26"/>
      <c r="F42" s="116" t="str">
        <f>IF(E42="","",COUNTIF(E$4:E42,E42))</f>
        <v/>
      </c>
      <c r="G42" s="27"/>
      <c r="H42" s="209"/>
      <c r="I42" s="210"/>
      <c r="J42" s="213" t="str">
        <f>IF(OR(H42&lt;&gt;"",I42&lt;&gt;""),SUM($H$4:H42)-SUM($I$4:I42),"")</f>
        <v/>
      </c>
      <c r="K42" s="149"/>
      <c r="L42" s="150"/>
      <c r="M42" s="151" t="str">
        <f t="shared" si="3"/>
        <v/>
      </c>
      <c r="N42" s="152" t="str">
        <f t="shared" si="0"/>
        <v/>
      </c>
      <c r="P42" s="156" t="s">
        <v>99</v>
      </c>
      <c r="R42" s="138">
        <f>COUNTIF($E$4:E42,E42)</f>
        <v>0</v>
      </c>
      <c r="S42" s="139" t="str">
        <f t="shared" si="1"/>
        <v/>
      </c>
      <c r="T42" s="154">
        <f t="shared" si="4"/>
        <v>0</v>
      </c>
    </row>
    <row r="43" spans="1:20" ht="16.5" customHeight="1" x14ac:dyDescent="0.4">
      <c r="A43" s="4" t="str">
        <f t="shared" si="2"/>
        <v>0</v>
      </c>
      <c r="B43" s="217" t="str">
        <f>IF(C43="","",COUNTA($C$4:C43)-COUNTIFS($C$4:C43,"",$C$4:C43,"=*"))</f>
        <v/>
      </c>
      <c r="C43" s="157"/>
      <c r="D43" s="158"/>
      <c r="E43" s="26"/>
      <c r="F43" s="116" t="str">
        <f>IF(E43="","",COUNTIF(E$4:E43,E43))</f>
        <v/>
      </c>
      <c r="G43" s="27"/>
      <c r="H43" s="209"/>
      <c r="I43" s="210"/>
      <c r="J43" s="213" t="str">
        <f>IF(OR(H43&lt;&gt;"",I43&lt;&gt;""),SUM($H$4:H43)-SUM($I$4:I43),"")</f>
        <v/>
      </c>
      <c r="K43" s="149"/>
      <c r="L43" s="150"/>
      <c r="M43" s="151" t="str">
        <f t="shared" si="3"/>
        <v/>
      </c>
      <c r="N43" s="152" t="str">
        <f t="shared" si="0"/>
        <v/>
      </c>
      <c r="P43" s="156" t="s">
        <v>100</v>
      </c>
      <c r="R43" s="138">
        <f>COUNTIF($E$4:E43,E43)</f>
        <v>0</v>
      </c>
      <c r="S43" s="139" t="str">
        <f t="shared" si="1"/>
        <v/>
      </c>
      <c r="T43" s="154">
        <f t="shared" si="4"/>
        <v>0</v>
      </c>
    </row>
    <row r="44" spans="1:20" ht="16.5" customHeight="1" x14ac:dyDescent="0.4">
      <c r="A44" s="4" t="str">
        <f t="shared" si="2"/>
        <v>0</v>
      </c>
      <c r="B44" s="217" t="str">
        <f>IF(C44="","",COUNTA($C$4:C44)-COUNTIFS($C$4:C44,"",$C$4:C44,"=*"))</f>
        <v/>
      </c>
      <c r="C44" s="157"/>
      <c r="D44" s="158"/>
      <c r="E44" s="26"/>
      <c r="F44" s="116" t="str">
        <f>IF(E44="","",COUNTIF(E$4:E44,E44))</f>
        <v/>
      </c>
      <c r="G44" s="27"/>
      <c r="H44" s="209"/>
      <c r="I44" s="210"/>
      <c r="J44" s="213" t="str">
        <f>IF(OR(H44&lt;&gt;"",I44&lt;&gt;""),SUM($H$4:H44)-SUM($I$4:I44),"")</f>
        <v/>
      </c>
      <c r="K44" s="149"/>
      <c r="L44" s="150"/>
      <c r="M44" s="151" t="str">
        <f t="shared" si="3"/>
        <v/>
      </c>
      <c r="N44" s="152" t="str">
        <f t="shared" si="0"/>
        <v/>
      </c>
      <c r="P44" s="156" t="s">
        <v>101</v>
      </c>
      <c r="R44" s="138">
        <f>COUNTIF($E$4:E44,E44)</f>
        <v>0</v>
      </c>
      <c r="S44" s="139" t="str">
        <f t="shared" si="1"/>
        <v/>
      </c>
      <c r="T44" s="154">
        <f t="shared" si="4"/>
        <v>0</v>
      </c>
    </row>
    <row r="45" spans="1:20" ht="16.5" customHeight="1" x14ac:dyDescent="0.4">
      <c r="A45" s="4" t="str">
        <f t="shared" si="2"/>
        <v>0</v>
      </c>
      <c r="B45" s="217" t="str">
        <f>IF(C45="","",COUNTA($C$4:C45)-COUNTIFS($C$4:C45,"",$C$4:C45,"=*"))</f>
        <v/>
      </c>
      <c r="C45" s="157"/>
      <c r="D45" s="158"/>
      <c r="E45" s="26"/>
      <c r="F45" s="116" t="str">
        <f>IF(E45="","",COUNTIF(E$4:E45,E45))</f>
        <v/>
      </c>
      <c r="G45" s="27"/>
      <c r="H45" s="209"/>
      <c r="I45" s="210"/>
      <c r="J45" s="213" t="str">
        <f>IF(OR(H45&lt;&gt;"",I45&lt;&gt;""),SUM($H$4:H45)-SUM($I$4:I45),"")</f>
        <v/>
      </c>
      <c r="K45" s="149"/>
      <c r="L45" s="150"/>
      <c r="M45" s="151" t="str">
        <f t="shared" si="3"/>
        <v/>
      </c>
      <c r="N45" s="152" t="str">
        <f t="shared" si="0"/>
        <v/>
      </c>
      <c r="P45" s="156" t="s">
        <v>102</v>
      </c>
      <c r="R45" s="138">
        <f>COUNTIF($E$4:E45,E45)</f>
        <v>0</v>
      </c>
      <c r="S45" s="139" t="str">
        <f t="shared" si="1"/>
        <v/>
      </c>
      <c r="T45" s="154">
        <f t="shared" si="4"/>
        <v>0</v>
      </c>
    </row>
    <row r="46" spans="1:20" ht="16.5" customHeight="1" x14ac:dyDescent="0.4">
      <c r="A46" s="4" t="str">
        <f t="shared" si="2"/>
        <v>0</v>
      </c>
      <c r="B46" s="217" t="str">
        <f>IF(C46="","",COUNTA($C$4:C46)-COUNTIFS($C$4:C46,"",$C$4:C46,"=*"))</f>
        <v/>
      </c>
      <c r="C46" s="157"/>
      <c r="D46" s="158"/>
      <c r="E46" s="26"/>
      <c r="F46" s="116" t="str">
        <f>IF(E46="","",COUNTIF(E$4:E46,E46))</f>
        <v/>
      </c>
      <c r="G46" s="27"/>
      <c r="H46" s="209"/>
      <c r="I46" s="210"/>
      <c r="J46" s="213" t="str">
        <f>IF(OR(H46&lt;&gt;"",I46&lt;&gt;""),SUM($H$4:H46)-SUM($I$4:I46),"")</f>
        <v/>
      </c>
      <c r="K46" s="149"/>
      <c r="L46" s="150"/>
      <c r="M46" s="151" t="str">
        <f t="shared" si="3"/>
        <v/>
      </c>
      <c r="N46" s="152" t="str">
        <f t="shared" si="0"/>
        <v/>
      </c>
      <c r="P46" s="156" t="s">
        <v>103</v>
      </c>
      <c r="R46" s="138">
        <f>COUNTIF($E$4:E46,E46)</f>
        <v>0</v>
      </c>
      <c r="S46" s="139" t="str">
        <f t="shared" si="1"/>
        <v/>
      </c>
      <c r="T46" s="154">
        <f t="shared" si="4"/>
        <v>0</v>
      </c>
    </row>
    <row r="47" spans="1:20" ht="16.5" customHeight="1" x14ac:dyDescent="0.4">
      <c r="A47" s="4" t="str">
        <f t="shared" si="2"/>
        <v>0</v>
      </c>
      <c r="B47" s="217" t="str">
        <f>IF(C47="","",COUNTA($C$4:C47)-COUNTIFS($C$4:C47,"",$C$4:C47,"=*"))</f>
        <v/>
      </c>
      <c r="C47" s="157"/>
      <c r="D47" s="158"/>
      <c r="E47" s="26"/>
      <c r="F47" s="116" t="str">
        <f>IF(E47="","",COUNTIF(E$4:E47,E47))</f>
        <v/>
      </c>
      <c r="G47" s="27"/>
      <c r="H47" s="209"/>
      <c r="I47" s="210"/>
      <c r="J47" s="213" t="str">
        <f>IF(OR(H47&lt;&gt;"",I47&lt;&gt;""),SUM($H$4:H47)-SUM($I$4:I47),"")</f>
        <v/>
      </c>
      <c r="K47" s="149"/>
      <c r="L47" s="150"/>
      <c r="M47" s="151" t="str">
        <f t="shared" si="3"/>
        <v/>
      </c>
      <c r="N47" s="152" t="str">
        <f t="shared" si="0"/>
        <v/>
      </c>
      <c r="P47" s="156" t="s">
        <v>104</v>
      </c>
      <c r="R47" s="138">
        <f>COUNTIF($E$4:E47,E47)</f>
        <v>0</v>
      </c>
      <c r="S47" s="139" t="str">
        <f t="shared" si="1"/>
        <v/>
      </c>
      <c r="T47" s="154">
        <f t="shared" si="4"/>
        <v>0</v>
      </c>
    </row>
    <row r="48" spans="1:20" ht="16.5" customHeight="1" x14ac:dyDescent="0.4">
      <c r="A48" s="4" t="str">
        <f t="shared" si="2"/>
        <v>0</v>
      </c>
      <c r="B48" s="217" t="str">
        <f>IF(C48="","",COUNTA($C$4:C48)-COUNTIFS($C$4:C48,"",$C$4:C48,"=*"))</f>
        <v/>
      </c>
      <c r="C48" s="157"/>
      <c r="D48" s="158"/>
      <c r="E48" s="26"/>
      <c r="F48" s="116" t="str">
        <f>IF(E48="","",COUNTIF(E$4:E48,E48))</f>
        <v/>
      </c>
      <c r="G48" s="27"/>
      <c r="H48" s="209"/>
      <c r="I48" s="210"/>
      <c r="J48" s="213" t="str">
        <f>IF(OR(H48&lt;&gt;"",I48&lt;&gt;""),SUM($H$4:H48)-SUM($I$4:I48),"")</f>
        <v/>
      </c>
      <c r="K48" s="149"/>
      <c r="L48" s="150"/>
      <c r="M48" s="151" t="str">
        <f t="shared" si="3"/>
        <v/>
      </c>
      <c r="N48" s="152" t="str">
        <f t="shared" si="0"/>
        <v/>
      </c>
      <c r="P48" s="156" t="s">
        <v>105</v>
      </c>
      <c r="R48" s="138">
        <f>COUNTIF($E$4:E48,E48)</f>
        <v>0</v>
      </c>
      <c r="S48" s="139" t="str">
        <f t="shared" si="1"/>
        <v/>
      </c>
      <c r="T48" s="154">
        <f t="shared" si="4"/>
        <v>0</v>
      </c>
    </row>
    <row r="49" spans="1:20" ht="16.5" customHeight="1" x14ac:dyDescent="0.4">
      <c r="A49" s="4" t="str">
        <f t="shared" si="2"/>
        <v>0</v>
      </c>
      <c r="B49" s="217" t="str">
        <f>IF(C49="","",COUNTA($C$4:C49)-COUNTIFS($C$4:C49,"",$C$4:C49,"=*"))</f>
        <v/>
      </c>
      <c r="C49" s="157"/>
      <c r="D49" s="158"/>
      <c r="E49" s="26"/>
      <c r="F49" s="116" t="str">
        <f>IF(E49="","",COUNTIF(E$4:E49,E49))</f>
        <v/>
      </c>
      <c r="G49" s="27"/>
      <c r="H49" s="209"/>
      <c r="I49" s="210"/>
      <c r="J49" s="213" t="str">
        <f>IF(OR(H49&lt;&gt;"",I49&lt;&gt;""),SUM($H$4:H49)-SUM($I$4:I49),"")</f>
        <v/>
      </c>
      <c r="K49" s="149"/>
      <c r="L49" s="150"/>
      <c r="M49" s="151" t="str">
        <f t="shared" si="3"/>
        <v/>
      </c>
      <c r="N49" s="152" t="str">
        <f t="shared" si="0"/>
        <v/>
      </c>
      <c r="P49" s="156" t="s">
        <v>106</v>
      </c>
      <c r="R49" s="138">
        <f>COUNTIF($E$4:E49,E49)</f>
        <v>0</v>
      </c>
      <c r="S49" s="139" t="str">
        <f t="shared" si="1"/>
        <v/>
      </c>
      <c r="T49" s="154">
        <f t="shared" si="4"/>
        <v>0</v>
      </c>
    </row>
    <row r="50" spans="1:20" ht="16.5" customHeight="1" x14ac:dyDescent="0.4">
      <c r="A50" s="4" t="str">
        <f t="shared" si="2"/>
        <v>0</v>
      </c>
      <c r="B50" s="217" t="str">
        <f>IF(C50="","",COUNTA($C$4:C50)-COUNTIFS($C$4:C50,"",$C$4:C50,"=*"))</f>
        <v/>
      </c>
      <c r="C50" s="157"/>
      <c r="D50" s="158"/>
      <c r="E50" s="26"/>
      <c r="F50" s="116" t="str">
        <f>IF(E50="","",COUNTIF(E$4:E50,E50))</f>
        <v/>
      </c>
      <c r="G50" s="27"/>
      <c r="H50" s="209"/>
      <c r="I50" s="210"/>
      <c r="J50" s="213" t="str">
        <f>IF(OR(H50&lt;&gt;"",I50&lt;&gt;""),SUM($H$4:H50)-SUM($I$4:I50),"")</f>
        <v/>
      </c>
      <c r="K50" s="149"/>
      <c r="L50" s="150"/>
      <c r="M50" s="151" t="str">
        <f t="shared" si="3"/>
        <v/>
      </c>
      <c r="N50" s="152" t="str">
        <f t="shared" si="0"/>
        <v/>
      </c>
      <c r="P50" s="156" t="s">
        <v>107</v>
      </c>
      <c r="R50" s="138">
        <f>COUNTIF($E$4:E50,E50)</f>
        <v>0</v>
      </c>
      <c r="S50" s="139" t="str">
        <f t="shared" si="1"/>
        <v/>
      </c>
      <c r="T50" s="154">
        <f t="shared" si="4"/>
        <v>0</v>
      </c>
    </row>
    <row r="51" spans="1:20" ht="16.5" customHeight="1" x14ac:dyDescent="0.4">
      <c r="A51" s="4" t="str">
        <f t="shared" si="2"/>
        <v>0</v>
      </c>
      <c r="B51" s="217" t="str">
        <f>IF(C51="","",COUNTA($C$4:C51)-COUNTIFS($C$4:C51,"",$C$4:C51,"=*"))</f>
        <v/>
      </c>
      <c r="C51" s="157"/>
      <c r="D51" s="158"/>
      <c r="E51" s="26"/>
      <c r="F51" s="116" t="str">
        <f>IF(E51="","",COUNTIF(E$4:E51,E51))</f>
        <v/>
      </c>
      <c r="G51" s="27"/>
      <c r="H51" s="209"/>
      <c r="I51" s="210"/>
      <c r="J51" s="213" t="str">
        <f>IF(OR(H51&lt;&gt;"",I51&lt;&gt;""),SUM($H$4:H51)-SUM($I$4:I51),"")</f>
        <v/>
      </c>
      <c r="K51" s="149"/>
      <c r="L51" s="150"/>
      <c r="M51" s="151" t="str">
        <f t="shared" si="3"/>
        <v/>
      </c>
      <c r="N51" s="152" t="str">
        <f t="shared" si="0"/>
        <v/>
      </c>
      <c r="P51" s="156" t="s">
        <v>108</v>
      </c>
      <c r="R51" s="138">
        <f>COUNTIF($E$4:E51,E51)</f>
        <v>0</v>
      </c>
      <c r="S51" s="139" t="str">
        <f t="shared" si="1"/>
        <v/>
      </c>
      <c r="T51" s="154">
        <f t="shared" si="4"/>
        <v>0</v>
      </c>
    </row>
    <row r="52" spans="1:20" ht="16.5" customHeight="1" x14ac:dyDescent="0.4">
      <c r="A52" s="4" t="str">
        <f t="shared" si="2"/>
        <v>0</v>
      </c>
      <c r="B52" s="217" t="str">
        <f>IF(C52="","",COUNTA($C$4:C52)-COUNTIFS($C$4:C52,"",$C$4:C52,"=*"))</f>
        <v/>
      </c>
      <c r="C52" s="157"/>
      <c r="D52" s="158"/>
      <c r="E52" s="26"/>
      <c r="F52" s="116" t="str">
        <f>IF(E52="","",COUNTIF(E$4:E52,E52))</f>
        <v/>
      </c>
      <c r="G52" s="27"/>
      <c r="H52" s="209"/>
      <c r="I52" s="210"/>
      <c r="J52" s="213" t="str">
        <f>IF(OR(H52&lt;&gt;"",I52&lt;&gt;""),SUM($H$4:H52)-SUM($I$4:I52),"")</f>
        <v/>
      </c>
      <c r="K52" s="149"/>
      <c r="L52" s="150"/>
      <c r="M52" s="151" t="str">
        <f t="shared" si="3"/>
        <v/>
      </c>
      <c r="N52" s="152" t="str">
        <f t="shared" si="0"/>
        <v/>
      </c>
      <c r="P52" s="156" t="s">
        <v>109</v>
      </c>
      <c r="R52" s="138">
        <f>COUNTIF($E$4:E52,E52)</f>
        <v>0</v>
      </c>
      <c r="S52" s="139" t="str">
        <f t="shared" si="1"/>
        <v/>
      </c>
      <c r="T52" s="154">
        <f t="shared" si="4"/>
        <v>0</v>
      </c>
    </row>
    <row r="53" spans="1:20" ht="16.5" customHeight="1" x14ac:dyDescent="0.4">
      <c r="A53" s="4" t="str">
        <f t="shared" si="2"/>
        <v>0</v>
      </c>
      <c r="B53" s="217" t="str">
        <f>IF(C53="","",COUNTA($C$4:C53)-COUNTIFS($C$4:C53,"",$C$4:C53,"=*"))</f>
        <v/>
      </c>
      <c r="C53" s="157"/>
      <c r="D53" s="158"/>
      <c r="E53" s="26"/>
      <c r="F53" s="116" t="str">
        <f>IF(E53="","",COUNTIF(E$4:E53,E53))</f>
        <v/>
      </c>
      <c r="G53" s="27"/>
      <c r="H53" s="209"/>
      <c r="I53" s="210"/>
      <c r="J53" s="213" t="str">
        <f>IF(OR(H53&lt;&gt;"",I53&lt;&gt;""),SUM($H$4:H53)-SUM($I$4:I53),"")</f>
        <v/>
      </c>
      <c r="K53" s="149"/>
      <c r="L53" s="150"/>
      <c r="M53" s="151" t="str">
        <f t="shared" si="3"/>
        <v/>
      </c>
      <c r="N53" s="152" t="str">
        <f t="shared" si="0"/>
        <v/>
      </c>
      <c r="P53" s="156" t="s">
        <v>110</v>
      </c>
      <c r="R53" s="138">
        <f>COUNTIF($E$4:E53,E53)</f>
        <v>0</v>
      </c>
      <c r="S53" s="139" t="str">
        <f t="shared" si="1"/>
        <v/>
      </c>
      <c r="T53" s="154">
        <f t="shared" si="4"/>
        <v>0</v>
      </c>
    </row>
    <row r="54" spans="1:20" ht="16.5" customHeight="1" x14ac:dyDescent="0.4">
      <c r="A54" s="4" t="str">
        <f t="shared" si="2"/>
        <v>0</v>
      </c>
      <c r="B54" s="217" t="str">
        <f>IF(C54="","",COUNTA($C$4:C54)-COUNTIFS($C$4:C54,"",$C$4:C54,"=*"))</f>
        <v/>
      </c>
      <c r="C54" s="157"/>
      <c r="D54" s="158"/>
      <c r="E54" s="26"/>
      <c r="F54" s="116" t="str">
        <f>IF(E54="","",COUNTIF(E$4:E54,E54))</f>
        <v/>
      </c>
      <c r="G54" s="27"/>
      <c r="H54" s="209"/>
      <c r="I54" s="210"/>
      <c r="J54" s="213" t="str">
        <f>IF(OR(H54&lt;&gt;"",I54&lt;&gt;""),SUM($H$4:H54)-SUM($I$4:I54),"")</f>
        <v/>
      </c>
      <c r="K54" s="149"/>
      <c r="L54" s="150"/>
      <c r="M54" s="151" t="str">
        <f t="shared" si="3"/>
        <v/>
      </c>
      <c r="N54" s="152" t="str">
        <f t="shared" si="0"/>
        <v/>
      </c>
      <c r="P54" s="156" t="s">
        <v>111</v>
      </c>
      <c r="R54" s="138">
        <f>COUNTIF($E$4:E54,E54)</f>
        <v>0</v>
      </c>
      <c r="S54" s="139" t="str">
        <f t="shared" si="1"/>
        <v/>
      </c>
      <c r="T54" s="154">
        <f t="shared" si="4"/>
        <v>0</v>
      </c>
    </row>
    <row r="55" spans="1:20" ht="16.5" customHeight="1" x14ac:dyDescent="0.4">
      <c r="A55" s="4" t="str">
        <f t="shared" si="2"/>
        <v>0</v>
      </c>
      <c r="B55" s="217" t="str">
        <f>IF(C55="","",COUNTA($C$4:C55)-COUNTIFS($C$4:C55,"",$C$4:C55,"=*"))</f>
        <v/>
      </c>
      <c r="C55" s="157"/>
      <c r="D55" s="158"/>
      <c r="E55" s="26"/>
      <c r="F55" s="116" t="str">
        <f>IF(E55="","",COUNTIF(E$4:E55,E55))</f>
        <v/>
      </c>
      <c r="G55" s="27"/>
      <c r="H55" s="209"/>
      <c r="I55" s="210"/>
      <c r="J55" s="213" t="str">
        <f>IF(OR(H55&lt;&gt;"",I55&lt;&gt;""),SUM($H$4:H55)-SUM($I$4:I55),"")</f>
        <v/>
      </c>
      <c r="K55" s="149"/>
      <c r="L55" s="150"/>
      <c r="M55" s="151" t="str">
        <f t="shared" si="3"/>
        <v/>
      </c>
      <c r="N55" s="152" t="str">
        <f t="shared" si="0"/>
        <v/>
      </c>
      <c r="P55" s="156" t="s">
        <v>112</v>
      </c>
      <c r="R55" s="138">
        <f>COUNTIF($E$4:E55,E55)</f>
        <v>0</v>
      </c>
      <c r="S55" s="139" t="str">
        <f t="shared" si="1"/>
        <v/>
      </c>
      <c r="T55" s="154">
        <f t="shared" si="4"/>
        <v>0</v>
      </c>
    </row>
    <row r="56" spans="1:20" ht="16.5" customHeight="1" x14ac:dyDescent="0.4">
      <c r="A56" s="4" t="str">
        <f t="shared" si="2"/>
        <v>0</v>
      </c>
      <c r="B56" s="217" t="str">
        <f>IF(C56="","",COUNTA($C$4:C56)-COUNTIFS($C$4:C56,"",$C$4:C56,"=*"))</f>
        <v/>
      </c>
      <c r="C56" s="157"/>
      <c r="D56" s="158"/>
      <c r="E56" s="26"/>
      <c r="F56" s="116" t="str">
        <f>IF(E56="","",COUNTIF(E$4:E56,E56))</f>
        <v/>
      </c>
      <c r="G56" s="27"/>
      <c r="H56" s="209"/>
      <c r="I56" s="210"/>
      <c r="J56" s="213" t="str">
        <f>IF(OR(H56&lt;&gt;"",I56&lt;&gt;""),SUM($H$4:H56)-SUM($I$4:I56),"")</f>
        <v/>
      </c>
      <c r="K56" s="149"/>
      <c r="L56" s="150"/>
      <c r="M56" s="151" t="str">
        <f t="shared" si="3"/>
        <v/>
      </c>
      <c r="N56" s="152" t="str">
        <f t="shared" si="0"/>
        <v/>
      </c>
      <c r="P56" s="156" t="s">
        <v>113</v>
      </c>
      <c r="R56" s="138">
        <f>COUNTIF($E$4:E56,E56)</f>
        <v>0</v>
      </c>
      <c r="S56" s="139" t="str">
        <f t="shared" si="1"/>
        <v/>
      </c>
      <c r="T56" s="154">
        <f t="shared" si="4"/>
        <v>0</v>
      </c>
    </row>
    <row r="57" spans="1:20" ht="16.5" customHeight="1" x14ac:dyDescent="0.4">
      <c r="A57" s="4" t="str">
        <f t="shared" si="2"/>
        <v>0</v>
      </c>
      <c r="B57" s="217" t="str">
        <f>IF(C57="","",COUNTA($C$4:C57)-COUNTIFS($C$4:C57,"",$C$4:C57,"=*"))</f>
        <v/>
      </c>
      <c r="C57" s="157"/>
      <c r="D57" s="158"/>
      <c r="E57" s="26"/>
      <c r="F57" s="116" t="str">
        <f>IF(E57="","",COUNTIF(E$4:E57,E57))</f>
        <v/>
      </c>
      <c r="G57" s="27"/>
      <c r="H57" s="209"/>
      <c r="I57" s="210"/>
      <c r="J57" s="213" t="str">
        <f>IF(OR(H57&lt;&gt;"",I57&lt;&gt;""),SUM($H$4:H57)-SUM($I$4:I57),"")</f>
        <v/>
      </c>
      <c r="K57" s="149"/>
      <c r="L57" s="150"/>
      <c r="M57" s="151" t="str">
        <f t="shared" si="3"/>
        <v/>
      </c>
      <c r="N57" s="152" t="str">
        <f t="shared" si="0"/>
        <v/>
      </c>
      <c r="P57" s="156" t="s">
        <v>114</v>
      </c>
      <c r="R57" s="138">
        <f>COUNTIF($E$4:E57,E57)</f>
        <v>0</v>
      </c>
      <c r="S57" s="139" t="str">
        <f t="shared" si="1"/>
        <v/>
      </c>
      <c r="T57" s="154">
        <f t="shared" si="4"/>
        <v>0</v>
      </c>
    </row>
    <row r="58" spans="1:20" ht="16.5" customHeight="1" x14ac:dyDescent="0.4">
      <c r="A58" s="4" t="str">
        <f t="shared" si="2"/>
        <v>0</v>
      </c>
      <c r="B58" s="217" t="str">
        <f>IF(C58="","",COUNTA($C$4:C58)-COUNTIFS($C$4:C58,"",$C$4:C58,"=*"))</f>
        <v/>
      </c>
      <c r="C58" s="157"/>
      <c r="D58" s="158"/>
      <c r="E58" s="26"/>
      <c r="F58" s="116" t="str">
        <f>IF(E58="","",COUNTIF(E$4:E58,E58))</f>
        <v/>
      </c>
      <c r="G58" s="27"/>
      <c r="H58" s="209"/>
      <c r="I58" s="210"/>
      <c r="J58" s="213" t="str">
        <f>IF(OR(H58&lt;&gt;"",I58&lt;&gt;""),SUM($H$4:H58)-SUM($I$4:I58),"")</f>
        <v/>
      </c>
      <c r="K58" s="149"/>
      <c r="L58" s="150"/>
      <c r="M58" s="151" t="str">
        <f t="shared" si="3"/>
        <v/>
      </c>
      <c r="N58" s="152" t="str">
        <f t="shared" si="0"/>
        <v/>
      </c>
      <c r="P58" s="156" t="s">
        <v>115</v>
      </c>
      <c r="R58" s="138">
        <f>COUNTIF($E$4:E58,E58)</f>
        <v>0</v>
      </c>
      <c r="S58" s="139" t="str">
        <f t="shared" si="1"/>
        <v/>
      </c>
      <c r="T58" s="154">
        <f t="shared" si="4"/>
        <v>0</v>
      </c>
    </row>
    <row r="59" spans="1:20" ht="16.5" customHeight="1" x14ac:dyDescent="0.4">
      <c r="A59" s="4" t="str">
        <f t="shared" si="2"/>
        <v>0</v>
      </c>
      <c r="B59" s="217" t="str">
        <f>IF(C59="","",COUNTA($C$4:C59)-COUNTIFS($C$4:C59,"",$C$4:C59,"=*"))</f>
        <v/>
      </c>
      <c r="C59" s="157"/>
      <c r="D59" s="158"/>
      <c r="E59" s="26"/>
      <c r="F59" s="116" t="str">
        <f>IF(E59="","",COUNTIF(E$4:E59,E59))</f>
        <v/>
      </c>
      <c r="G59" s="27"/>
      <c r="H59" s="209"/>
      <c r="I59" s="210"/>
      <c r="J59" s="213" t="str">
        <f>IF(OR(H59&lt;&gt;"",I59&lt;&gt;""),SUM($H$4:H59)-SUM($I$4:I59),"")</f>
        <v/>
      </c>
      <c r="K59" s="149"/>
      <c r="L59" s="150"/>
      <c r="M59" s="151" t="str">
        <f t="shared" si="3"/>
        <v/>
      </c>
      <c r="N59" s="152" t="str">
        <f t="shared" si="0"/>
        <v/>
      </c>
      <c r="P59" s="156" t="s">
        <v>116</v>
      </c>
      <c r="R59" s="138">
        <f>COUNTIF($E$4:E59,E59)</f>
        <v>0</v>
      </c>
      <c r="S59" s="139" t="str">
        <f t="shared" si="1"/>
        <v/>
      </c>
      <c r="T59" s="154">
        <f t="shared" si="4"/>
        <v>0</v>
      </c>
    </row>
    <row r="60" spans="1:20" ht="16.5" customHeight="1" x14ac:dyDescent="0.4">
      <c r="A60" s="4" t="str">
        <f t="shared" si="2"/>
        <v>0</v>
      </c>
      <c r="B60" s="217" t="str">
        <f>IF(C60="","",COUNTA($C$4:C60)-COUNTIFS($C$4:C60,"",$C$4:C60,"=*"))</f>
        <v/>
      </c>
      <c r="C60" s="157"/>
      <c r="D60" s="158"/>
      <c r="E60" s="26"/>
      <c r="F60" s="116" t="str">
        <f>IF(E60="","",COUNTIF(E$4:E60,E60))</f>
        <v/>
      </c>
      <c r="G60" s="27"/>
      <c r="H60" s="209"/>
      <c r="I60" s="210"/>
      <c r="J60" s="213" t="str">
        <f>IF(OR(H60&lt;&gt;"",I60&lt;&gt;""),SUM($H$4:H60)-SUM($I$4:I60),"")</f>
        <v/>
      </c>
      <c r="K60" s="149"/>
      <c r="L60" s="150"/>
      <c r="M60" s="151" t="str">
        <f t="shared" si="3"/>
        <v/>
      </c>
      <c r="N60" s="152" t="str">
        <f t="shared" si="0"/>
        <v/>
      </c>
      <c r="P60" s="156" t="s">
        <v>117</v>
      </c>
      <c r="R60" s="138">
        <f>COUNTIF($E$4:E60,E60)</f>
        <v>0</v>
      </c>
      <c r="S60" s="139" t="str">
        <f t="shared" si="1"/>
        <v/>
      </c>
      <c r="T60" s="154">
        <f t="shared" si="4"/>
        <v>0</v>
      </c>
    </row>
    <row r="61" spans="1:20" ht="16.5" customHeight="1" x14ac:dyDescent="0.4">
      <c r="A61" s="4" t="str">
        <f t="shared" si="2"/>
        <v>0</v>
      </c>
      <c r="B61" s="217" t="str">
        <f>IF(C61="","",COUNTA($C$4:C61)-COUNTIFS($C$4:C61,"",$C$4:C61,"=*"))</f>
        <v/>
      </c>
      <c r="C61" s="157"/>
      <c r="D61" s="158"/>
      <c r="E61" s="26"/>
      <c r="F61" s="116" t="str">
        <f>IF(E61="","",COUNTIF(E$4:E61,E61))</f>
        <v/>
      </c>
      <c r="G61" s="27"/>
      <c r="H61" s="209"/>
      <c r="I61" s="210"/>
      <c r="J61" s="213" t="str">
        <f>IF(OR(H61&lt;&gt;"",I61&lt;&gt;""),SUM($H$4:H61)-SUM($I$4:I61),"")</f>
        <v/>
      </c>
      <c r="K61" s="149"/>
      <c r="L61" s="150"/>
      <c r="M61" s="151" t="str">
        <f t="shared" si="3"/>
        <v/>
      </c>
      <c r="N61" s="152" t="str">
        <f t="shared" si="0"/>
        <v/>
      </c>
      <c r="P61" s="156" t="s">
        <v>118</v>
      </c>
      <c r="R61" s="138">
        <f>COUNTIF($E$4:E61,E61)</f>
        <v>0</v>
      </c>
      <c r="S61" s="139" t="str">
        <f t="shared" si="1"/>
        <v/>
      </c>
      <c r="T61" s="154">
        <f t="shared" si="4"/>
        <v>0</v>
      </c>
    </row>
    <row r="62" spans="1:20" ht="16.5" customHeight="1" x14ac:dyDescent="0.4">
      <c r="A62" s="4" t="str">
        <f t="shared" si="2"/>
        <v>0</v>
      </c>
      <c r="B62" s="217" t="str">
        <f>IF(C62="","",COUNTA($C$4:C62)-COUNTIFS($C$4:C62,"",$C$4:C62,"=*"))</f>
        <v/>
      </c>
      <c r="C62" s="157"/>
      <c r="D62" s="158"/>
      <c r="E62" s="26"/>
      <c r="F62" s="116" t="str">
        <f>IF(E62="","",COUNTIF(E$4:E62,E62))</f>
        <v/>
      </c>
      <c r="G62" s="27"/>
      <c r="H62" s="209"/>
      <c r="I62" s="210"/>
      <c r="J62" s="213" t="str">
        <f>IF(OR(H62&lt;&gt;"",I62&lt;&gt;""),SUM($H$4:H62)-SUM($I$4:I62),"")</f>
        <v/>
      </c>
      <c r="K62" s="149"/>
      <c r="L62" s="150"/>
      <c r="M62" s="151" t="str">
        <f t="shared" si="3"/>
        <v/>
      </c>
      <c r="N62" s="152" t="str">
        <f t="shared" si="0"/>
        <v/>
      </c>
      <c r="P62" s="156" t="s">
        <v>119</v>
      </c>
      <c r="R62" s="138">
        <f>COUNTIF($E$4:E62,E62)</f>
        <v>0</v>
      </c>
      <c r="S62" s="139" t="str">
        <f t="shared" si="1"/>
        <v/>
      </c>
      <c r="T62" s="154">
        <f t="shared" si="4"/>
        <v>0</v>
      </c>
    </row>
    <row r="63" spans="1:20" ht="16.5" customHeight="1" x14ac:dyDescent="0.4">
      <c r="A63" s="4" t="str">
        <f t="shared" si="2"/>
        <v>0</v>
      </c>
      <c r="B63" s="217" t="str">
        <f>IF(C63="","",COUNTA($C$4:C63)-COUNTIFS($C$4:C63,"",$C$4:C63,"=*"))</f>
        <v/>
      </c>
      <c r="C63" s="157"/>
      <c r="D63" s="158"/>
      <c r="E63" s="26"/>
      <c r="F63" s="116" t="str">
        <f>IF(E63="","",COUNTIF(E$4:E63,E63))</f>
        <v/>
      </c>
      <c r="G63" s="27"/>
      <c r="H63" s="209"/>
      <c r="I63" s="210"/>
      <c r="J63" s="213" t="str">
        <f>IF(OR(H63&lt;&gt;"",I63&lt;&gt;""),SUM($H$4:H63)-SUM($I$4:I63),"")</f>
        <v/>
      </c>
      <c r="K63" s="149"/>
      <c r="L63" s="150"/>
      <c r="M63" s="151" t="str">
        <f t="shared" si="3"/>
        <v/>
      </c>
      <c r="N63" s="152" t="str">
        <f t="shared" si="0"/>
        <v/>
      </c>
      <c r="P63" s="156" t="s">
        <v>120</v>
      </c>
      <c r="R63" s="138">
        <f>COUNTIF($E$4:E63,E63)</f>
        <v>0</v>
      </c>
      <c r="S63" s="139" t="str">
        <f t="shared" si="1"/>
        <v/>
      </c>
      <c r="T63" s="154">
        <f t="shared" si="4"/>
        <v>0</v>
      </c>
    </row>
    <row r="64" spans="1:20" ht="16.5" customHeight="1" x14ac:dyDescent="0.4">
      <c r="A64" s="4" t="str">
        <f t="shared" si="2"/>
        <v>0</v>
      </c>
      <c r="B64" s="217" t="str">
        <f>IF(C64="","",COUNTA($C$4:C64)-COUNTIFS($C$4:C64,"",$C$4:C64,"=*"))</f>
        <v/>
      </c>
      <c r="C64" s="157"/>
      <c r="D64" s="158"/>
      <c r="E64" s="26"/>
      <c r="F64" s="116" t="str">
        <f>IF(E64="","",COUNTIF(E$4:E64,E64))</f>
        <v/>
      </c>
      <c r="G64" s="27"/>
      <c r="H64" s="209"/>
      <c r="I64" s="210"/>
      <c r="J64" s="213" t="str">
        <f>IF(OR(H64&lt;&gt;"",I64&lt;&gt;""),SUM($H$4:H64)-SUM($I$4:I64),"")</f>
        <v/>
      </c>
      <c r="K64" s="149"/>
      <c r="L64" s="150"/>
      <c r="M64" s="151" t="str">
        <f t="shared" si="3"/>
        <v/>
      </c>
      <c r="N64" s="152" t="str">
        <f t="shared" si="0"/>
        <v/>
      </c>
      <c r="P64" s="156" t="s">
        <v>121</v>
      </c>
      <c r="R64" s="138">
        <f>COUNTIF($E$4:E64,E64)</f>
        <v>0</v>
      </c>
      <c r="S64" s="139" t="str">
        <f t="shared" si="1"/>
        <v/>
      </c>
      <c r="T64" s="154">
        <f t="shared" si="4"/>
        <v>0</v>
      </c>
    </row>
    <row r="65" spans="1:20" ht="16.5" customHeight="1" x14ac:dyDescent="0.4">
      <c r="A65" s="4" t="str">
        <f t="shared" si="2"/>
        <v>0</v>
      </c>
      <c r="B65" s="217" t="str">
        <f>IF(C65="","",COUNTA($C$4:C65)-COUNTIFS($C$4:C65,"",$C$4:C65,"=*"))</f>
        <v/>
      </c>
      <c r="C65" s="157"/>
      <c r="D65" s="158"/>
      <c r="E65" s="26"/>
      <c r="F65" s="116" t="str">
        <f>IF(E65="","",COUNTIF(E$4:E65,E65))</f>
        <v/>
      </c>
      <c r="G65" s="27"/>
      <c r="H65" s="209"/>
      <c r="I65" s="210"/>
      <c r="J65" s="213" t="str">
        <f>IF(OR(H65&lt;&gt;"",I65&lt;&gt;""),SUM($H$4:H65)-SUM($I$4:I65),"")</f>
        <v/>
      </c>
      <c r="K65" s="149"/>
      <c r="L65" s="150"/>
      <c r="M65" s="151" t="str">
        <f t="shared" si="3"/>
        <v/>
      </c>
      <c r="N65" s="152" t="str">
        <f t="shared" si="0"/>
        <v/>
      </c>
      <c r="P65" s="156" t="s">
        <v>122</v>
      </c>
      <c r="R65" s="138">
        <f>COUNTIF($E$4:E65,E65)</f>
        <v>0</v>
      </c>
      <c r="S65" s="139" t="str">
        <f t="shared" si="1"/>
        <v/>
      </c>
      <c r="T65" s="154">
        <f t="shared" si="4"/>
        <v>0</v>
      </c>
    </row>
    <row r="66" spans="1:20" ht="16.5" customHeight="1" x14ac:dyDescent="0.4">
      <c r="A66" s="4" t="str">
        <f t="shared" si="2"/>
        <v>0</v>
      </c>
      <c r="B66" s="217" t="str">
        <f>IF(C66="","",COUNTA($C$4:C66)-COUNTIFS($C$4:C66,"",$C$4:C66,"=*"))</f>
        <v/>
      </c>
      <c r="C66" s="157"/>
      <c r="D66" s="158"/>
      <c r="E66" s="26"/>
      <c r="F66" s="116" t="str">
        <f>IF(E66="","",COUNTIF(E$4:E66,E66))</f>
        <v/>
      </c>
      <c r="G66" s="27"/>
      <c r="H66" s="209"/>
      <c r="I66" s="210"/>
      <c r="J66" s="213" t="str">
        <f>IF(OR(H66&lt;&gt;"",I66&lt;&gt;""),SUM($H$4:H66)-SUM($I$4:I66),"")</f>
        <v/>
      </c>
      <c r="K66" s="149"/>
      <c r="L66" s="150"/>
      <c r="M66" s="151" t="str">
        <f t="shared" si="3"/>
        <v/>
      </c>
      <c r="N66" s="152" t="str">
        <f t="shared" si="0"/>
        <v/>
      </c>
      <c r="P66" s="156" t="s">
        <v>123</v>
      </c>
      <c r="R66" s="138">
        <f>COUNTIF($E$4:E66,E66)</f>
        <v>0</v>
      </c>
      <c r="S66" s="139" t="str">
        <f t="shared" si="1"/>
        <v/>
      </c>
      <c r="T66" s="154">
        <f t="shared" si="4"/>
        <v>0</v>
      </c>
    </row>
    <row r="67" spans="1:20" ht="16.5" customHeight="1" x14ac:dyDescent="0.4">
      <c r="A67" s="4" t="str">
        <f t="shared" si="2"/>
        <v>0</v>
      </c>
      <c r="B67" s="217" t="str">
        <f>IF(C67="","",COUNTA($C$4:C67)-COUNTIFS($C$4:C67,"",$C$4:C67,"=*"))</f>
        <v/>
      </c>
      <c r="C67" s="157"/>
      <c r="D67" s="158"/>
      <c r="E67" s="26"/>
      <c r="F67" s="116" t="str">
        <f>IF(E67="","",COUNTIF(E$4:E67,E67))</f>
        <v/>
      </c>
      <c r="G67" s="27"/>
      <c r="H67" s="209"/>
      <c r="I67" s="210"/>
      <c r="J67" s="213" t="str">
        <f>IF(OR(H67&lt;&gt;"",I67&lt;&gt;""),SUM($H$4:H67)-SUM($I$4:I67),"")</f>
        <v/>
      </c>
      <c r="K67" s="149"/>
      <c r="L67" s="150"/>
      <c r="M67" s="151" t="str">
        <f t="shared" si="3"/>
        <v/>
      </c>
      <c r="N67" s="152" t="str">
        <f t="shared" si="0"/>
        <v/>
      </c>
      <c r="P67" s="156" t="s">
        <v>124</v>
      </c>
      <c r="R67" s="138">
        <f>COUNTIF($E$4:E67,E67)</f>
        <v>0</v>
      </c>
      <c r="S67" s="139" t="str">
        <f t="shared" si="1"/>
        <v/>
      </c>
      <c r="T67" s="154">
        <f t="shared" si="4"/>
        <v>0</v>
      </c>
    </row>
    <row r="68" spans="1:20" ht="16.5" customHeight="1" x14ac:dyDescent="0.4">
      <c r="A68" s="4" t="str">
        <f t="shared" si="2"/>
        <v>0</v>
      </c>
      <c r="B68" s="217" t="str">
        <f>IF(C68="","",COUNTA($C$4:C68)-COUNTIFS($C$4:C68,"",$C$4:C68,"=*"))</f>
        <v/>
      </c>
      <c r="C68" s="157"/>
      <c r="D68" s="158"/>
      <c r="E68" s="26"/>
      <c r="F68" s="116" t="str">
        <f>IF(E68="","",COUNTIF(E$4:E68,E68))</f>
        <v/>
      </c>
      <c r="G68" s="27"/>
      <c r="H68" s="209"/>
      <c r="I68" s="210"/>
      <c r="J68" s="213" t="str">
        <f>IF(OR(H68&lt;&gt;"",I68&lt;&gt;""),SUM($H$4:H68)-SUM($I$4:I68),"")</f>
        <v/>
      </c>
      <c r="K68" s="149"/>
      <c r="L68" s="150"/>
      <c r="M68" s="151" t="str">
        <f t="shared" si="3"/>
        <v/>
      </c>
      <c r="N68" s="152" t="str">
        <f t="shared" ref="N68:N131" si="5">IFERROR(J68+M68,"")</f>
        <v/>
      </c>
      <c r="P68" s="156" t="s">
        <v>125</v>
      </c>
      <c r="R68" s="138">
        <f>COUNTIF($E$4:E68,E68)</f>
        <v>0</v>
      </c>
      <c r="S68" s="139" t="str">
        <f t="shared" ref="S68:S131" si="6">C68&amp;E68</f>
        <v/>
      </c>
      <c r="T68" s="154">
        <f t="shared" si="4"/>
        <v>0</v>
      </c>
    </row>
    <row r="69" spans="1:20" ht="16.5" customHeight="1" x14ac:dyDescent="0.4">
      <c r="A69" s="4" t="str">
        <f t="shared" ref="A69:A124" si="7">CONCATENATE(R69,E69)</f>
        <v>0</v>
      </c>
      <c r="B69" s="217" t="str">
        <f>IF(C69="","",COUNTA($C$4:C69)-COUNTIFS($C$4:C69,"",$C$4:C69,"=*"))</f>
        <v/>
      </c>
      <c r="C69" s="157"/>
      <c r="D69" s="158"/>
      <c r="E69" s="26"/>
      <c r="F69" s="116" t="str">
        <f>IF(E69="","",COUNTIF(E$4:E69,E69))</f>
        <v/>
      </c>
      <c r="G69" s="27"/>
      <c r="H69" s="209"/>
      <c r="I69" s="210"/>
      <c r="J69" s="213" t="str">
        <f>IF(OR(H69&lt;&gt;"",I69&lt;&gt;""),SUM($H$4:H69)-SUM($I$4:I69),"")</f>
        <v/>
      </c>
      <c r="K69" s="149"/>
      <c r="L69" s="150"/>
      <c r="M69" s="151" t="str">
        <f t="shared" ref="M69:M132" si="8">IF(H69+I69+K69+L69=0,"",M68+K69-L69)</f>
        <v/>
      </c>
      <c r="N69" s="152" t="str">
        <f t="shared" si="5"/>
        <v/>
      </c>
      <c r="P69" s="156" t="s">
        <v>126</v>
      </c>
      <c r="R69" s="138">
        <f>COUNTIF($E$4:E69,E69)</f>
        <v>0</v>
      </c>
      <c r="S69" s="139" t="str">
        <f t="shared" si="6"/>
        <v/>
      </c>
      <c r="T69" s="154">
        <f t="shared" ref="T69:T132" si="9">H69-I69</f>
        <v>0</v>
      </c>
    </row>
    <row r="70" spans="1:20" ht="16.5" customHeight="1" x14ac:dyDescent="0.4">
      <c r="A70" s="4" t="str">
        <f t="shared" si="7"/>
        <v>0</v>
      </c>
      <c r="B70" s="217" t="str">
        <f>IF(C70="","",COUNTA($C$4:C70)-COUNTIFS($C$4:C70,"",$C$4:C70,"=*"))</f>
        <v/>
      </c>
      <c r="C70" s="157"/>
      <c r="D70" s="158"/>
      <c r="E70" s="26"/>
      <c r="F70" s="116" t="str">
        <f>IF(E70="","",COUNTIF(E$4:E70,E70))</f>
        <v/>
      </c>
      <c r="G70" s="27"/>
      <c r="H70" s="209"/>
      <c r="I70" s="210"/>
      <c r="J70" s="213" t="str">
        <f>IF(OR(H70&lt;&gt;"",I70&lt;&gt;""),SUM($H$4:H70)-SUM($I$4:I70),"")</f>
        <v/>
      </c>
      <c r="K70" s="149"/>
      <c r="L70" s="150"/>
      <c r="M70" s="151" t="str">
        <f t="shared" si="8"/>
        <v/>
      </c>
      <c r="N70" s="152" t="str">
        <f t="shared" si="5"/>
        <v/>
      </c>
      <c r="P70" s="156" t="s">
        <v>127</v>
      </c>
      <c r="R70" s="138">
        <f>COUNTIF($E$4:E70,E70)</f>
        <v>0</v>
      </c>
      <c r="S70" s="139" t="str">
        <f t="shared" si="6"/>
        <v/>
      </c>
      <c r="T70" s="154">
        <f t="shared" si="9"/>
        <v>0</v>
      </c>
    </row>
    <row r="71" spans="1:20" ht="16.5" customHeight="1" x14ac:dyDescent="0.4">
      <c r="A71" s="4" t="str">
        <f t="shared" si="7"/>
        <v>0</v>
      </c>
      <c r="B71" s="217" t="str">
        <f>IF(C71="","",COUNTA($C$4:C71)-COUNTIFS($C$4:C71,"",$C$4:C71,"=*"))</f>
        <v/>
      </c>
      <c r="C71" s="157"/>
      <c r="D71" s="158"/>
      <c r="E71" s="26"/>
      <c r="F71" s="116" t="str">
        <f>IF(E71="","",COUNTIF(E$4:E71,E71))</f>
        <v/>
      </c>
      <c r="G71" s="27"/>
      <c r="H71" s="209"/>
      <c r="I71" s="210"/>
      <c r="J71" s="213" t="str">
        <f>IF(OR(H71&lt;&gt;"",I71&lt;&gt;""),SUM($H$4:H71)-SUM($I$4:I71),"")</f>
        <v/>
      </c>
      <c r="K71" s="149"/>
      <c r="L71" s="150"/>
      <c r="M71" s="151" t="str">
        <f t="shared" si="8"/>
        <v/>
      </c>
      <c r="N71" s="152" t="str">
        <f t="shared" si="5"/>
        <v/>
      </c>
      <c r="P71" s="156" t="s">
        <v>128</v>
      </c>
      <c r="R71" s="138">
        <f>COUNTIF($E$4:E71,E71)</f>
        <v>0</v>
      </c>
      <c r="S71" s="139" t="str">
        <f t="shared" si="6"/>
        <v/>
      </c>
      <c r="T71" s="154">
        <f t="shared" si="9"/>
        <v>0</v>
      </c>
    </row>
    <row r="72" spans="1:20" ht="16.5" customHeight="1" x14ac:dyDescent="0.4">
      <c r="A72" s="4" t="str">
        <f t="shared" si="7"/>
        <v>0</v>
      </c>
      <c r="B72" s="217" t="str">
        <f>IF(C72="","",COUNTA($C$4:C72)-COUNTIFS($C$4:C72,"",$C$4:C72,"=*"))</f>
        <v/>
      </c>
      <c r="C72" s="157"/>
      <c r="D72" s="158"/>
      <c r="E72" s="26"/>
      <c r="F72" s="116" t="str">
        <f>IF(E72="","",COUNTIF(E$4:E72,E72))</f>
        <v/>
      </c>
      <c r="G72" s="27"/>
      <c r="H72" s="209"/>
      <c r="I72" s="210"/>
      <c r="J72" s="213" t="str">
        <f>IF(OR(H72&lt;&gt;"",I72&lt;&gt;""),SUM($H$4:H72)-SUM($I$4:I72),"")</f>
        <v/>
      </c>
      <c r="K72" s="149"/>
      <c r="L72" s="150"/>
      <c r="M72" s="151" t="str">
        <f t="shared" si="8"/>
        <v/>
      </c>
      <c r="N72" s="152" t="str">
        <f t="shared" si="5"/>
        <v/>
      </c>
      <c r="P72" s="156" t="s">
        <v>129</v>
      </c>
      <c r="R72" s="138">
        <f>COUNTIF($E$4:E72,E72)</f>
        <v>0</v>
      </c>
      <c r="S72" s="139" t="str">
        <f t="shared" si="6"/>
        <v/>
      </c>
      <c r="T72" s="154">
        <f t="shared" si="9"/>
        <v>0</v>
      </c>
    </row>
    <row r="73" spans="1:20" ht="16.5" customHeight="1" x14ac:dyDescent="0.4">
      <c r="A73" s="4" t="str">
        <f t="shared" si="7"/>
        <v>0</v>
      </c>
      <c r="B73" s="217" t="str">
        <f>IF(C73="","",COUNTA($C$4:C73)-COUNTIFS($C$4:C73,"",$C$4:C73,"=*"))</f>
        <v/>
      </c>
      <c r="C73" s="157"/>
      <c r="D73" s="158"/>
      <c r="E73" s="26"/>
      <c r="F73" s="116" t="str">
        <f>IF(E73="","",COUNTIF(E$4:E73,E73))</f>
        <v/>
      </c>
      <c r="G73" s="27"/>
      <c r="H73" s="209"/>
      <c r="I73" s="210"/>
      <c r="J73" s="213" t="str">
        <f>IF(OR(H73&lt;&gt;"",I73&lt;&gt;""),SUM($H$4:H73)-SUM($I$4:I73),"")</f>
        <v/>
      </c>
      <c r="K73" s="149"/>
      <c r="L73" s="150"/>
      <c r="M73" s="151" t="str">
        <f t="shared" si="8"/>
        <v/>
      </c>
      <c r="N73" s="152" t="str">
        <f t="shared" si="5"/>
        <v/>
      </c>
      <c r="P73" s="156" t="s">
        <v>130</v>
      </c>
      <c r="R73" s="138">
        <f>COUNTIF($E$4:E73,E73)</f>
        <v>0</v>
      </c>
      <c r="S73" s="139" t="str">
        <f t="shared" si="6"/>
        <v/>
      </c>
      <c r="T73" s="154">
        <f t="shared" si="9"/>
        <v>0</v>
      </c>
    </row>
    <row r="74" spans="1:20" ht="16.5" customHeight="1" x14ac:dyDescent="0.4">
      <c r="A74" s="4" t="str">
        <f t="shared" si="7"/>
        <v>0</v>
      </c>
      <c r="B74" s="217" t="str">
        <f>IF(C74="","",COUNTA($C$4:C74)-COUNTIFS($C$4:C74,"",$C$4:C74,"=*"))</f>
        <v/>
      </c>
      <c r="C74" s="157"/>
      <c r="D74" s="158"/>
      <c r="E74" s="26"/>
      <c r="F74" s="116" t="str">
        <f>IF(E74="","",COUNTIF(E$4:E74,E74))</f>
        <v/>
      </c>
      <c r="G74" s="27"/>
      <c r="H74" s="209"/>
      <c r="I74" s="210"/>
      <c r="J74" s="213" t="str">
        <f>IF(OR(H74&lt;&gt;"",I74&lt;&gt;""),SUM($H$4:H74)-SUM($I$4:I74),"")</f>
        <v/>
      </c>
      <c r="K74" s="149"/>
      <c r="L74" s="150"/>
      <c r="M74" s="151" t="str">
        <f t="shared" si="8"/>
        <v/>
      </c>
      <c r="N74" s="152" t="str">
        <f t="shared" si="5"/>
        <v/>
      </c>
      <c r="P74" s="156" t="s">
        <v>131</v>
      </c>
      <c r="R74" s="138">
        <f>COUNTIF($E$4:E74,E74)</f>
        <v>0</v>
      </c>
      <c r="S74" s="139" t="str">
        <f t="shared" si="6"/>
        <v/>
      </c>
      <c r="T74" s="154">
        <f t="shared" si="9"/>
        <v>0</v>
      </c>
    </row>
    <row r="75" spans="1:20" ht="16.5" customHeight="1" x14ac:dyDescent="0.4">
      <c r="A75" s="4" t="str">
        <f t="shared" si="7"/>
        <v>0</v>
      </c>
      <c r="B75" s="217" t="str">
        <f>IF(C75="","",COUNTA($C$4:C75)-COUNTIFS($C$4:C75,"",$C$4:C75,"=*"))</f>
        <v/>
      </c>
      <c r="C75" s="157"/>
      <c r="D75" s="158"/>
      <c r="E75" s="26"/>
      <c r="F75" s="116" t="str">
        <f>IF(E75="","",COUNTIF(E$4:E75,E75))</f>
        <v/>
      </c>
      <c r="G75" s="27"/>
      <c r="H75" s="209"/>
      <c r="I75" s="210"/>
      <c r="J75" s="213" t="str">
        <f>IF(OR(H75&lt;&gt;"",I75&lt;&gt;""),SUM($H$4:H75)-SUM($I$4:I75),"")</f>
        <v/>
      </c>
      <c r="K75" s="149"/>
      <c r="L75" s="150"/>
      <c r="M75" s="151" t="str">
        <f t="shared" si="8"/>
        <v/>
      </c>
      <c r="N75" s="152" t="str">
        <f t="shared" si="5"/>
        <v/>
      </c>
      <c r="P75" s="156" t="s">
        <v>132</v>
      </c>
      <c r="R75" s="138">
        <f>COUNTIF($E$4:E75,E75)</f>
        <v>0</v>
      </c>
      <c r="S75" s="139" t="str">
        <f t="shared" si="6"/>
        <v/>
      </c>
      <c r="T75" s="154">
        <f t="shared" si="9"/>
        <v>0</v>
      </c>
    </row>
    <row r="76" spans="1:20" ht="16.5" customHeight="1" x14ac:dyDescent="0.4">
      <c r="A76" s="4" t="str">
        <f t="shared" si="7"/>
        <v>0</v>
      </c>
      <c r="B76" s="217" t="str">
        <f>IF(C76="","",COUNTA($C$4:C76)-COUNTIFS($C$4:C76,"",$C$4:C76,"=*"))</f>
        <v/>
      </c>
      <c r="C76" s="157"/>
      <c r="D76" s="158"/>
      <c r="E76" s="26"/>
      <c r="F76" s="116" t="str">
        <f>IF(E76="","",COUNTIF(E$4:E76,E76))</f>
        <v/>
      </c>
      <c r="G76" s="27"/>
      <c r="H76" s="209"/>
      <c r="I76" s="210"/>
      <c r="J76" s="213" t="str">
        <f>IF(OR(H76&lt;&gt;"",I76&lt;&gt;""),SUM($H$4:H76)-SUM($I$4:I76),"")</f>
        <v/>
      </c>
      <c r="K76" s="149"/>
      <c r="L76" s="150"/>
      <c r="M76" s="151" t="str">
        <f t="shared" si="8"/>
        <v/>
      </c>
      <c r="N76" s="152" t="str">
        <f t="shared" si="5"/>
        <v/>
      </c>
      <c r="P76" s="156" t="s">
        <v>133</v>
      </c>
      <c r="R76" s="138">
        <f>COUNTIF($E$4:E76,E76)</f>
        <v>0</v>
      </c>
      <c r="S76" s="139" t="str">
        <f t="shared" si="6"/>
        <v/>
      </c>
      <c r="T76" s="154">
        <f t="shared" si="9"/>
        <v>0</v>
      </c>
    </row>
    <row r="77" spans="1:20" ht="16.5" customHeight="1" x14ac:dyDescent="0.4">
      <c r="A77" s="4" t="str">
        <f t="shared" si="7"/>
        <v>0</v>
      </c>
      <c r="B77" s="217" t="str">
        <f>IF(C77="","",COUNTA($C$4:C77)-COUNTIFS($C$4:C77,"",$C$4:C77,"=*"))</f>
        <v/>
      </c>
      <c r="C77" s="157"/>
      <c r="D77" s="158"/>
      <c r="E77" s="26"/>
      <c r="F77" s="116" t="str">
        <f>IF(E77="","",COUNTIF(E$4:E77,E77))</f>
        <v/>
      </c>
      <c r="G77" s="27"/>
      <c r="H77" s="209"/>
      <c r="I77" s="210"/>
      <c r="J77" s="213" t="str">
        <f>IF(OR(H77&lt;&gt;"",I77&lt;&gt;""),SUM($H$4:H77)-SUM($I$4:I77),"")</f>
        <v/>
      </c>
      <c r="K77" s="149"/>
      <c r="L77" s="150"/>
      <c r="M77" s="151" t="str">
        <f t="shared" si="8"/>
        <v/>
      </c>
      <c r="N77" s="152" t="str">
        <f t="shared" si="5"/>
        <v/>
      </c>
      <c r="P77" s="156" t="s">
        <v>134</v>
      </c>
      <c r="R77" s="138">
        <f>COUNTIF($E$4:E77,E77)</f>
        <v>0</v>
      </c>
      <c r="S77" s="139" t="str">
        <f t="shared" si="6"/>
        <v/>
      </c>
      <c r="T77" s="154">
        <f t="shared" si="9"/>
        <v>0</v>
      </c>
    </row>
    <row r="78" spans="1:20" ht="16.5" customHeight="1" x14ac:dyDescent="0.4">
      <c r="A78" s="4" t="str">
        <f t="shared" si="7"/>
        <v>0</v>
      </c>
      <c r="B78" s="217" t="str">
        <f>IF(C78="","",COUNTA($C$4:C78)-COUNTIFS($C$4:C78,"",$C$4:C78,"=*"))</f>
        <v/>
      </c>
      <c r="C78" s="157"/>
      <c r="D78" s="158"/>
      <c r="E78" s="26"/>
      <c r="F78" s="116" t="str">
        <f>IF(E78="","",COUNTIF(E$4:E78,E78))</f>
        <v/>
      </c>
      <c r="G78" s="27"/>
      <c r="H78" s="209"/>
      <c r="I78" s="210"/>
      <c r="J78" s="213" t="str">
        <f>IF(OR(H78&lt;&gt;"",I78&lt;&gt;""),SUM($H$4:H78)-SUM($I$4:I78),"")</f>
        <v/>
      </c>
      <c r="K78" s="149"/>
      <c r="L78" s="150"/>
      <c r="M78" s="151" t="str">
        <f t="shared" si="8"/>
        <v/>
      </c>
      <c r="N78" s="152" t="str">
        <f t="shared" si="5"/>
        <v/>
      </c>
      <c r="P78" s="156" t="s">
        <v>135</v>
      </c>
      <c r="R78" s="138">
        <f>COUNTIF($E$4:E78,E78)</f>
        <v>0</v>
      </c>
      <c r="S78" s="139" t="str">
        <f t="shared" si="6"/>
        <v/>
      </c>
      <c r="T78" s="154">
        <f t="shared" si="9"/>
        <v>0</v>
      </c>
    </row>
    <row r="79" spans="1:20" ht="16.5" customHeight="1" x14ac:dyDescent="0.4">
      <c r="A79" s="4" t="str">
        <f t="shared" si="7"/>
        <v>0</v>
      </c>
      <c r="B79" s="217" t="str">
        <f>IF(C79="","",COUNTA($C$4:C79)-COUNTIFS($C$4:C79,"",$C$4:C79,"=*"))</f>
        <v/>
      </c>
      <c r="C79" s="157"/>
      <c r="D79" s="158"/>
      <c r="E79" s="26"/>
      <c r="F79" s="116" t="str">
        <f>IF(E79="","",COUNTIF(E$4:E79,E79))</f>
        <v/>
      </c>
      <c r="G79" s="27"/>
      <c r="H79" s="209"/>
      <c r="I79" s="210"/>
      <c r="J79" s="213" t="str">
        <f>IF(OR(H79&lt;&gt;"",I79&lt;&gt;""),SUM($H$4:H79)-SUM($I$4:I79),"")</f>
        <v/>
      </c>
      <c r="K79" s="149"/>
      <c r="L79" s="150"/>
      <c r="M79" s="151" t="str">
        <f t="shared" si="8"/>
        <v/>
      </c>
      <c r="N79" s="152" t="str">
        <f t="shared" si="5"/>
        <v/>
      </c>
      <c r="P79" s="156" t="s">
        <v>136</v>
      </c>
      <c r="R79" s="138">
        <f>COUNTIF($E$4:E79,E79)</f>
        <v>0</v>
      </c>
      <c r="S79" s="139" t="str">
        <f t="shared" si="6"/>
        <v/>
      </c>
      <c r="T79" s="154">
        <f t="shared" si="9"/>
        <v>0</v>
      </c>
    </row>
    <row r="80" spans="1:20" ht="16.5" customHeight="1" x14ac:dyDescent="0.4">
      <c r="A80" s="4" t="str">
        <f t="shared" si="7"/>
        <v>0</v>
      </c>
      <c r="B80" s="217" t="str">
        <f>IF(C80="","",COUNTA($C$4:C80)-COUNTIFS($C$4:C80,"",$C$4:C80,"=*"))</f>
        <v/>
      </c>
      <c r="C80" s="157"/>
      <c r="D80" s="158"/>
      <c r="E80" s="26"/>
      <c r="F80" s="116" t="str">
        <f>IF(E80="","",COUNTIF(E$4:E80,E80))</f>
        <v/>
      </c>
      <c r="G80" s="27"/>
      <c r="H80" s="209"/>
      <c r="I80" s="210"/>
      <c r="J80" s="213" t="str">
        <f>IF(OR(H80&lt;&gt;"",I80&lt;&gt;""),SUM($H$4:H80)-SUM($I$4:I80),"")</f>
        <v/>
      </c>
      <c r="K80" s="149"/>
      <c r="L80" s="150"/>
      <c r="M80" s="151" t="str">
        <f t="shared" si="8"/>
        <v/>
      </c>
      <c r="N80" s="152" t="str">
        <f t="shared" si="5"/>
        <v/>
      </c>
      <c r="P80" s="156" t="s">
        <v>137</v>
      </c>
      <c r="R80" s="138">
        <f>COUNTIF($E$4:E80,E80)</f>
        <v>0</v>
      </c>
      <c r="S80" s="139" t="str">
        <f t="shared" si="6"/>
        <v/>
      </c>
      <c r="T80" s="154">
        <f t="shared" si="9"/>
        <v>0</v>
      </c>
    </row>
    <row r="81" spans="1:20" ht="16.5" customHeight="1" x14ac:dyDescent="0.4">
      <c r="A81" s="4" t="str">
        <f t="shared" si="7"/>
        <v>0</v>
      </c>
      <c r="B81" s="217" t="str">
        <f>IF(C81="","",COUNTA($C$4:C81)-COUNTIFS($C$4:C81,"",$C$4:C81,"=*"))</f>
        <v/>
      </c>
      <c r="C81" s="157"/>
      <c r="D81" s="158"/>
      <c r="E81" s="26"/>
      <c r="F81" s="116" t="str">
        <f>IF(E81="","",COUNTIF(E$4:E81,E81))</f>
        <v/>
      </c>
      <c r="G81" s="27"/>
      <c r="H81" s="209"/>
      <c r="I81" s="210"/>
      <c r="J81" s="213" t="str">
        <f>IF(OR(H81&lt;&gt;"",I81&lt;&gt;""),SUM($H$4:H81)-SUM($I$4:I81),"")</f>
        <v/>
      </c>
      <c r="K81" s="149"/>
      <c r="L81" s="150"/>
      <c r="M81" s="151" t="str">
        <f t="shared" si="8"/>
        <v/>
      </c>
      <c r="N81" s="152" t="str">
        <f t="shared" si="5"/>
        <v/>
      </c>
      <c r="P81" s="156" t="s">
        <v>138</v>
      </c>
      <c r="R81" s="138">
        <f>COUNTIF($E$4:E81,E81)</f>
        <v>0</v>
      </c>
      <c r="S81" s="139" t="str">
        <f t="shared" si="6"/>
        <v/>
      </c>
      <c r="T81" s="154">
        <f t="shared" si="9"/>
        <v>0</v>
      </c>
    </row>
    <row r="82" spans="1:20" ht="16.5" customHeight="1" x14ac:dyDescent="0.4">
      <c r="A82" s="4" t="str">
        <f t="shared" si="7"/>
        <v>0</v>
      </c>
      <c r="B82" s="217" t="str">
        <f>IF(C82="","",COUNTA($C$4:C82)-COUNTIFS($C$4:C82,"",$C$4:C82,"=*"))</f>
        <v/>
      </c>
      <c r="C82" s="157"/>
      <c r="D82" s="158"/>
      <c r="E82" s="26"/>
      <c r="F82" s="116" t="str">
        <f>IF(E82="","",COUNTIF(E$4:E82,E82))</f>
        <v/>
      </c>
      <c r="G82" s="27"/>
      <c r="H82" s="209"/>
      <c r="I82" s="210"/>
      <c r="J82" s="213" t="str">
        <f>IF(OR(H82&lt;&gt;"",I82&lt;&gt;""),SUM($H$4:H82)-SUM($I$4:I82),"")</f>
        <v/>
      </c>
      <c r="K82" s="149"/>
      <c r="L82" s="150"/>
      <c r="M82" s="151" t="str">
        <f t="shared" si="8"/>
        <v/>
      </c>
      <c r="N82" s="152" t="str">
        <f t="shared" si="5"/>
        <v/>
      </c>
      <c r="P82" s="156" t="s">
        <v>139</v>
      </c>
      <c r="R82" s="138">
        <f>COUNTIF($E$4:E82,E82)</f>
        <v>0</v>
      </c>
      <c r="S82" s="139" t="str">
        <f t="shared" si="6"/>
        <v/>
      </c>
      <c r="T82" s="154">
        <f t="shared" si="9"/>
        <v>0</v>
      </c>
    </row>
    <row r="83" spans="1:20" ht="16.5" customHeight="1" x14ac:dyDescent="0.4">
      <c r="A83" s="4" t="str">
        <f t="shared" si="7"/>
        <v>0</v>
      </c>
      <c r="B83" s="217" t="str">
        <f>IF(C83="","",COUNTA($C$4:C83)-COUNTIFS($C$4:C83,"",$C$4:C83,"=*"))</f>
        <v/>
      </c>
      <c r="C83" s="157"/>
      <c r="D83" s="158"/>
      <c r="E83" s="26"/>
      <c r="F83" s="116" t="str">
        <f>IF(E83="","",COUNTIF(E$4:E83,E83))</f>
        <v/>
      </c>
      <c r="G83" s="27"/>
      <c r="H83" s="209"/>
      <c r="I83" s="210"/>
      <c r="J83" s="213" t="str">
        <f>IF(OR(H83&lt;&gt;"",I83&lt;&gt;""),SUM($H$4:H83)-SUM($I$4:I83),"")</f>
        <v/>
      </c>
      <c r="K83" s="149"/>
      <c r="L83" s="150"/>
      <c r="M83" s="151" t="str">
        <f t="shared" si="8"/>
        <v/>
      </c>
      <c r="N83" s="152" t="str">
        <f t="shared" si="5"/>
        <v/>
      </c>
      <c r="P83" s="156" t="s">
        <v>140</v>
      </c>
      <c r="R83" s="138">
        <f>COUNTIF($E$4:E83,E83)</f>
        <v>0</v>
      </c>
      <c r="S83" s="139" t="str">
        <f t="shared" si="6"/>
        <v/>
      </c>
      <c r="T83" s="154">
        <f t="shared" si="9"/>
        <v>0</v>
      </c>
    </row>
    <row r="84" spans="1:20" ht="16.5" customHeight="1" x14ac:dyDescent="0.4">
      <c r="A84" s="4" t="str">
        <f t="shared" si="7"/>
        <v>0</v>
      </c>
      <c r="B84" s="217" t="str">
        <f>IF(C84="","",COUNTA($C$4:C84)-COUNTIFS($C$4:C84,"",$C$4:C84,"=*"))</f>
        <v/>
      </c>
      <c r="C84" s="157"/>
      <c r="D84" s="158"/>
      <c r="E84" s="26"/>
      <c r="F84" s="116" t="str">
        <f>IF(E84="","",COUNTIF(E$4:E84,E84))</f>
        <v/>
      </c>
      <c r="G84" s="27"/>
      <c r="H84" s="209"/>
      <c r="I84" s="210"/>
      <c r="J84" s="213" t="str">
        <f>IF(OR(H84&lt;&gt;"",I84&lt;&gt;""),SUM($H$4:H84)-SUM($I$4:I84),"")</f>
        <v/>
      </c>
      <c r="K84" s="149"/>
      <c r="L84" s="150"/>
      <c r="M84" s="151" t="str">
        <f t="shared" si="8"/>
        <v/>
      </c>
      <c r="N84" s="152" t="str">
        <f t="shared" si="5"/>
        <v/>
      </c>
      <c r="P84" s="156" t="s">
        <v>141</v>
      </c>
      <c r="R84" s="138">
        <f>COUNTIF($E$4:E84,E84)</f>
        <v>0</v>
      </c>
      <c r="S84" s="139" t="str">
        <f t="shared" si="6"/>
        <v/>
      </c>
      <c r="T84" s="154">
        <f t="shared" si="9"/>
        <v>0</v>
      </c>
    </row>
    <row r="85" spans="1:20" ht="16.5" customHeight="1" x14ac:dyDescent="0.4">
      <c r="A85" s="4" t="str">
        <f t="shared" si="7"/>
        <v>0</v>
      </c>
      <c r="B85" s="217" t="str">
        <f>IF(C85="","",COUNTA($C$4:C85)-COUNTIFS($C$4:C85,"",$C$4:C85,"=*"))</f>
        <v/>
      </c>
      <c r="C85" s="157"/>
      <c r="D85" s="158"/>
      <c r="E85" s="26"/>
      <c r="F85" s="116" t="str">
        <f>IF(E85="","",COUNTIF(E$4:E85,E85))</f>
        <v/>
      </c>
      <c r="G85" s="27"/>
      <c r="H85" s="209"/>
      <c r="I85" s="210"/>
      <c r="J85" s="213" t="str">
        <f>IF(OR(H85&lt;&gt;"",I85&lt;&gt;""),SUM($H$4:H85)-SUM($I$4:I85),"")</f>
        <v/>
      </c>
      <c r="K85" s="149"/>
      <c r="L85" s="150"/>
      <c r="M85" s="151" t="str">
        <f t="shared" si="8"/>
        <v/>
      </c>
      <c r="N85" s="152" t="str">
        <f t="shared" si="5"/>
        <v/>
      </c>
      <c r="P85" s="156" t="s">
        <v>142</v>
      </c>
      <c r="R85" s="138">
        <f>COUNTIF($E$4:E85,E85)</f>
        <v>0</v>
      </c>
      <c r="S85" s="139" t="str">
        <f t="shared" si="6"/>
        <v/>
      </c>
      <c r="T85" s="154">
        <f t="shared" si="9"/>
        <v>0</v>
      </c>
    </row>
    <row r="86" spans="1:20" ht="16.5" customHeight="1" x14ac:dyDescent="0.4">
      <c r="A86" s="4" t="str">
        <f t="shared" si="7"/>
        <v>0</v>
      </c>
      <c r="B86" s="217" t="str">
        <f>IF(C86="","",COUNTA($C$4:C86)-COUNTIFS($C$4:C86,"",$C$4:C86,"=*"))</f>
        <v/>
      </c>
      <c r="C86" s="157"/>
      <c r="D86" s="158"/>
      <c r="E86" s="26"/>
      <c r="F86" s="116" t="str">
        <f>IF(E86="","",COUNTIF(E$4:E86,E86))</f>
        <v/>
      </c>
      <c r="G86" s="27"/>
      <c r="H86" s="209"/>
      <c r="I86" s="210"/>
      <c r="J86" s="213" t="str">
        <f>IF(OR(H86&lt;&gt;"",I86&lt;&gt;""),SUM($H$4:H86)-SUM($I$4:I86),"")</f>
        <v/>
      </c>
      <c r="K86" s="149"/>
      <c r="L86" s="150"/>
      <c r="M86" s="151" t="str">
        <f t="shared" si="8"/>
        <v/>
      </c>
      <c r="N86" s="152" t="str">
        <f t="shared" si="5"/>
        <v/>
      </c>
      <c r="P86" s="156" t="s">
        <v>143</v>
      </c>
      <c r="R86" s="138">
        <f>COUNTIF($E$4:E86,E86)</f>
        <v>0</v>
      </c>
      <c r="S86" s="139" t="str">
        <f t="shared" si="6"/>
        <v/>
      </c>
      <c r="T86" s="154">
        <f t="shared" si="9"/>
        <v>0</v>
      </c>
    </row>
    <row r="87" spans="1:20" ht="16.5" customHeight="1" x14ac:dyDescent="0.4">
      <c r="A87" s="4" t="str">
        <f t="shared" si="7"/>
        <v>0</v>
      </c>
      <c r="B87" s="217" t="str">
        <f>IF(C87="","",COUNTA($C$4:C87)-COUNTIFS($C$4:C87,"",$C$4:C87,"=*"))</f>
        <v/>
      </c>
      <c r="C87" s="157"/>
      <c r="D87" s="158"/>
      <c r="E87" s="26"/>
      <c r="F87" s="116" t="str">
        <f>IF(E87="","",COUNTIF(E$4:E87,E87))</f>
        <v/>
      </c>
      <c r="G87" s="27"/>
      <c r="H87" s="209"/>
      <c r="I87" s="210"/>
      <c r="J87" s="213" t="str">
        <f>IF(OR(H87&lt;&gt;"",I87&lt;&gt;""),SUM($H$4:H87)-SUM($I$4:I87),"")</f>
        <v/>
      </c>
      <c r="K87" s="149"/>
      <c r="L87" s="150"/>
      <c r="M87" s="151" t="str">
        <f t="shared" si="8"/>
        <v/>
      </c>
      <c r="N87" s="152" t="str">
        <f t="shared" si="5"/>
        <v/>
      </c>
      <c r="P87" s="156" t="s">
        <v>144</v>
      </c>
      <c r="R87" s="138">
        <f>COUNTIF($E$4:E87,E87)</f>
        <v>0</v>
      </c>
      <c r="S87" s="139" t="str">
        <f t="shared" si="6"/>
        <v/>
      </c>
      <c r="T87" s="154">
        <f t="shared" si="9"/>
        <v>0</v>
      </c>
    </row>
    <row r="88" spans="1:20" ht="16.5" customHeight="1" x14ac:dyDescent="0.4">
      <c r="A88" s="4" t="str">
        <f t="shared" si="7"/>
        <v>0</v>
      </c>
      <c r="B88" s="217" t="str">
        <f>IF(C88="","",COUNTA($C$4:C88)-COUNTIFS($C$4:C88,"",$C$4:C88,"=*"))</f>
        <v/>
      </c>
      <c r="C88" s="157"/>
      <c r="D88" s="158"/>
      <c r="E88" s="26"/>
      <c r="F88" s="116" t="str">
        <f>IF(E88="","",COUNTIF(E$4:E88,E88))</f>
        <v/>
      </c>
      <c r="G88" s="27"/>
      <c r="H88" s="209"/>
      <c r="I88" s="210"/>
      <c r="J88" s="213" t="str">
        <f>IF(OR(H88&lt;&gt;"",I88&lt;&gt;""),SUM($H$4:H88)-SUM($I$4:I88),"")</f>
        <v/>
      </c>
      <c r="K88" s="149"/>
      <c r="L88" s="150"/>
      <c r="M88" s="151" t="str">
        <f t="shared" si="8"/>
        <v/>
      </c>
      <c r="N88" s="152" t="str">
        <f t="shared" si="5"/>
        <v/>
      </c>
      <c r="P88" s="156" t="s">
        <v>145</v>
      </c>
      <c r="R88" s="138">
        <f>COUNTIF($E$4:E88,E88)</f>
        <v>0</v>
      </c>
      <c r="S88" s="139" t="str">
        <f t="shared" si="6"/>
        <v/>
      </c>
      <c r="T88" s="154">
        <f t="shared" si="9"/>
        <v>0</v>
      </c>
    </row>
    <row r="89" spans="1:20" ht="16.5" customHeight="1" x14ac:dyDescent="0.4">
      <c r="A89" s="4" t="str">
        <f t="shared" si="7"/>
        <v>0</v>
      </c>
      <c r="B89" s="217" t="str">
        <f>IF(C89="","",COUNTA($C$4:C89)-COUNTIFS($C$4:C89,"",$C$4:C89,"=*"))</f>
        <v/>
      </c>
      <c r="C89" s="157"/>
      <c r="D89" s="158"/>
      <c r="E89" s="26"/>
      <c r="F89" s="116" t="str">
        <f>IF(E89="","",COUNTIF(E$4:E89,E89))</f>
        <v/>
      </c>
      <c r="G89" s="27"/>
      <c r="H89" s="209"/>
      <c r="I89" s="210"/>
      <c r="J89" s="213" t="str">
        <f>IF(OR(H89&lt;&gt;"",I89&lt;&gt;""),SUM($H$4:H89)-SUM($I$4:I89),"")</f>
        <v/>
      </c>
      <c r="K89" s="149"/>
      <c r="L89" s="150"/>
      <c r="M89" s="151" t="str">
        <f t="shared" si="8"/>
        <v/>
      </c>
      <c r="N89" s="152" t="str">
        <f t="shared" si="5"/>
        <v/>
      </c>
      <c r="P89" s="156" t="s">
        <v>146</v>
      </c>
      <c r="R89" s="138">
        <f>COUNTIF($E$4:E89,E89)</f>
        <v>0</v>
      </c>
      <c r="S89" s="139" t="str">
        <f t="shared" si="6"/>
        <v/>
      </c>
      <c r="T89" s="154">
        <f t="shared" si="9"/>
        <v>0</v>
      </c>
    </row>
    <row r="90" spans="1:20" ht="16.5" customHeight="1" x14ac:dyDescent="0.4">
      <c r="A90" s="4" t="str">
        <f t="shared" si="7"/>
        <v>0</v>
      </c>
      <c r="B90" s="217" t="str">
        <f>IF(C90="","",COUNTA($C$4:C90)-COUNTIFS($C$4:C90,"",$C$4:C90,"=*"))</f>
        <v/>
      </c>
      <c r="C90" s="157"/>
      <c r="D90" s="158"/>
      <c r="E90" s="26"/>
      <c r="F90" s="116" t="str">
        <f>IF(E90="","",COUNTIF(E$4:E90,E90))</f>
        <v/>
      </c>
      <c r="G90" s="27"/>
      <c r="H90" s="209"/>
      <c r="I90" s="210"/>
      <c r="J90" s="213" t="str">
        <f>IF(OR(H90&lt;&gt;"",I90&lt;&gt;""),SUM($H$4:H90)-SUM($I$4:I90),"")</f>
        <v/>
      </c>
      <c r="K90" s="149"/>
      <c r="L90" s="150"/>
      <c r="M90" s="151" t="str">
        <f t="shared" si="8"/>
        <v/>
      </c>
      <c r="N90" s="152" t="str">
        <f t="shared" si="5"/>
        <v/>
      </c>
      <c r="P90" s="156" t="s">
        <v>147</v>
      </c>
      <c r="R90" s="138">
        <f>COUNTIF($E$4:E90,E90)</f>
        <v>0</v>
      </c>
      <c r="S90" s="139" t="str">
        <f t="shared" si="6"/>
        <v/>
      </c>
      <c r="T90" s="154">
        <f t="shared" si="9"/>
        <v>0</v>
      </c>
    </row>
    <row r="91" spans="1:20" ht="16.5" customHeight="1" x14ac:dyDescent="0.4">
      <c r="A91" s="4" t="str">
        <f t="shared" si="7"/>
        <v>0</v>
      </c>
      <c r="B91" s="217" t="str">
        <f>IF(C91="","",COUNTA($C$4:C91)-COUNTIFS($C$4:C91,"",$C$4:C91,"=*"))</f>
        <v/>
      </c>
      <c r="C91" s="157"/>
      <c r="D91" s="158"/>
      <c r="E91" s="26"/>
      <c r="F91" s="116" t="str">
        <f>IF(E91="","",COUNTIF(E$4:E91,E91))</f>
        <v/>
      </c>
      <c r="G91" s="27"/>
      <c r="H91" s="209"/>
      <c r="I91" s="210"/>
      <c r="J91" s="213" t="str">
        <f>IF(OR(H91&lt;&gt;"",I91&lt;&gt;""),SUM($H$4:H91)-SUM($I$4:I91),"")</f>
        <v/>
      </c>
      <c r="K91" s="149"/>
      <c r="L91" s="150"/>
      <c r="M91" s="151" t="str">
        <f t="shared" si="8"/>
        <v/>
      </c>
      <c r="N91" s="152" t="str">
        <f t="shared" si="5"/>
        <v/>
      </c>
      <c r="P91" s="156" t="s">
        <v>148</v>
      </c>
      <c r="R91" s="138">
        <f>COUNTIF($E$4:E91,E91)</f>
        <v>0</v>
      </c>
      <c r="S91" s="139" t="str">
        <f t="shared" si="6"/>
        <v/>
      </c>
      <c r="T91" s="154">
        <f t="shared" si="9"/>
        <v>0</v>
      </c>
    </row>
    <row r="92" spans="1:20" ht="16.5" customHeight="1" x14ac:dyDescent="0.4">
      <c r="A92" s="4" t="str">
        <f t="shared" si="7"/>
        <v>0</v>
      </c>
      <c r="B92" s="217" t="str">
        <f>IF(C92="","",COUNTA($C$4:C92)-COUNTIFS($C$4:C92,"",$C$4:C92,"=*"))</f>
        <v/>
      </c>
      <c r="C92" s="157"/>
      <c r="D92" s="158"/>
      <c r="E92" s="26"/>
      <c r="F92" s="116" t="str">
        <f>IF(E92="","",COUNTIF(E$4:E92,E92))</f>
        <v/>
      </c>
      <c r="G92" s="27"/>
      <c r="H92" s="209"/>
      <c r="I92" s="210"/>
      <c r="J92" s="213" t="str">
        <f>IF(OR(H92&lt;&gt;"",I92&lt;&gt;""),SUM($H$4:H92)-SUM($I$4:I92),"")</f>
        <v/>
      </c>
      <c r="K92" s="149"/>
      <c r="L92" s="150"/>
      <c r="M92" s="151" t="str">
        <f t="shared" si="8"/>
        <v/>
      </c>
      <c r="N92" s="152" t="str">
        <f t="shared" si="5"/>
        <v/>
      </c>
      <c r="P92" s="156" t="s">
        <v>149</v>
      </c>
      <c r="R92" s="138">
        <f>COUNTIF($E$4:E92,E92)</f>
        <v>0</v>
      </c>
      <c r="S92" s="139" t="str">
        <f t="shared" si="6"/>
        <v/>
      </c>
      <c r="T92" s="154">
        <f t="shared" si="9"/>
        <v>0</v>
      </c>
    </row>
    <row r="93" spans="1:20" ht="16.5" customHeight="1" x14ac:dyDescent="0.4">
      <c r="A93" s="4" t="str">
        <f t="shared" si="7"/>
        <v>0</v>
      </c>
      <c r="B93" s="217" t="str">
        <f>IF(C93="","",COUNTA($C$4:C93)-COUNTIFS($C$4:C93,"",$C$4:C93,"=*"))</f>
        <v/>
      </c>
      <c r="C93" s="157"/>
      <c r="D93" s="158"/>
      <c r="E93" s="26"/>
      <c r="F93" s="116" t="str">
        <f>IF(E93="","",COUNTIF(E$4:E93,E93))</f>
        <v/>
      </c>
      <c r="G93" s="27"/>
      <c r="H93" s="209"/>
      <c r="I93" s="210"/>
      <c r="J93" s="213" t="str">
        <f>IF(OR(H93&lt;&gt;"",I93&lt;&gt;""),SUM($H$4:H93)-SUM($I$4:I93),"")</f>
        <v/>
      </c>
      <c r="K93" s="149"/>
      <c r="L93" s="150"/>
      <c r="M93" s="151" t="str">
        <f t="shared" si="8"/>
        <v/>
      </c>
      <c r="N93" s="152" t="str">
        <f t="shared" si="5"/>
        <v/>
      </c>
      <c r="P93" s="156" t="s">
        <v>150</v>
      </c>
      <c r="R93" s="138">
        <f>COUNTIF($E$4:E93,E93)</f>
        <v>0</v>
      </c>
      <c r="S93" s="139" t="str">
        <f t="shared" si="6"/>
        <v/>
      </c>
      <c r="T93" s="154">
        <f t="shared" si="9"/>
        <v>0</v>
      </c>
    </row>
    <row r="94" spans="1:20" ht="16.5" customHeight="1" x14ac:dyDescent="0.4">
      <c r="A94" s="4" t="str">
        <f t="shared" si="7"/>
        <v>0</v>
      </c>
      <c r="B94" s="217" t="str">
        <f>IF(C94="","",COUNTA($C$4:C94)-COUNTIFS($C$4:C94,"",$C$4:C94,"=*"))</f>
        <v/>
      </c>
      <c r="C94" s="157"/>
      <c r="D94" s="158"/>
      <c r="E94" s="26"/>
      <c r="F94" s="116" t="str">
        <f>IF(E94="","",COUNTIF(E$4:E94,E94))</f>
        <v/>
      </c>
      <c r="G94" s="27"/>
      <c r="H94" s="209"/>
      <c r="I94" s="210"/>
      <c r="J94" s="213" t="str">
        <f>IF(OR(H94&lt;&gt;"",I94&lt;&gt;""),SUM($H$4:H94)-SUM($I$4:I94),"")</f>
        <v/>
      </c>
      <c r="K94" s="149"/>
      <c r="L94" s="150"/>
      <c r="M94" s="151" t="str">
        <f t="shared" si="8"/>
        <v/>
      </c>
      <c r="N94" s="152" t="str">
        <f t="shared" si="5"/>
        <v/>
      </c>
      <c r="P94" s="156" t="s">
        <v>151</v>
      </c>
      <c r="R94" s="138">
        <f>COUNTIF($E$4:E94,E94)</f>
        <v>0</v>
      </c>
      <c r="S94" s="139" t="str">
        <f t="shared" si="6"/>
        <v/>
      </c>
      <c r="T94" s="154">
        <f t="shared" si="9"/>
        <v>0</v>
      </c>
    </row>
    <row r="95" spans="1:20" ht="16.5" customHeight="1" x14ac:dyDescent="0.4">
      <c r="A95" s="4" t="str">
        <f t="shared" si="7"/>
        <v>0</v>
      </c>
      <c r="B95" s="217" t="str">
        <f>IF(C95="","",COUNTA($C$4:C95)-COUNTIFS($C$4:C95,"",$C$4:C95,"=*"))</f>
        <v/>
      </c>
      <c r="C95" s="157"/>
      <c r="D95" s="158"/>
      <c r="E95" s="26"/>
      <c r="F95" s="116" t="str">
        <f>IF(E95="","",COUNTIF(E$4:E95,E95))</f>
        <v/>
      </c>
      <c r="G95" s="27"/>
      <c r="H95" s="209"/>
      <c r="I95" s="210"/>
      <c r="J95" s="213" t="str">
        <f>IF(OR(H95&lt;&gt;"",I95&lt;&gt;""),SUM($H$4:H95)-SUM($I$4:I95),"")</f>
        <v/>
      </c>
      <c r="K95" s="149"/>
      <c r="L95" s="150"/>
      <c r="M95" s="151" t="str">
        <f t="shared" si="8"/>
        <v/>
      </c>
      <c r="N95" s="152" t="str">
        <f t="shared" si="5"/>
        <v/>
      </c>
      <c r="P95" s="156" t="s">
        <v>152</v>
      </c>
      <c r="R95" s="138">
        <f>COUNTIF($E$4:E95,E95)</f>
        <v>0</v>
      </c>
      <c r="S95" s="139" t="str">
        <f t="shared" si="6"/>
        <v/>
      </c>
      <c r="T95" s="154">
        <f t="shared" si="9"/>
        <v>0</v>
      </c>
    </row>
    <row r="96" spans="1:20" ht="16.5" customHeight="1" x14ac:dyDescent="0.4">
      <c r="A96" s="4" t="str">
        <f t="shared" si="7"/>
        <v>0</v>
      </c>
      <c r="B96" s="217" t="str">
        <f>IF(C96="","",COUNTA($C$4:C96)-COUNTIFS($C$4:C96,"",$C$4:C96,"=*"))</f>
        <v/>
      </c>
      <c r="C96" s="157"/>
      <c r="D96" s="158"/>
      <c r="E96" s="26"/>
      <c r="F96" s="116" t="str">
        <f>IF(E96="","",COUNTIF(E$4:E96,E96))</f>
        <v/>
      </c>
      <c r="G96" s="27"/>
      <c r="H96" s="209"/>
      <c r="I96" s="210"/>
      <c r="J96" s="213" t="str">
        <f>IF(OR(H96&lt;&gt;"",I96&lt;&gt;""),SUM($H$4:H96)-SUM($I$4:I96),"")</f>
        <v/>
      </c>
      <c r="K96" s="149"/>
      <c r="L96" s="150"/>
      <c r="M96" s="151" t="str">
        <f t="shared" si="8"/>
        <v/>
      </c>
      <c r="N96" s="152" t="str">
        <f t="shared" si="5"/>
        <v/>
      </c>
      <c r="P96" s="156" t="s">
        <v>153</v>
      </c>
      <c r="R96" s="138">
        <f>COUNTIF($E$4:E96,E96)</f>
        <v>0</v>
      </c>
      <c r="S96" s="139" t="str">
        <f t="shared" si="6"/>
        <v/>
      </c>
      <c r="T96" s="154">
        <f t="shared" si="9"/>
        <v>0</v>
      </c>
    </row>
    <row r="97" spans="1:20" ht="16.5" customHeight="1" x14ac:dyDescent="0.4">
      <c r="A97" s="4" t="str">
        <f t="shared" si="7"/>
        <v>0</v>
      </c>
      <c r="B97" s="217" t="str">
        <f>IF(C97="","",COUNTA($C$4:C97)-COUNTIFS($C$4:C97,"",$C$4:C97,"=*"))</f>
        <v/>
      </c>
      <c r="C97" s="157"/>
      <c r="D97" s="158"/>
      <c r="E97" s="26"/>
      <c r="F97" s="116" t="str">
        <f>IF(E97="","",COUNTIF(E$4:E97,E97))</f>
        <v/>
      </c>
      <c r="G97" s="27"/>
      <c r="H97" s="209"/>
      <c r="I97" s="210"/>
      <c r="J97" s="213" t="str">
        <f>IF(OR(H97&lt;&gt;"",I97&lt;&gt;""),SUM($H$4:H97)-SUM($I$4:I97),"")</f>
        <v/>
      </c>
      <c r="K97" s="149"/>
      <c r="L97" s="150"/>
      <c r="M97" s="151" t="str">
        <f t="shared" si="8"/>
        <v/>
      </c>
      <c r="N97" s="152" t="str">
        <f t="shared" si="5"/>
        <v/>
      </c>
      <c r="P97" s="156" t="s">
        <v>154</v>
      </c>
      <c r="R97" s="138">
        <f>COUNTIF($E$4:E97,E97)</f>
        <v>0</v>
      </c>
      <c r="S97" s="139" t="str">
        <f t="shared" si="6"/>
        <v/>
      </c>
      <c r="T97" s="154">
        <f t="shared" si="9"/>
        <v>0</v>
      </c>
    </row>
    <row r="98" spans="1:20" ht="16.5" customHeight="1" x14ac:dyDescent="0.4">
      <c r="A98" s="4" t="str">
        <f t="shared" si="7"/>
        <v>0</v>
      </c>
      <c r="B98" s="217" t="str">
        <f>IF(C98="","",COUNTA($C$4:C98)-COUNTIFS($C$4:C98,"",$C$4:C98,"=*"))</f>
        <v/>
      </c>
      <c r="C98" s="157"/>
      <c r="D98" s="158"/>
      <c r="E98" s="26"/>
      <c r="F98" s="116" t="str">
        <f>IF(E98="","",COUNTIF(E$4:E98,E98))</f>
        <v/>
      </c>
      <c r="G98" s="27"/>
      <c r="H98" s="209"/>
      <c r="I98" s="210"/>
      <c r="J98" s="213" t="str">
        <f>IF(OR(H98&lt;&gt;"",I98&lt;&gt;""),SUM($H$4:H98)-SUM($I$4:I98),"")</f>
        <v/>
      </c>
      <c r="K98" s="149"/>
      <c r="L98" s="150"/>
      <c r="M98" s="151" t="str">
        <f t="shared" si="8"/>
        <v/>
      </c>
      <c r="N98" s="152" t="str">
        <f t="shared" si="5"/>
        <v/>
      </c>
      <c r="P98" s="156" t="s">
        <v>155</v>
      </c>
      <c r="R98" s="138">
        <f>COUNTIF($E$4:E98,E98)</f>
        <v>0</v>
      </c>
      <c r="S98" s="139" t="str">
        <f t="shared" si="6"/>
        <v/>
      </c>
      <c r="T98" s="154">
        <f t="shared" si="9"/>
        <v>0</v>
      </c>
    </row>
    <row r="99" spans="1:20" ht="16.5" customHeight="1" x14ac:dyDescent="0.4">
      <c r="A99" s="4" t="str">
        <f t="shared" si="7"/>
        <v>0</v>
      </c>
      <c r="B99" s="217" t="str">
        <f>IF(C99="","",COUNTA($C$4:C99)-COUNTIFS($C$4:C99,"",$C$4:C99,"=*"))</f>
        <v/>
      </c>
      <c r="C99" s="157"/>
      <c r="D99" s="158"/>
      <c r="E99" s="26"/>
      <c r="F99" s="116" t="str">
        <f>IF(E99="","",COUNTIF(E$4:E99,E99))</f>
        <v/>
      </c>
      <c r="G99" s="27"/>
      <c r="H99" s="209"/>
      <c r="I99" s="210"/>
      <c r="J99" s="213" t="str">
        <f>IF(OR(H99&lt;&gt;"",I99&lt;&gt;""),SUM($H$4:H99)-SUM($I$4:I99),"")</f>
        <v/>
      </c>
      <c r="K99" s="149"/>
      <c r="L99" s="150"/>
      <c r="M99" s="151" t="str">
        <f t="shared" si="8"/>
        <v/>
      </c>
      <c r="N99" s="152" t="str">
        <f t="shared" si="5"/>
        <v/>
      </c>
      <c r="P99" s="156" t="s">
        <v>156</v>
      </c>
      <c r="R99" s="138">
        <f>COUNTIF($E$4:E99,E99)</f>
        <v>0</v>
      </c>
      <c r="S99" s="139" t="str">
        <f t="shared" si="6"/>
        <v/>
      </c>
      <c r="T99" s="154">
        <f t="shared" si="9"/>
        <v>0</v>
      </c>
    </row>
    <row r="100" spans="1:20" ht="16.5" customHeight="1" x14ac:dyDescent="0.4">
      <c r="A100" s="4" t="str">
        <f t="shared" si="7"/>
        <v>0</v>
      </c>
      <c r="B100" s="217" t="str">
        <f>IF(C100="","",COUNTA($C$4:C100)-COUNTIFS($C$4:C100,"",$C$4:C100,"=*"))</f>
        <v/>
      </c>
      <c r="C100" s="157"/>
      <c r="D100" s="158"/>
      <c r="E100" s="26"/>
      <c r="F100" s="116" t="str">
        <f>IF(E100="","",COUNTIF(E$4:E100,E100))</f>
        <v/>
      </c>
      <c r="G100" s="27"/>
      <c r="H100" s="209"/>
      <c r="I100" s="210"/>
      <c r="J100" s="213" t="str">
        <f>IF(OR(H100&lt;&gt;"",I100&lt;&gt;""),SUM($H$4:H100)-SUM($I$4:I100),"")</f>
        <v/>
      </c>
      <c r="K100" s="149"/>
      <c r="L100" s="150"/>
      <c r="M100" s="151" t="str">
        <f t="shared" si="8"/>
        <v/>
      </c>
      <c r="N100" s="152" t="str">
        <f t="shared" si="5"/>
        <v/>
      </c>
      <c r="P100" s="156" t="s">
        <v>157</v>
      </c>
      <c r="R100" s="138">
        <f>COUNTIF($E$4:E100,E100)</f>
        <v>0</v>
      </c>
      <c r="S100" s="139" t="str">
        <f t="shared" si="6"/>
        <v/>
      </c>
      <c r="T100" s="154">
        <f t="shared" si="9"/>
        <v>0</v>
      </c>
    </row>
    <row r="101" spans="1:20" ht="16.5" customHeight="1" x14ac:dyDescent="0.4">
      <c r="A101" s="4" t="str">
        <f t="shared" si="7"/>
        <v>0</v>
      </c>
      <c r="B101" s="217" t="str">
        <f>IF(C101="","",COUNTA($C$4:C101)-COUNTIFS($C$4:C101,"",$C$4:C101,"=*"))</f>
        <v/>
      </c>
      <c r="C101" s="157"/>
      <c r="D101" s="158"/>
      <c r="E101" s="26"/>
      <c r="F101" s="116" t="str">
        <f>IF(E101="","",COUNTIF(E$4:E101,E101))</f>
        <v/>
      </c>
      <c r="G101" s="27"/>
      <c r="H101" s="209"/>
      <c r="I101" s="210"/>
      <c r="J101" s="213" t="str">
        <f>IF(OR(H101&lt;&gt;"",I101&lt;&gt;""),SUM($H$4:H101)-SUM($I$4:I101),"")</f>
        <v/>
      </c>
      <c r="K101" s="149"/>
      <c r="L101" s="150"/>
      <c r="M101" s="151" t="str">
        <f t="shared" si="8"/>
        <v/>
      </c>
      <c r="N101" s="152" t="str">
        <f t="shared" si="5"/>
        <v/>
      </c>
      <c r="P101" s="156" t="s">
        <v>158</v>
      </c>
      <c r="R101" s="138">
        <f>COUNTIF($E$4:E101,E101)</f>
        <v>0</v>
      </c>
      <c r="S101" s="139" t="str">
        <f t="shared" si="6"/>
        <v/>
      </c>
      <c r="T101" s="154">
        <f t="shared" si="9"/>
        <v>0</v>
      </c>
    </row>
    <row r="102" spans="1:20" ht="16.5" customHeight="1" x14ac:dyDescent="0.4">
      <c r="A102" s="4" t="str">
        <f t="shared" si="7"/>
        <v>0</v>
      </c>
      <c r="B102" s="217" t="str">
        <f>IF(C102="","",COUNTA($C$4:C102)-COUNTIFS($C$4:C102,"",$C$4:C102,"=*"))</f>
        <v/>
      </c>
      <c r="C102" s="157"/>
      <c r="D102" s="158"/>
      <c r="E102" s="26"/>
      <c r="F102" s="116" t="str">
        <f>IF(E102="","",COUNTIF(E$4:E102,E102))</f>
        <v/>
      </c>
      <c r="G102" s="27"/>
      <c r="H102" s="209"/>
      <c r="I102" s="210"/>
      <c r="J102" s="213" t="str">
        <f>IF(OR(H102&lt;&gt;"",I102&lt;&gt;""),SUM($H$4:H102)-SUM($I$4:I102),"")</f>
        <v/>
      </c>
      <c r="K102" s="149"/>
      <c r="L102" s="150"/>
      <c r="M102" s="151" t="str">
        <f t="shared" si="8"/>
        <v/>
      </c>
      <c r="N102" s="152" t="str">
        <f t="shared" si="5"/>
        <v/>
      </c>
      <c r="P102" s="156" t="s">
        <v>159</v>
      </c>
      <c r="R102" s="138">
        <f>COUNTIF($E$4:E102,E102)</f>
        <v>0</v>
      </c>
      <c r="S102" s="139" t="str">
        <f t="shared" si="6"/>
        <v/>
      </c>
      <c r="T102" s="154">
        <f t="shared" si="9"/>
        <v>0</v>
      </c>
    </row>
    <row r="103" spans="1:20" ht="16.5" customHeight="1" x14ac:dyDescent="0.4">
      <c r="A103" s="4" t="str">
        <f t="shared" si="7"/>
        <v>0</v>
      </c>
      <c r="B103" s="217" t="str">
        <f>IF(C103="","",COUNTA($C$4:C103)-COUNTIFS($C$4:C103,"",$C$4:C103,"=*"))</f>
        <v/>
      </c>
      <c r="C103" s="157"/>
      <c r="D103" s="158"/>
      <c r="E103" s="26"/>
      <c r="F103" s="116" t="str">
        <f>IF(E103="","",COUNTIF(E$4:E103,E103))</f>
        <v/>
      </c>
      <c r="G103" s="27"/>
      <c r="H103" s="209"/>
      <c r="I103" s="210"/>
      <c r="J103" s="213" t="str">
        <f>IF(OR(H103&lt;&gt;"",I103&lt;&gt;""),SUM($H$4:H103)-SUM($I$4:I103),"")</f>
        <v/>
      </c>
      <c r="K103" s="149"/>
      <c r="L103" s="150"/>
      <c r="M103" s="151" t="str">
        <f t="shared" si="8"/>
        <v/>
      </c>
      <c r="N103" s="152" t="str">
        <f t="shared" si="5"/>
        <v/>
      </c>
      <c r="P103" s="156" t="s">
        <v>160</v>
      </c>
      <c r="R103" s="138">
        <f>COUNTIF($E$4:E103,E103)</f>
        <v>0</v>
      </c>
      <c r="S103" s="139" t="str">
        <f t="shared" si="6"/>
        <v/>
      </c>
      <c r="T103" s="154">
        <f t="shared" si="9"/>
        <v>0</v>
      </c>
    </row>
    <row r="104" spans="1:20" ht="16.5" customHeight="1" x14ac:dyDescent="0.4">
      <c r="A104" s="4" t="str">
        <f t="shared" si="7"/>
        <v>0</v>
      </c>
      <c r="B104" s="217" t="str">
        <f>IF(C104="","",COUNTA($C$4:C104)-COUNTIFS($C$4:C104,"",$C$4:C104,"=*"))</f>
        <v/>
      </c>
      <c r="C104" s="157"/>
      <c r="D104" s="158"/>
      <c r="E104" s="26"/>
      <c r="F104" s="116" t="str">
        <f>IF(E104="","",COUNTIF(E$4:E104,E104))</f>
        <v/>
      </c>
      <c r="G104" s="27"/>
      <c r="H104" s="209"/>
      <c r="I104" s="210"/>
      <c r="J104" s="213" t="str">
        <f>IF(OR(H104&lt;&gt;"",I104&lt;&gt;""),SUM($H$4:H104)-SUM($I$4:I104),"")</f>
        <v/>
      </c>
      <c r="K104" s="149"/>
      <c r="L104" s="150"/>
      <c r="M104" s="151" t="str">
        <f t="shared" si="8"/>
        <v/>
      </c>
      <c r="N104" s="152" t="str">
        <f t="shared" si="5"/>
        <v/>
      </c>
      <c r="P104" s="156" t="s">
        <v>161</v>
      </c>
      <c r="R104" s="138">
        <f>COUNTIF($E$4:E104,E104)</f>
        <v>0</v>
      </c>
      <c r="S104" s="139" t="str">
        <f t="shared" si="6"/>
        <v/>
      </c>
      <c r="T104" s="154">
        <f t="shared" si="9"/>
        <v>0</v>
      </c>
    </row>
    <row r="105" spans="1:20" ht="16.5" customHeight="1" x14ac:dyDescent="0.4">
      <c r="A105" s="4" t="str">
        <f t="shared" si="7"/>
        <v>0</v>
      </c>
      <c r="B105" s="217" t="str">
        <f>IF(C105="","",COUNTA($C$4:C105)-COUNTIFS($C$4:C105,"",$C$4:C105,"=*"))</f>
        <v/>
      </c>
      <c r="C105" s="157"/>
      <c r="D105" s="158"/>
      <c r="E105" s="26"/>
      <c r="F105" s="116" t="str">
        <f>IF(E105="","",COUNTIF(E$4:E105,E105))</f>
        <v/>
      </c>
      <c r="G105" s="27"/>
      <c r="H105" s="209"/>
      <c r="I105" s="210"/>
      <c r="J105" s="213" t="str">
        <f>IF(OR(H105&lt;&gt;"",I105&lt;&gt;""),SUM($H$4:H105)-SUM($I$4:I105),"")</f>
        <v/>
      </c>
      <c r="K105" s="149"/>
      <c r="L105" s="150"/>
      <c r="M105" s="151" t="str">
        <f t="shared" si="8"/>
        <v/>
      </c>
      <c r="N105" s="152" t="str">
        <f t="shared" si="5"/>
        <v/>
      </c>
      <c r="P105" s="156" t="s">
        <v>162</v>
      </c>
      <c r="R105" s="138">
        <f>COUNTIF($E$4:E105,E105)</f>
        <v>0</v>
      </c>
      <c r="S105" s="139" t="str">
        <f t="shared" si="6"/>
        <v/>
      </c>
      <c r="T105" s="154">
        <f t="shared" si="9"/>
        <v>0</v>
      </c>
    </row>
    <row r="106" spans="1:20" ht="16.5" customHeight="1" x14ac:dyDescent="0.4">
      <c r="A106" s="4" t="str">
        <f t="shared" si="7"/>
        <v>0</v>
      </c>
      <c r="B106" s="217" t="str">
        <f>IF(C106="","",COUNTA($C$4:C106)-COUNTIFS($C$4:C106,"",$C$4:C106,"=*"))</f>
        <v/>
      </c>
      <c r="C106" s="157"/>
      <c r="D106" s="158"/>
      <c r="E106" s="26"/>
      <c r="F106" s="116" t="str">
        <f>IF(E106="","",COUNTIF(E$4:E106,E106))</f>
        <v/>
      </c>
      <c r="G106" s="27"/>
      <c r="H106" s="209"/>
      <c r="I106" s="210"/>
      <c r="J106" s="213" t="str">
        <f>IF(OR(H106&lt;&gt;"",I106&lt;&gt;""),SUM($H$4:H106)-SUM($I$4:I106),"")</f>
        <v/>
      </c>
      <c r="K106" s="149"/>
      <c r="L106" s="150"/>
      <c r="M106" s="151" t="str">
        <f t="shared" si="8"/>
        <v/>
      </c>
      <c r="N106" s="152" t="str">
        <f t="shared" si="5"/>
        <v/>
      </c>
      <c r="P106" s="156" t="s">
        <v>163</v>
      </c>
      <c r="R106" s="138">
        <f>COUNTIF($E$4:E106,E106)</f>
        <v>0</v>
      </c>
      <c r="S106" s="139" t="str">
        <f t="shared" si="6"/>
        <v/>
      </c>
      <c r="T106" s="154">
        <f t="shared" si="9"/>
        <v>0</v>
      </c>
    </row>
    <row r="107" spans="1:20" ht="16.5" customHeight="1" x14ac:dyDescent="0.4">
      <c r="A107" s="4" t="str">
        <f t="shared" si="7"/>
        <v>0</v>
      </c>
      <c r="B107" s="217" t="str">
        <f>IF(C107="","",COUNTA($C$4:C107)-COUNTIFS($C$4:C107,"",$C$4:C107,"=*"))</f>
        <v/>
      </c>
      <c r="C107" s="157"/>
      <c r="D107" s="158"/>
      <c r="E107" s="26"/>
      <c r="F107" s="116" t="str">
        <f>IF(E107="","",COUNTIF(E$4:E107,E107))</f>
        <v/>
      </c>
      <c r="G107" s="27"/>
      <c r="H107" s="209"/>
      <c r="I107" s="210"/>
      <c r="J107" s="213" t="str">
        <f>IF(OR(H107&lt;&gt;"",I107&lt;&gt;""),SUM($H$4:H107)-SUM($I$4:I107),"")</f>
        <v/>
      </c>
      <c r="K107" s="149"/>
      <c r="L107" s="150"/>
      <c r="M107" s="151" t="str">
        <f t="shared" si="8"/>
        <v/>
      </c>
      <c r="N107" s="152" t="str">
        <f t="shared" si="5"/>
        <v/>
      </c>
      <c r="P107" s="156" t="s">
        <v>164</v>
      </c>
      <c r="R107" s="138">
        <f>COUNTIF($E$4:E107,E107)</f>
        <v>0</v>
      </c>
      <c r="S107" s="139" t="str">
        <f t="shared" si="6"/>
        <v/>
      </c>
      <c r="T107" s="154">
        <f t="shared" si="9"/>
        <v>0</v>
      </c>
    </row>
    <row r="108" spans="1:20" ht="16.5" customHeight="1" x14ac:dyDescent="0.4">
      <c r="A108" s="4" t="str">
        <f t="shared" si="7"/>
        <v>0</v>
      </c>
      <c r="B108" s="217" t="str">
        <f>IF(C108="","",COUNTA($C$4:C108)-COUNTIFS($C$4:C108,"",$C$4:C108,"=*"))</f>
        <v/>
      </c>
      <c r="C108" s="157"/>
      <c r="D108" s="158"/>
      <c r="E108" s="26"/>
      <c r="F108" s="116" t="str">
        <f>IF(E108="","",COUNTIF(E$4:E108,E108))</f>
        <v/>
      </c>
      <c r="G108" s="27"/>
      <c r="H108" s="209"/>
      <c r="I108" s="210"/>
      <c r="J108" s="213" t="str">
        <f>IF(OR(H108&lt;&gt;"",I108&lt;&gt;""),SUM($H$4:H108)-SUM($I$4:I108),"")</f>
        <v/>
      </c>
      <c r="K108" s="149"/>
      <c r="L108" s="150"/>
      <c r="M108" s="151" t="str">
        <f t="shared" si="8"/>
        <v/>
      </c>
      <c r="N108" s="152" t="str">
        <f t="shared" si="5"/>
        <v/>
      </c>
      <c r="P108" s="156" t="s">
        <v>165</v>
      </c>
      <c r="R108" s="138">
        <f>COUNTIF($E$4:E108,E108)</f>
        <v>0</v>
      </c>
      <c r="S108" s="139" t="str">
        <f t="shared" si="6"/>
        <v/>
      </c>
      <c r="T108" s="154">
        <f t="shared" si="9"/>
        <v>0</v>
      </c>
    </row>
    <row r="109" spans="1:20" ht="16.5" customHeight="1" x14ac:dyDescent="0.4">
      <c r="A109" s="4" t="str">
        <f t="shared" si="7"/>
        <v>0</v>
      </c>
      <c r="B109" s="217" t="str">
        <f>IF(C109="","",COUNTA($C$4:C109)-COUNTIFS($C$4:C109,"",$C$4:C109,"=*"))</f>
        <v/>
      </c>
      <c r="C109" s="157"/>
      <c r="D109" s="158"/>
      <c r="E109" s="26"/>
      <c r="F109" s="116" t="str">
        <f>IF(E109="","",COUNTIF(E$4:E109,E109))</f>
        <v/>
      </c>
      <c r="G109" s="27"/>
      <c r="H109" s="209"/>
      <c r="I109" s="210"/>
      <c r="J109" s="213" t="str">
        <f>IF(OR(H109&lt;&gt;"",I109&lt;&gt;""),SUM($H$4:H109)-SUM($I$4:I109),"")</f>
        <v/>
      </c>
      <c r="K109" s="149"/>
      <c r="L109" s="150"/>
      <c r="M109" s="151" t="str">
        <f t="shared" si="8"/>
        <v/>
      </c>
      <c r="N109" s="152" t="str">
        <f t="shared" si="5"/>
        <v/>
      </c>
      <c r="P109" s="156" t="s">
        <v>166</v>
      </c>
      <c r="R109" s="138">
        <f>COUNTIF($E$4:E109,E109)</f>
        <v>0</v>
      </c>
      <c r="S109" s="139" t="str">
        <f t="shared" si="6"/>
        <v/>
      </c>
      <c r="T109" s="154">
        <f t="shared" si="9"/>
        <v>0</v>
      </c>
    </row>
    <row r="110" spans="1:20" ht="16.5" customHeight="1" x14ac:dyDescent="0.4">
      <c r="A110" s="4" t="str">
        <f t="shared" si="7"/>
        <v>0</v>
      </c>
      <c r="B110" s="217" t="str">
        <f>IF(C110="","",COUNTA($C$4:C110)-COUNTIFS($C$4:C110,"",$C$4:C110,"=*"))</f>
        <v/>
      </c>
      <c r="C110" s="157"/>
      <c r="D110" s="158"/>
      <c r="E110" s="26"/>
      <c r="F110" s="116" t="str">
        <f>IF(E110="","",COUNTIF(E$4:E110,E110))</f>
        <v/>
      </c>
      <c r="G110" s="27"/>
      <c r="H110" s="209"/>
      <c r="I110" s="210"/>
      <c r="J110" s="213" t="str">
        <f>IF(OR(H110&lt;&gt;"",I110&lt;&gt;""),SUM($H$4:H110)-SUM($I$4:I110),"")</f>
        <v/>
      </c>
      <c r="K110" s="149"/>
      <c r="L110" s="150"/>
      <c r="M110" s="151" t="str">
        <f t="shared" si="8"/>
        <v/>
      </c>
      <c r="N110" s="152" t="str">
        <f t="shared" si="5"/>
        <v/>
      </c>
      <c r="P110" s="156" t="s">
        <v>167</v>
      </c>
      <c r="R110" s="138">
        <f>COUNTIF($E$4:E110,E110)</f>
        <v>0</v>
      </c>
      <c r="S110" s="139" t="str">
        <f t="shared" si="6"/>
        <v/>
      </c>
      <c r="T110" s="154">
        <f t="shared" si="9"/>
        <v>0</v>
      </c>
    </row>
    <row r="111" spans="1:20" ht="16.5" customHeight="1" x14ac:dyDescent="0.4">
      <c r="A111" s="4" t="str">
        <f t="shared" si="7"/>
        <v>0</v>
      </c>
      <c r="B111" s="217" t="str">
        <f>IF(C111="","",COUNTA($C$4:C111)-COUNTIFS($C$4:C111,"",$C$4:C111,"=*"))</f>
        <v/>
      </c>
      <c r="C111" s="157"/>
      <c r="D111" s="158"/>
      <c r="E111" s="26"/>
      <c r="F111" s="116" t="str">
        <f>IF(E111="","",COUNTIF(E$4:E111,E111))</f>
        <v/>
      </c>
      <c r="G111" s="27"/>
      <c r="H111" s="209"/>
      <c r="I111" s="210"/>
      <c r="J111" s="213" t="str">
        <f>IF(OR(H111&lt;&gt;"",I111&lt;&gt;""),SUM($H$4:H111)-SUM($I$4:I111),"")</f>
        <v/>
      </c>
      <c r="K111" s="149"/>
      <c r="L111" s="150"/>
      <c r="M111" s="151" t="str">
        <f t="shared" si="8"/>
        <v/>
      </c>
      <c r="N111" s="152" t="str">
        <f t="shared" si="5"/>
        <v/>
      </c>
      <c r="P111" s="156" t="s">
        <v>168</v>
      </c>
      <c r="R111" s="138">
        <f>COUNTIF($E$4:E111,E111)</f>
        <v>0</v>
      </c>
      <c r="S111" s="139" t="str">
        <f t="shared" si="6"/>
        <v/>
      </c>
      <c r="T111" s="154">
        <f t="shared" si="9"/>
        <v>0</v>
      </c>
    </row>
    <row r="112" spans="1:20" ht="16.5" customHeight="1" x14ac:dyDescent="0.4">
      <c r="A112" s="4" t="str">
        <f t="shared" si="7"/>
        <v>0</v>
      </c>
      <c r="B112" s="217" t="str">
        <f>IF(C112="","",COUNTA($C$4:C112)-COUNTIFS($C$4:C112,"",$C$4:C112,"=*"))</f>
        <v/>
      </c>
      <c r="C112" s="157"/>
      <c r="D112" s="158"/>
      <c r="E112" s="26"/>
      <c r="F112" s="116" t="str">
        <f>IF(E112="","",COUNTIF(E$4:E112,E112))</f>
        <v/>
      </c>
      <c r="G112" s="27"/>
      <c r="H112" s="209"/>
      <c r="I112" s="210"/>
      <c r="J112" s="213" t="str">
        <f>IF(OR(H112&lt;&gt;"",I112&lt;&gt;""),SUM($H$4:H112)-SUM($I$4:I112),"")</f>
        <v/>
      </c>
      <c r="K112" s="149"/>
      <c r="L112" s="150"/>
      <c r="M112" s="151" t="str">
        <f t="shared" si="8"/>
        <v/>
      </c>
      <c r="N112" s="152" t="str">
        <f t="shared" si="5"/>
        <v/>
      </c>
      <c r="P112" s="156" t="s">
        <v>169</v>
      </c>
      <c r="R112" s="138">
        <f>COUNTIF($E$4:E112,E112)</f>
        <v>0</v>
      </c>
      <c r="S112" s="139" t="str">
        <f t="shared" si="6"/>
        <v/>
      </c>
      <c r="T112" s="154">
        <f t="shared" si="9"/>
        <v>0</v>
      </c>
    </row>
    <row r="113" spans="1:20" ht="16.5" customHeight="1" x14ac:dyDescent="0.4">
      <c r="A113" s="4" t="str">
        <f t="shared" si="7"/>
        <v>0</v>
      </c>
      <c r="B113" s="217" t="str">
        <f>IF(C113="","",COUNTA($C$4:C113)-COUNTIFS($C$4:C113,"",$C$4:C113,"=*"))</f>
        <v/>
      </c>
      <c r="C113" s="157"/>
      <c r="D113" s="158"/>
      <c r="E113" s="26"/>
      <c r="F113" s="116" t="str">
        <f>IF(E113="","",COUNTIF(E$4:E113,E113))</f>
        <v/>
      </c>
      <c r="G113" s="27"/>
      <c r="H113" s="209"/>
      <c r="I113" s="210"/>
      <c r="J113" s="213" t="str">
        <f>IF(OR(H113&lt;&gt;"",I113&lt;&gt;""),SUM($H$4:H113)-SUM($I$4:I113),"")</f>
        <v/>
      </c>
      <c r="K113" s="149"/>
      <c r="L113" s="150"/>
      <c r="M113" s="151" t="str">
        <f t="shared" si="8"/>
        <v/>
      </c>
      <c r="N113" s="152" t="str">
        <f t="shared" si="5"/>
        <v/>
      </c>
      <c r="P113" s="156" t="s">
        <v>170</v>
      </c>
      <c r="R113" s="138">
        <f>COUNTIF($E$4:E113,E113)</f>
        <v>0</v>
      </c>
      <c r="S113" s="139" t="str">
        <f t="shared" si="6"/>
        <v/>
      </c>
      <c r="T113" s="154">
        <f t="shared" si="9"/>
        <v>0</v>
      </c>
    </row>
    <row r="114" spans="1:20" ht="16.5" customHeight="1" x14ac:dyDescent="0.4">
      <c r="A114" s="4" t="str">
        <f t="shared" si="7"/>
        <v>0</v>
      </c>
      <c r="B114" s="217" t="str">
        <f>IF(C114="","",COUNTA($C$4:C114)-COUNTIFS($C$4:C114,"",$C$4:C114,"=*"))</f>
        <v/>
      </c>
      <c r="C114" s="157"/>
      <c r="D114" s="158"/>
      <c r="E114" s="26"/>
      <c r="F114" s="116" t="str">
        <f>IF(E114="","",COUNTIF(E$4:E114,E114))</f>
        <v/>
      </c>
      <c r="G114" s="27"/>
      <c r="H114" s="209"/>
      <c r="I114" s="210"/>
      <c r="J114" s="213" t="str">
        <f>IF(OR(H114&lt;&gt;"",I114&lt;&gt;""),SUM($H$4:H114)-SUM($I$4:I114),"")</f>
        <v/>
      </c>
      <c r="K114" s="149"/>
      <c r="L114" s="150"/>
      <c r="M114" s="151" t="str">
        <f t="shared" si="8"/>
        <v/>
      </c>
      <c r="N114" s="152" t="str">
        <f t="shared" si="5"/>
        <v/>
      </c>
      <c r="P114" s="156" t="s">
        <v>171</v>
      </c>
      <c r="R114" s="138">
        <f>COUNTIF($E$4:E114,E114)</f>
        <v>0</v>
      </c>
      <c r="S114" s="139" t="str">
        <f t="shared" si="6"/>
        <v/>
      </c>
      <c r="T114" s="154">
        <f t="shared" si="9"/>
        <v>0</v>
      </c>
    </row>
    <row r="115" spans="1:20" ht="16.5" customHeight="1" x14ac:dyDescent="0.4">
      <c r="A115" s="4" t="str">
        <f t="shared" si="7"/>
        <v>0</v>
      </c>
      <c r="B115" s="217" t="str">
        <f>IF(C115="","",COUNTA($C$4:C115)-COUNTIFS($C$4:C115,"",$C$4:C115,"=*"))</f>
        <v/>
      </c>
      <c r="C115" s="157"/>
      <c r="D115" s="158"/>
      <c r="E115" s="26"/>
      <c r="F115" s="116" t="str">
        <f>IF(E115="","",COUNTIF(E$4:E115,E115))</f>
        <v/>
      </c>
      <c r="G115" s="27"/>
      <c r="H115" s="209"/>
      <c r="I115" s="210"/>
      <c r="J115" s="213" t="str">
        <f>IF(OR(H115&lt;&gt;"",I115&lt;&gt;""),SUM($H$4:H115)-SUM($I$4:I115),"")</f>
        <v/>
      </c>
      <c r="K115" s="149"/>
      <c r="L115" s="150"/>
      <c r="M115" s="151" t="str">
        <f t="shared" si="8"/>
        <v/>
      </c>
      <c r="N115" s="152" t="str">
        <f t="shared" si="5"/>
        <v/>
      </c>
      <c r="P115" s="156" t="s">
        <v>172</v>
      </c>
      <c r="R115" s="138">
        <f>COUNTIF($E$4:E115,E115)</f>
        <v>0</v>
      </c>
      <c r="S115" s="139" t="str">
        <f t="shared" si="6"/>
        <v/>
      </c>
      <c r="T115" s="154">
        <f t="shared" si="9"/>
        <v>0</v>
      </c>
    </row>
    <row r="116" spans="1:20" ht="16.5" customHeight="1" x14ac:dyDescent="0.4">
      <c r="A116" s="4" t="str">
        <f t="shared" si="7"/>
        <v>0</v>
      </c>
      <c r="B116" s="217" t="str">
        <f>IF(C116="","",COUNTA($C$4:C116)-COUNTIFS($C$4:C116,"",$C$4:C116,"=*"))</f>
        <v/>
      </c>
      <c r="C116" s="157"/>
      <c r="D116" s="158"/>
      <c r="E116" s="26"/>
      <c r="F116" s="116" t="str">
        <f>IF(E116="","",COUNTIF(E$4:E116,E116))</f>
        <v/>
      </c>
      <c r="G116" s="27"/>
      <c r="H116" s="209"/>
      <c r="I116" s="210"/>
      <c r="J116" s="213" t="str">
        <f>IF(OR(H116&lt;&gt;"",I116&lt;&gt;""),SUM($H$4:H116)-SUM($I$4:I116),"")</f>
        <v/>
      </c>
      <c r="K116" s="149"/>
      <c r="L116" s="150"/>
      <c r="M116" s="151" t="str">
        <f t="shared" si="8"/>
        <v/>
      </c>
      <c r="N116" s="152" t="str">
        <f t="shared" si="5"/>
        <v/>
      </c>
      <c r="P116" s="156" t="s">
        <v>173</v>
      </c>
      <c r="R116" s="138">
        <f>COUNTIF($E$4:E116,E116)</f>
        <v>0</v>
      </c>
      <c r="S116" s="139" t="str">
        <f t="shared" si="6"/>
        <v/>
      </c>
      <c r="T116" s="154">
        <f t="shared" si="9"/>
        <v>0</v>
      </c>
    </row>
    <row r="117" spans="1:20" ht="16.5" customHeight="1" x14ac:dyDescent="0.4">
      <c r="A117" s="4" t="str">
        <f t="shared" si="7"/>
        <v>0</v>
      </c>
      <c r="B117" s="217" t="str">
        <f>IF(C117="","",COUNTA($C$4:C117)-COUNTIFS($C$4:C117,"",$C$4:C117,"=*"))</f>
        <v/>
      </c>
      <c r="C117" s="157"/>
      <c r="D117" s="158"/>
      <c r="E117" s="26"/>
      <c r="F117" s="116" t="str">
        <f>IF(E117="","",COUNTIF(E$4:E117,E117))</f>
        <v/>
      </c>
      <c r="G117" s="27"/>
      <c r="H117" s="209"/>
      <c r="I117" s="210"/>
      <c r="J117" s="213" t="str">
        <f>IF(OR(H117&lt;&gt;"",I117&lt;&gt;""),SUM($H$4:H117)-SUM($I$4:I117),"")</f>
        <v/>
      </c>
      <c r="K117" s="149"/>
      <c r="L117" s="150"/>
      <c r="M117" s="151" t="str">
        <f t="shared" si="8"/>
        <v/>
      </c>
      <c r="N117" s="152" t="str">
        <f t="shared" si="5"/>
        <v/>
      </c>
      <c r="P117" s="156" t="s">
        <v>174</v>
      </c>
      <c r="R117" s="138">
        <f>COUNTIF($E$4:E117,E117)</f>
        <v>0</v>
      </c>
      <c r="S117" s="139" t="str">
        <f t="shared" si="6"/>
        <v/>
      </c>
      <c r="T117" s="154">
        <f t="shared" si="9"/>
        <v>0</v>
      </c>
    </row>
    <row r="118" spans="1:20" ht="16.5" customHeight="1" x14ac:dyDescent="0.4">
      <c r="A118" s="4" t="str">
        <f t="shared" si="7"/>
        <v>0</v>
      </c>
      <c r="B118" s="217" t="str">
        <f>IF(C118="","",COUNTA($C$4:C118)-COUNTIFS($C$4:C118,"",$C$4:C118,"=*"))</f>
        <v/>
      </c>
      <c r="C118" s="157"/>
      <c r="D118" s="158"/>
      <c r="E118" s="26"/>
      <c r="F118" s="116" t="str">
        <f>IF(E118="","",COUNTIF(E$4:E118,E118))</f>
        <v/>
      </c>
      <c r="G118" s="27"/>
      <c r="H118" s="209"/>
      <c r="I118" s="210"/>
      <c r="J118" s="213" t="str">
        <f>IF(OR(H118&lt;&gt;"",I118&lt;&gt;""),SUM($H$4:H118)-SUM($I$4:I118),"")</f>
        <v/>
      </c>
      <c r="K118" s="149"/>
      <c r="L118" s="150"/>
      <c r="M118" s="151" t="str">
        <f t="shared" si="8"/>
        <v/>
      </c>
      <c r="N118" s="152" t="str">
        <f t="shared" si="5"/>
        <v/>
      </c>
      <c r="P118" s="156" t="s">
        <v>175</v>
      </c>
      <c r="R118" s="138">
        <f>COUNTIF($E$4:E118,E118)</f>
        <v>0</v>
      </c>
      <c r="S118" s="139" t="str">
        <f t="shared" si="6"/>
        <v/>
      </c>
      <c r="T118" s="154">
        <f t="shared" si="9"/>
        <v>0</v>
      </c>
    </row>
    <row r="119" spans="1:20" ht="16.5" customHeight="1" x14ac:dyDescent="0.4">
      <c r="A119" s="4" t="str">
        <f t="shared" si="7"/>
        <v>0</v>
      </c>
      <c r="B119" s="217" t="str">
        <f>IF(C119="","",COUNTA($C$4:C119)-COUNTIFS($C$4:C119,"",$C$4:C119,"=*"))</f>
        <v/>
      </c>
      <c r="C119" s="157"/>
      <c r="D119" s="158"/>
      <c r="E119" s="26"/>
      <c r="F119" s="116" t="str">
        <f>IF(E119="","",COUNTIF(E$4:E119,E119))</f>
        <v/>
      </c>
      <c r="G119" s="27"/>
      <c r="H119" s="209"/>
      <c r="I119" s="210"/>
      <c r="J119" s="213" t="str">
        <f>IF(OR(H119&lt;&gt;"",I119&lt;&gt;""),SUM($H$4:H119)-SUM($I$4:I119),"")</f>
        <v/>
      </c>
      <c r="K119" s="149"/>
      <c r="L119" s="150"/>
      <c r="M119" s="151" t="str">
        <f t="shared" si="8"/>
        <v/>
      </c>
      <c r="N119" s="152" t="str">
        <f t="shared" si="5"/>
        <v/>
      </c>
      <c r="P119" s="156" t="s">
        <v>176</v>
      </c>
      <c r="R119" s="138">
        <f>COUNTIF($E$4:E119,E119)</f>
        <v>0</v>
      </c>
      <c r="S119" s="139" t="str">
        <f t="shared" si="6"/>
        <v/>
      </c>
      <c r="T119" s="154">
        <f t="shared" si="9"/>
        <v>0</v>
      </c>
    </row>
    <row r="120" spans="1:20" ht="16.5" customHeight="1" x14ac:dyDescent="0.4">
      <c r="A120" s="4" t="str">
        <f t="shared" si="7"/>
        <v>0</v>
      </c>
      <c r="B120" s="217" t="str">
        <f>IF(C120="","",COUNTA($C$4:C120)-COUNTIFS($C$4:C120,"",$C$4:C120,"=*"))</f>
        <v/>
      </c>
      <c r="C120" s="157"/>
      <c r="D120" s="158"/>
      <c r="E120" s="26"/>
      <c r="F120" s="116" t="str">
        <f>IF(E120="","",COUNTIF(E$4:E120,E120))</f>
        <v/>
      </c>
      <c r="G120" s="27"/>
      <c r="H120" s="209"/>
      <c r="I120" s="210"/>
      <c r="J120" s="213" t="str">
        <f>IF(OR(H120&lt;&gt;"",I120&lt;&gt;""),SUM($H$4:H120)-SUM($I$4:I120),"")</f>
        <v/>
      </c>
      <c r="K120" s="149"/>
      <c r="L120" s="150"/>
      <c r="M120" s="151" t="str">
        <f t="shared" si="8"/>
        <v/>
      </c>
      <c r="N120" s="152" t="str">
        <f t="shared" si="5"/>
        <v/>
      </c>
      <c r="P120" s="156" t="s">
        <v>177</v>
      </c>
      <c r="R120" s="138">
        <f>COUNTIF($E$4:E120,E120)</f>
        <v>0</v>
      </c>
      <c r="S120" s="139" t="str">
        <f t="shared" si="6"/>
        <v/>
      </c>
      <c r="T120" s="154">
        <f t="shared" si="9"/>
        <v>0</v>
      </c>
    </row>
    <row r="121" spans="1:20" ht="16.5" customHeight="1" x14ac:dyDescent="0.4">
      <c r="A121" s="4" t="str">
        <f t="shared" si="7"/>
        <v>0</v>
      </c>
      <c r="B121" s="217" t="str">
        <f>IF(C121="","",COUNTA($C$4:C121)-COUNTIFS($C$4:C121,"",$C$4:C121,"=*"))</f>
        <v/>
      </c>
      <c r="C121" s="157"/>
      <c r="D121" s="158"/>
      <c r="E121" s="26"/>
      <c r="F121" s="116" t="str">
        <f>IF(E121="","",COUNTIF(E$4:E121,E121))</f>
        <v/>
      </c>
      <c r="G121" s="27"/>
      <c r="H121" s="209"/>
      <c r="I121" s="210"/>
      <c r="J121" s="213" t="str">
        <f>IF(OR(H121&lt;&gt;"",I121&lt;&gt;""),SUM($H$4:H121)-SUM($I$4:I121),"")</f>
        <v/>
      </c>
      <c r="K121" s="149"/>
      <c r="L121" s="150"/>
      <c r="M121" s="151" t="str">
        <f t="shared" si="8"/>
        <v/>
      </c>
      <c r="N121" s="152" t="str">
        <f t="shared" si="5"/>
        <v/>
      </c>
      <c r="P121" s="156" t="s">
        <v>178</v>
      </c>
      <c r="R121" s="138">
        <f>COUNTIF($E$4:E121,E121)</f>
        <v>0</v>
      </c>
      <c r="S121" s="139" t="str">
        <f t="shared" si="6"/>
        <v/>
      </c>
      <c r="T121" s="154">
        <f t="shared" si="9"/>
        <v>0</v>
      </c>
    </row>
    <row r="122" spans="1:20" ht="16.5" customHeight="1" x14ac:dyDescent="0.4">
      <c r="A122" s="4" t="str">
        <f t="shared" si="7"/>
        <v>0</v>
      </c>
      <c r="B122" s="217" t="str">
        <f>IF(C122="","",COUNTA($C$4:C122)-COUNTIFS($C$4:C122,"",$C$4:C122,"=*"))</f>
        <v/>
      </c>
      <c r="C122" s="157"/>
      <c r="D122" s="158"/>
      <c r="E122" s="26"/>
      <c r="F122" s="116" t="str">
        <f>IF(E122="","",COUNTIF(E$4:E122,E122))</f>
        <v/>
      </c>
      <c r="G122" s="27"/>
      <c r="H122" s="209"/>
      <c r="I122" s="210"/>
      <c r="J122" s="213" t="str">
        <f>IF(OR(H122&lt;&gt;"",I122&lt;&gt;""),SUM($H$4:H122)-SUM($I$4:I122),"")</f>
        <v/>
      </c>
      <c r="K122" s="149"/>
      <c r="L122" s="150"/>
      <c r="M122" s="151" t="str">
        <f t="shared" si="8"/>
        <v/>
      </c>
      <c r="N122" s="152" t="str">
        <f t="shared" si="5"/>
        <v/>
      </c>
      <c r="P122" s="156" t="s">
        <v>179</v>
      </c>
      <c r="R122" s="138">
        <f>COUNTIF($E$4:E122,E122)</f>
        <v>0</v>
      </c>
      <c r="S122" s="139" t="str">
        <f t="shared" si="6"/>
        <v/>
      </c>
      <c r="T122" s="154">
        <f t="shared" si="9"/>
        <v>0</v>
      </c>
    </row>
    <row r="123" spans="1:20" ht="16.5" customHeight="1" x14ac:dyDescent="0.4">
      <c r="A123" s="4" t="str">
        <f t="shared" si="7"/>
        <v>0</v>
      </c>
      <c r="B123" s="217" t="str">
        <f>IF(C123="","",COUNTA($C$4:C123)-COUNTIFS($C$4:C123,"",$C$4:C123,"=*"))</f>
        <v/>
      </c>
      <c r="C123" s="157"/>
      <c r="D123" s="158"/>
      <c r="E123" s="26"/>
      <c r="F123" s="116" t="str">
        <f>IF(E123="","",COUNTIF(E$4:E123,E123))</f>
        <v/>
      </c>
      <c r="G123" s="27"/>
      <c r="H123" s="209"/>
      <c r="I123" s="210"/>
      <c r="J123" s="213" t="str">
        <f>IF(OR(H123&lt;&gt;"",I123&lt;&gt;""),SUM($H$4:H123)-SUM($I$4:I123),"")</f>
        <v/>
      </c>
      <c r="K123" s="149"/>
      <c r="L123" s="150"/>
      <c r="M123" s="151" t="str">
        <f t="shared" si="8"/>
        <v/>
      </c>
      <c r="N123" s="152" t="str">
        <f t="shared" si="5"/>
        <v/>
      </c>
      <c r="P123" s="156" t="s">
        <v>180</v>
      </c>
      <c r="R123" s="138">
        <f>COUNTIF($E$4:E123,E123)</f>
        <v>0</v>
      </c>
      <c r="S123" s="139" t="str">
        <f t="shared" si="6"/>
        <v/>
      </c>
      <c r="T123" s="154">
        <f t="shared" si="9"/>
        <v>0</v>
      </c>
    </row>
    <row r="124" spans="1:20" ht="16.5" customHeight="1" x14ac:dyDescent="0.4">
      <c r="A124" s="4" t="str">
        <f t="shared" si="7"/>
        <v>0</v>
      </c>
      <c r="B124" s="217" t="str">
        <f>IF(C124="","",COUNTA($C$4:C124)-COUNTIFS($C$4:C124,"",$C$4:C124,"=*"))</f>
        <v/>
      </c>
      <c r="C124" s="157"/>
      <c r="D124" s="158"/>
      <c r="E124" s="26"/>
      <c r="F124" s="116" t="str">
        <f>IF(E124="","",COUNTIF(E$4:E124,E124))</f>
        <v/>
      </c>
      <c r="G124" s="27"/>
      <c r="H124" s="209"/>
      <c r="I124" s="210"/>
      <c r="J124" s="213" t="str">
        <f>IF(OR(H124&lt;&gt;"",I124&lt;&gt;""),SUM($H$4:H124)-SUM($I$4:I124),"")</f>
        <v/>
      </c>
      <c r="K124" s="149"/>
      <c r="L124" s="150"/>
      <c r="M124" s="151" t="str">
        <f t="shared" si="8"/>
        <v/>
      </c>
      <c r="N124" s="152" t="str">
        <f t="shared" si="5"/>
        <v/>
      </c>
      <c r="P124" s="156" t="s">
        <v>181</v>
      </c>
      <c r="R124" s="138">
        <f>COUNTIF($E$4:E124,E124)</f>
        <v>0</v>
      </c>
      <c r="S124" s="139" t="str">
        <f t="shared" si="6"/>
        <v/>
      </c>
      <c r="T124" s="154">
        <f t="shared" si="9"/>
        <v>0</v>
      </c>
    </row>
    <row r="125" spans="1:20" ht="16.5" customHeight="1" x14ac:dyDescent="0.4">
      <c r="A125" s="4" t="str">
        <f t="shared" ref="A125:A188" si="10">CONCATENATE(R125,E125)</f>
        <v>0</v>
      </c>
      <c r="B125" s="217" t="str">
        <f>IF(C125="","",COUNTA($C$4:C125)-COUNTIFS($C$4:C125,"",$C$4:C125,"=*"))</f>
        <v/>
      </c>
      <c r="C125" s="157"/>
      <c r="D125" s="158"/>
      <c r="E125" s="26"/>
      <c r="F125" s="116" t="str">
        <f>IF(E125="","",COUNTIF(E$4:E125,E125))</f>
        <v/>
      </c>
      <c r="G125" s="27"/>
      <c r="H125" s="209"/>
      <c r="I125" s="210"/>
      <c r="J125" s="213" t="str">
        <f>IF(OR(H125&lt;&gt;"",I125&lt;&gt;""),SUM($H$4:H125)-SUM($I$4:I125),"")</f>
        <v/>
      </c>
      <c r="K125" s="149"/>
      <c r="L125" s="150"/>
      <c r="M125" s="151" t="str">
        <f t="shared" si="8"/>
        <v/>
      </c>
      <c r="N125" s="152" t="str">
        <f t="shared" si="5"/>
        <v/>
      </c>
      <c r="P125" s="156" t="s">
        <v>182</v>
      </c>
      <c r="R125" s="138">
        <f>COUNTIF($E$4:E125,E125)</f>
        <v>0</v>
      </c>
      <c r="S125" s="139" t="str">
        <f t="shared" si="6"/>
        <v/>
      </c>
      <c r="T125" s="154">
        <f t="shared" si="9"/>
        <v>0</v>
      </c>
    </row>
    <row r="126" spans="1:20" ht="16.5" customHeight="1" x14ac:dyDescent="0.4">
      <c r="A126" s="4" t="str">
        <f t="shared" si="10"/>
        <v>0</v>
      </c>
      <c r="B126" s="217" t="str">
        <f>IF(C126="","",COUNTA($C$4:C126)-COUNTIFS($C$4:C126,"",$C$4:C126,"=*"))</f>
        <v/>
      </c>
      <c r="C126" s="157"/>
      <c r="D126" s="158"/>
      <c r="E126" s="26"/>
      <c r="F126" s="116" t="str">
        <f>IF(E126="","",COUNTIF(E$4:E126,E126))</f>
        <v/>
      </c>
      <c r="G126" s="27"/>
      <c r="H126" s="209"/>
      <c r="I126" s="210"/>
      <c r="J126" s="213" t="str">
        <f>IF(OR(H126&lt;&gt;"",I126&lt;&gt;""),SUM($H$4:H126)-SUM($I$4:I126),"")</f>
        <v/>
      </c>
      <c r="K126" s="149"/>
      <c r="L126" s="150"/>
      <c r="M126" s="151" t="str">
        <f t="shared" si="8"/>
        <v/>
      </c>
      <c r="N126" s="152" t="str">
        <f t="shared" si="5"/>
        <v/>
      </c>
      <c r="P126" s="156" t="s">
        <v>183</v>
      </c>
      <c r="R126" s="138">
        <f>COUNTIF($E$4:E126,E126)</f>
        <v>0</v>
      </c>
      <c r="S126" s="139" t="str">
        <f t="shared" si="6"/>
        <v/>
      </c>
      <c r="T126" s="154">
        <f t="shared" si="9"/>
        <v>0</v>
      </c>
    </row>
    <row r="127" spans="1:20" ht="16.5" customHeight="1" x14ac:dyDescent="0.4">
      <c r="A127" s="4" t="str">
        <f t="shared" si="10"/>
        <v>0</v>
      </c>
      <c r="B127" s="217" t="str">
        <f>IF(C127="","",COUNTA($C$4:C127)-COUNTIFS($C$4:C127,"",$C$4:C127,"=*"))</f>
        <v/>
      </c>
      <c r="C127" s="157"/>
      <c r="D127" s="158"/>
      <c r="E127" s="26"/>
      <c r="F127" s="116" t="str">
        <f>IF(E127="","",COUNTIF(E$4:E127,E127))</f>
        <v/>
      </c>
      <c r="G127" s="27"/>
      <c r="H127" s="209"/>
      <c r="I127" s="210"/>
      <c r="J127" s="213" t="str">
        <f>IF(OR(H127&lt;&gt;"",I127&lt;&gt;""),SUM($H$4:H127)-SUM($I$4:I127),"")</f>
        <v/>
      </c>
      <c r="K127" s="149"/>
      <c r="L127" s="150"/>
      <c r="M127" s="151" t="str">
        <f t="shared" si="8"/>
        <v/>
      </c>
      <c r="N127" s="152" t="str">
        <f t="shared" si="5"/>
        <v/>
      </c>
      <c r="P127" s="156" t="s">
        <v>184</v>
      </c>
      <c r="R127" s="138">
        <f>COUNTIF($E$4:E127,E127)</f>
        <v>0</v>
      </c>
      <c r="S127" s="139" t="str">
        <f t="shared" si="6"/>
        <v/>
      </c>
      <c r="T127" s="154">
        <f t="shared" si="9"/>
        <v>0</v>
      </c>
    </row>
    <row r="128" spans="1:20" ht="16.5" customHeight="1" x14ac:dyDescent="0.4">
      <c r="A128" s="4" t="str">
        <f t="shared" si="10"/>
        <v>0</v>
      </c>
      <c r="B128" s="217" t="str">
        <f>IF(C128="","",COUNTA($C$4:C128)-COUNTIFS($C$4:C128,"",$C$4:C128,"=*"))</f>
        <v/>
      </c>
      <c r="C128" s="157"/>
      <c r="D128" s="158"/>
      <c r="E128" s="26"/>
      <c r="F128" s="116" t="str">
        <f>IF(E128="","",COUNTIF(E$4:E128,E128))</f>
        <v/>
      </c>
      <c r="G128" s="27"/>
      <c r="H128" s="209"/>
      <c r="I128" s="210"/>
      <c r="J128" s="213" t="str">
        <f>IF(OR(H128&lt;&gt;"",I128&lt;&gt;""),SUM($H$4:H128)-SUM($I$4:I128),"")</f>
        <v/>
      </c>
      <c r="K128" s="149"/>
      <c r="L128" s="150"/>
      <c r="M128" s="151" t="str">
        <f t="shared" si="8"/>
        <v/>
      </c>
      <c r="N128" s="152" t="str">
        <f t="shared" si="5"/>
        <v/>
      </c>
      <c r="P128" s="156" t="s">
        <v>185</v>
      </c>
      <c r="R128" s="138">
        <f>COUNTIF($E$4:E128,E128)</f>
        <v>0</v>
      </c>
      <c r="S128" s="139" t="str">
        <f t="shared" si="6"/>
        <v/>
      </c>
      <c r="T128" s="154">
        <f t="shared" si="9"/>
        <v>0</v>
      </c>
    </row>
    <row r="129" spans="1:20" ht="16.5" customHeight="1" x14ac:dyDescent="0.4">
      <c r="A129" s="4" t="str">
        <f t="shared" si="10"/>
        <v>0</v>
      </c>
      <c r="B129" s="217" t="str">
        <f>IF(C129="","",COUNTA($C$4:C129)-COUNTIFS($C$4:C129,"",$C$4:C129,"=*"))</f>
        <v/>
      </c>
      <c r="C129" s="157"/>
      <c r="D129" s="158"/>
      <c r="E129" s="26"/>
      <c r="F129" s="116" t="str">
        <f>IF(E129="","",COUNTIF(E$4:E129,E129))</f>
        <v/>
      </c>
      <c r="G129" s="27"/>
      <c r="H129" s="209"/>
      <c r="I129" s="210"/>
      <c r="J129" s="213" t="str">
        <f>IF(OR(H129&lt;&gt;"",I129&lt;&gt;""),SUM($H$4:H129)-SUM($I$4:I129),"")</f>
        <v/>
      </c>
      <c r="K129" s="149"/>
      <c r="L129" s="150"/>
      <c r="M129" s="151" t="str">
        <f t="shared" si="8"/>
        <v/>
      </c>
      <c r="N129" s="152" t="str">
        <f t="shared" si="5"/>
        <v/>
      </c>
      <c r="P129" s="156" t="s">
        <v>186</v>
      </c>
      <c r="R129" s="138">
        <f>COUNTIF($E$4:E129,E129)</f>
        <v>0</v>
      </c>
      <c r="S129" s="139" t="str">
        <f t="shared" si="6"/>
        <v/>
      </c>
      <c r="T129" s="154">
        <f t="shared" si="9"/>
        <v>0</v>
      </c>
    </row>
    <row r="130" spans="1:20" ht="16.5" customHeight="1" x14ac:dyDescent="0.4">
      <c r="A130" s="4" t="str">
        <f t="shared" si="10"/>
        <v>0</v>
      </c>
      <c r="B130" s="217" t="str">
        <f>IF(C130="","",COUNTA($C$4:C130)-COUNTIFS($C$4:C130,"",$C$4:C130,"=*"))</f>
        <v/>
      </c>
      <c r="C130" s="157"/>
      <c r="D130" s="158"/>
      <c r="E130" s="26"/>
      <c r="F130" s="116" t="str">
        <f>IF(E130="","",COUNTIF(E$4:E130,E130))</f>
        <v/>
      </c>
      <c r="G130" s="27"/>
      <c r="H130" s="209"/>
      <c r="I130" s="210"/>
      <c r="J130" s="213" t="str">
        <f>IF(OR(H130&lt;&gt;"",I130&lt;&gt;""),SUM($H$4:H130)-SUM($I$4:I130),"")</f>
        <v/>
      </c>
      <c r="K130" s="149"/>
      <c r="L130" s="150"/>
      <c r="M130" s="151" t="str">
        <f t="shared" si="8"/>
        <v/>
      </c>
      <c r="N130" s="152" t="str">
        <f t="shared" si="5"/>
        <v/>
      </c>
      <c r="P130" s="156" t="s">
        <v>187</v>
      </c>
      <c r="R130" s="138">
        <f>COUNTIF($E$4:E130,E130)</f>
        <v>0</v>
      </c>
      <c r="S130" s="139" t="str">
        <f t="shared" si="6"/>
        <v/>
      </c>
      <c r="T130" s="154">
        <f t="shared" si="9"/>
        <v>0</v>
      </c>
    </row>
    <row r="131" spans="1:20" ht="16.5" customHeight="1" x14ac:dyDescent="0.4">
      <c r="A131" s="4" t="str">
        <f t="shared" si="10"/>
        <v>0</v>
      </c>
      <c r="B131" s="217" t="str">
        <f>IF(C131="","",COUNTA($C$4:C131)-COUNTIFS($C$4:C131,"",$C$4:C131,"=*"))</f>
        <v/>
      </c>
      <c r="C131" s="157"/>
      <c r="D131" s="158"/>
      <c r="E131" s="26"/>
      <c r="F131" s="116" t="str">
        <f>IF(E131="","",COUNTIF(E$4:E131,E131))</f>
        <v/>
      </c>
      <c r="G131" s="27"/>
      <c r="H131" s="209"/>
      <c r="I131" s="210"/>
      <c r="J131" s="213" t="str">
        <f>IF(OR(H131&lt;&gt;"",I131&lt;&gt;""),SUM($H$4:H131)-SUM($I$4:I131),"")</f>
        <v/>
      </c>
      <c r="K131" s="149"/>
      <c r="L131" s="150"/>
      <c r="M131" s="151" t="str">
        <f t="shared" si="8"/>
        <v/>
      </c>
      <c r="N131" s="152" t="str">
        <f t="shared" si="5"/>
        <v/>
      </c>
      <c r="P131" s="156" t="s">
        <v>188</v>
      </c>
      <c r="R131" s="138">
        <f>COUNTIF($E$4:E131,E131)</f>
        <v>0</v>
      </c>
      <c r="S131" s="139" t="str">
        <f t="shared" si="6"/>
        <v/>
      </c>
      <c r="T131" s="154">
        <f t="shared" si="9"/>
        <v>0</v>
      </c>
    </row>
    <row r="132" spans="1:20" ht="16.5" customHeight="1" x14ac:dyDescent="0.4">
      <c r="A132" s="4" t="str">
        <f t="shared" si="10"/>
        <v>0</v>
      </c>
      <c r="B132" s="217" t="str">
        <f>IF(C132="","",COUNTA($C$4:C132)-COUNTIFS($C$4:C132,"",$C$4:C132,"=*"))</f>
        <v/>
      </c>
      <c r="C132" s="157"/>
      <c r="D132" s="158"/>
      <c r="E132" s="26"/>
      <c r="F132" s="116" t="str">
        <f>IF(E132="","",COUNTIF(E$4:E132,E132))</f>
        <v/>
      </c>
      <c r="G132" s="27"/>
      <c r="H132" s="209"/>
      <c r="I132" s="210"/>
      <c r="J132" s="213" t="str">
        <f>IF(OR(H132&lt;&gt;"",I132&lt;&gt;""),SUM($H$4:H132)-SUM($I$4:I132),"")</f>
        <v/>
      </c>
      <c r="K132" s="149"/>
      <c r="L132" s="150"/>
      <c r="M132" s="151" t="str">
        <f t="shared" si="8"/>
        <v/>
      </c>
      <c r="N132" s="152" t="str">
        <f t="shared" ref="N132:N195" si="11">IFERROR(J132+M132,"")</f>
        <v/>
      </c>
      <c r="P132" s="156" t="s">
        <v>189</v>
      </c>
      <c r="R132" s="138">
        <f>COUNTIF($E$4:E132,E132)</f>
        <v>0</v>
      </c>
      <c r="S132" s="139" t="str">
        <f t="shared" ref="S132:S195" si="12">C132&amp;E132</f>
        <v/>
      </c>
      <c r="T132" s="154">
        <f t="shared" si="9"/>
        <v>0</v>
      </c>
    </row>
    <row r="133" spans="1:20" ht="16.5" customHeight="1" x14ac:dyDescent="0.4">
      <c r="A133" s="4" t="str">
        <f t="shared" si="10"/>
        <v>0</v>
      </c>
      <c r="B133" s="217" t="str">
        <f>IF(C133="","",COUNTA($C$4:C133)-COUNTIFS($C$4:C133,"",$C$4:C133,"=*"))</f>
        <v/>
      </c>
      <c r="C133" s="157"/>
      <c r="D133" s="158"/>
      <c r="E133" s="26"/>
      <c r="F133" s="116" t="str">
        <f>IF(E133="","",COUNTIF(E$4:E133,E133))</f>
        <v/>
      </c>
      <c r="G133" s="27"/>
      <c r="H133" s="209"/>
      <c r="I133" s="210"/>
      <c r="J133" s="213" t="str">
        <f>IF(OR(H133&lt;&gt;"",I133&lt;&gt;""),SUM($H$4:H133)-SUM($I$4:I133),"")</f>
        <v/>
      </c>
      <c r="K133" s="149"/>
      <c r="L133" s="150"/>
      <c r="M133" s="151" t="str">
        <f t="shared" ref="M133:M193" si="13">IF(H133+I133+K133+L133=0,"",M132+K133-L133)</f>
        <v/>
      </c>
      <c r="N133" s="152" t="str">
        <f t="shared" si="11"/>
        <v/>
      </c>
      <c r="P133" s="156" t="s">
        <v>190</v>
      </c>
      <c r="R133" s="138">
        <f>COUNTIF($E$4:E133,E133)</f>
        <v>0</v>
      </c>
      <c r="S133" s="139" t="str">
        <f t="shared" si="12"/>
        <v/>
      </c>
      <c r="T133" s="154">
        <f t="shared" ref="T133:T196" si="14">H133-I133</f>
        <v>0</v>
      </c>
    </row>
    <row r="134" spans="1:20" ht="16.5" customHeight="1" x14ac:dyDescent="0.4">
      <c r="A134" s="4" t="str">
        <f t="shared" si="10"/>
        <v>0</v>
      </c>
      <c r="B134" s="217" t="str">
        <f>IF(C134="","",COUNTA($C$4:C134)-COUNTIFS($C$4:C134,"",$C$4:C134,"=*"))</f>
        <v/>
      </c>
      <c r="C134" s="157"/>
      <c r="D134" s="158"/>
      <c r="E134" s="26"/>
      <c r="F134" s="116" t="str">
        <f>IF(E134="","",COUNTIF(E$4:E134,E134))</f>
        <v/>
      </c>
      <c r="G134" s="27"/>
      <c r="H134" s="209"/>
      <c r="I134" s="210"/>
      <c r="J134" s="213" t="str">
        <f>IF(OR(H134&lt;&gt;"",I134&lt;&gt;""),SUM($H$4:H134)-SUM($I$4:I134),"")</f>
        <v/>
      </c>
      <c r="K134" s="149"/>
      <c r="L134" s="150"/>
      <c r="M134" s="151" t="str">
        <f t="shared" si="13"/>
        <v/>
      </c>
      <c r="N134" s="152" t="str">
        <f t="shared" si="11"/>
        <v/>
      </c>
      <c r="P134" s="156" t="s">
        <v>191</v>
      </c>
      <c r="R134" s="138">
        <f>COUNTIF($E$4:E134,E134)</f>
        <v>0</v>
      </c>
      <c r="S134" s="139" t="str">
        <f t="shared" si="12"/>
        <v/>
      </c>
      <c r="T134" s="154">
        <f t="shared" si="14"/>
        <v>0</v>
      </c>
    </row>
    <row r="135" spans="1:20" ht="16.5" customHeight="1" x14ac:dyDescent="0.4">
      <c r="A135" s="4" t="str">
        <f t="shared" si="10"/>
        <v>0</v>
      </c>
      <c r="B135" s="217" t="str">
        <f>IF(C135="","",COUNTA($C$4:C135)-COUNTIFS($C$4:C135,"",$C$4:C135,"=*"))</f>
        <v/>
      </c>
      <c r="C135" s="157"/>
      <c r="D135" s="158"/>
      <c r="E135" s="26"/>
      <c r="F135" s="116" t="str">
        <f>IF(E135="","",COUNTIF(E$4:E135,E135))</f>
        <v/>
      </c>
      <c r="G135" s="27"/>
      <c r="H135" s="209"/>
      <c r="I135" s="210"/>
      <c r="J135" s="213" t="str">
        <f>IF(OR(H135&lt;&gt;"",I135&lt;&gt;""),SUM($H$4:H135)-SUM($I$4:I135),"")</f>
        <v/>
      </c>
      <c r="K135" s="149"/>
      <c r="L135" s="150"/>
      <c r="M135" s="151" t="str">
        <f t="shared" si="13"/>
        <v/>
      </c>
      <c r="N135" s="152" t="str">
        <f t="shared" si="11"/>
        <v/>
      </c>
      <c r="P135" s="156" t="s">
        <v>192</v>
      </c>
      <c r="R135" s="138">
        <f>COUNTIF($E$4:E135,E135)</f>
        <v>0</v>
      </c>
      <c r="S135" s="139" t="str">
        <f t="shared" si="12"/>
        <v/>
      </c>
      <c r="T135" s="154">
        <f t="shared" si="14"/>
        <v>0</v>
      </c>
    </row>
    <row r="136" spans="1:20" ht="16.5" customHeight="1" x14ac:dyDescent="0.4">
      <c r="A136" s="4" t="str">
        <f t="shared" si="10"/>
        <v>0</v>
      </c>
      <c r="B136" s="217" t="str">
        <f>IF(C136="","",COUNTA($C$4:C136)-COUNTIFS($C$4:C136,"",$C$4:C136,"=*"))</f>
        <v/>
      </c>
      <c r="C136" s="157"/>
      <c r="D136" s="158"/>
      <c r="E136" s="26"/>
      <c r="F136" s="116" t="str">
        <f>IF(E136="","",COUNTIF(E$4:E136,E136))</f>
        <v/>
      </c>
      <c r="G136" s="27"/>
      <c r="H136" s="209"/>
      <c r="I136" s="210"/>
      <c r="J136" s="213" t="str">
        <f>IF(OR(H136&lt;&gt;"",I136&lt;&gt;""),SUM($H$4:H136)-SUM($I$4:I136),"")</f>
        <v/>
      </c>
      <c r="K136" s="149"/>
      <c r="L136" s="150"/>
      <c r="M136" s="151" t="str">
        <f t="shared" si="13"/>
        <v/>
      </c>
      <c r="N136" s="152" t="str">
        <f t="shared" si="11"/>
        <v/>
      </c>
      <c r="P136" s="156" t="s">
        <v>193</v>
      </c>
      <c r="R136" s="138">
        <f>COUNTIF($E$4:E136,E136)</f>
        <v>0</v>
      </c>
      <c r="S136" s="139" t="str">
        <f t="shared" si="12"/>
        <v/>
      </c>
      <c r="T136" s="154">
        <f t="shared" si="14"/>
        <v>0</v>
      </c>
    </row>
    <row r="137" spans="1:20" ht="16.5" customHeight="1" x14ac:dyDescent="0.4">
      <c r="A137" s="4" t="str">
        <f t="shared" si="10"/>
        <v>0</v>
      </c>
      <c r="B137" s="217" t="str">
        <f>IF(C137="","",COUNTA($C$4:C137)-COUNTIFS($C$4:C137,"",$C$4:C137,"=*"))</f>
        <v/>
      </c>
      <c r="C137" s="157"/>
      <c r="D137" s="158"/>
      <c r="E137" s="26"/>
      <c r="F137" s="116" t="str">
        <f>IF(E137="","",COUNTIF(E$4:E137,E137))</f>
        <v/>
      </c>
      <c r="G137" s="27"/>
      <c r="H137" s="209"/>
      <c r="I137" s="210"/>
      <c r="J137" s="213" t="str">
        <f>IF(OR(H137&lt;&gt;"",I137&lt;&gt;""),SUM($H$4:H137)-SUM($I$4:I137),"")</f>
        <v/>
      </c>
      <c r="K137" s="149"/>
      <c r="L137" s="150"/>
      <c r="M137" s="151" t="str">
        <f t="shared" si="13"/>
        <v/>
      </c>
      <c r="N137" s="152" t="str">
        <f t="shared" si="11"/>
        <v/>
      </c>
      <c r="P137" s="156" t="s">
        <v>194</v>
      </c>
      <c r="R137" s="138">
        <f>COUNTIF($E$4:E137,E137)</f>
        <v>0</v>
      </c>
      <c r="S137" s="139" t="str">
        <f t="shared" si="12"/>
        <v/>
      </c>
      <c r="T137" s="154">
        <f t="shared" si="14"/>
        <v>0</v>
      </c>
    </row>
    <row r="138" spans="1:20" ht="16.5" customHeight="1" x14ac:dyDescent="0.4">
      <c r="A138" s="4" t="str">
        <f t="shared" si="10"/>
        <v>0</v>
      </c>
      <c r="B138" s="217" t="str">
        <f>IF(C138="","",COUNTA($C$4:C138)-COUNTIFS($C$4:C138,"",$C$4:C138,"=*"))</f>
        <v/>
      </c>
      <c r="C138" s="157"/>
      <c r="D138" s="158"/>
      <c r="E138" s="26"/>
      <c r="F138" s="116" t="str">
        <f>IF(E138="","",COUNTIF(E$4:E138,E138))</f>
        <v/>
      </c>
      <c r="G138" s="27"/>
      <c r="H138" s="209"/>
      <c r="I138" s="210"/>
      <c r="J138" s="213" t="str">
        <f>IF(OR(H138&lt;&gt;"",I138&lt;&gt;""),SUM($H$4:H138)-SUM($I$4:I138),"")</f>
        <v/>
      </c>
      <c r="K138" s="149"/>
      <c r="L138" s="150"/>
      <c r="M138" s="151" t="str">
        <f t="shared" si="13"/>
        <v/>
      </c>
      <c r="N138" s="152" t="str">
        <f t="shared" si="11"/>
        <v/>
      </c>
      <c r="P138" s="156" t="s">
        <v>195</v>
      </c>
      <c r="R138" s="138">
        <f>COUNTIF($E$4:E138,E138)</f>
        <v>0</v>
      </c>
      <c r="S138" s="139" t="str">
        <f t="shared" si="12"/>
        <v/>
      </c>
      <c r="T138" s="154">
        <f t="shared" si="14"/>
        <v>0</v>
      </c>
    </row>
    <row r="139" spans="1:20" ht="16.5" customHeight="1" x14ac:dyDescent="0.4">
      <c r="A139" s="4" t="str">
        <f t="shared" si="10"/>
        <v>0</v>
      </c>
      <c r="B139" s="217" t="str">
        <f>IF(C139="","",COUNTA($C$4:C139)-COUNTIFS($C$4:C139,"",$C$4:C139,"=*"))</f>
        <v/>
      </c>
      <c r="C139" s="157"/>
      <c r="D139" s="158"/>
      <c r="E139" s="26"/>
      <c r="F139" s="116" t="str">
        <f>IF(E139="","",COUNTIF(E$4:E139,E139))</f>
        <v/>
      </c>
      <c r="G139" s="27"/>
      <c r="H139" s="209"/>
      <c r="I139" s="210"/>
      <c r="J139" s="213" t="str">
        <f>IF(OR(H139&lt;&gt;"",I139&lt;&gt;""),SUM($H$4:H139)-SUM($I$4:I139),"")</f>
        <v/>
      </c>
      <c r="K139" s="149"/>
      <c r="L139" s="150"/>
      <c r="M139" s="151" t="str">
        <f t="shared" si="13"/>
        <v/>
      </c>
      <c r="N139" s="152" t="str">
        <f t="shared" si="11"/>
        <v/>
      </c>
      <c r="P139" s="156" t="s">
        <v>196</v>
      </c>
      <c r="R139" s="138">
        <f>COUNTIF($E$4:E139,E139)</f>
        <v>0</v>
      </c>
      <c r="S139" s="139" t="str">
        <f t="shared" si="12"/>
        <v/>
      </c>
      <c r="T139" s="154">
        <f t="shared" si="14"/>
        <v>0</v>
      </c>
    </row>
    <row r="140" spans="1:20" ht="16.5" customHeight="1" x14ac:dyDescent="0.4">
      <c r="A140" s="4" t="str">
        <f t="shared" si="10"/>
        <v>0</v>
      </c>
      <c r="B140" s="217" t="str">
        <f>IF(C140="","",COUNTA($C$4:C140)-COUNTIFS($C$4:C140,"",$C$4:C140,"=*"))</f>
        <v/>
      </c>
      <c r="C140" s="157"/>
      <c r="D140" s="158"/>
      <c r="E140" s="26"/>
      <c r="F140" s="116" t="str">
        <f>IF(E140="","",COUNTIF(E$4:E140,E140))</f>
        <v/>
      </c>
      <c r="G140" s="27"/>
      <c r="H140" s="209"/>
      <c r="I140" s="210"/>
      <c r="J140" s="213" t="str">
        <f>IF(OR(H140&lt;&gt;"",I140&lt;&gt;""),SUM($H$4:H140)-SUM($I$4:I140),"")</f>
        <v/>
      </c>
      <c r="K140" s="149"/>
      <c r="L140" s="150"/>
      <c r="M140" s="151" t="str">
        <f t="shared" si="13"/>
        <v/>
      </c>
      <c r="N140" s="152" t="str">
        <f t="shared" si="11"/>
        <v/>
      </c>
      <c r="P140" s="156" t="s">
        <v>197</v>
      </c>
      <c r="R140" s="138">
        <f>COUNTIF($E$4:E140,E140)</f>
        <v>0</v>
      </c>
      <c r="S140" s="139" t="str">
        <f t="shared" si="12"/>
        <v/>
      </c>
      <c r="T140" s="154">
        <f t="shared" si="14"/>
        <v>0</v>
      </c>
    </row>
    <row r="141" spans="1:20" ht="16.5" customHeight="1" x14ac:dyDescent="0.4">
      <c r="A141" s="4" t="str">
        <f t="shared" si="10"/>
        <v>0</v>
      </c>
      <c r="B141" s="217" t="str">
        <f>IF(C141="","",COUNTA($C$4:C141)-COUNTIFS($C$4:C141,"",$C$4:C141,"=*"))</f>
        <v/>
      </c>
      <c r="C141" s="157"/>
      <c r="D141" s="158"/>
      <c r="E141" s="26"/>
      <c r="F141" s="116" t="str">
        <f>IF(E141="","",COUNTIF(E$4:E141,E141))</f>
        <v/>
      </c>
      <c r="G141" s="27"/>
      <c r="H141" s="209"/>
      <c r="I141" s="210"/>
      <c r="J141" s="213" t="str">
        <f>IF(OR(H141&lt;&gt;"",I141&lt;&gt;""),SUM($H$4:H141)-SUM($I$4:I141),"")</f>
        <v/>
      </c>
      <c r="K141" s="149"/>
      <c r="L141" s="150"/>
      <c r="M141" s="151" t="str">
        <f t="shared" si="13"/>
        <v/>
      </c>
      <c r="N141" s="152" t="str">
        <f t="shared" si="11"/>
        <v/>
      </c>
      <c r="P141" s="156" t="s">
        <v>198</v>
      </c>
      <c r="R141" s="138">
        <f>COUNTIF($E$4:E141,E141)</f>
        <v>0</v>
      </c>
      <c r="S141" s="139" t="str">
        <f t="shared" si="12"/>
        <v/>
      </c>
      <c r="T141" s="154">
        <f t="shared" si="14"/>
        <v>0</v>
      </c>
    </row>
    <row r="142" spans="1:20" ht="16.5" customHeight="1" x14ac:dyDescent="0.4">
      <c r="A142" s="4" t="str">
        <f t="shared" si="10"/>
        <v>0</v>
      </c>
      <c r="B142" s="217" t="str">
        <f>IF(C142="","",COUNTA($C$4:C142)-COUNTIFS($C$4:C142,"",$C$4:C142,"=*"))</f>
        <v/>
      </c>
      <c r="C142" s="157"/>
      <c r="D142" s="158"/>
      <c r="E142" s="26"/>
      <c r="F142" s="116" t="str">
        <f>IF(E142="","",COUNTIF(E$4:E142,E142))</f>
        <v/>
      </c>
      <c r="G142" s="27"/>
      <c r="H142" s="209"/>
      <c r="I142" s="210"/>
      <c r="J142" s="213" t="str">
        <f>IF(OR(H142&lt;&gt;"",I142&lt;&gt;""),SUM($H$4:H142)-SUM($I$4:I142),"")</f>
        <v/>
      </c>
      <c r="K142" s="149"/>
      <c r="L142" s="150"/>
      <c r="M142" s="151" t="str">
        <f t="shared" si="13"/>
        <v/>
      </c>
      <c r="N142" s="152" t="str">
        <f t="shared" si="11"/>
        <v/>
      </c>
      <c r="P142" s="156" t="s">
        <v>199</v>
      </c>
      <c r="R142" s="138">
        <f>COUNTIF($E$4:E142,E142)</f>
        <v>0</v>
      </c>
      <c r="S142" s="139" t="str">
        <f t="shared" si="12"/>
        <v/>
      </c>
      <c r="T142" s="154">
        <f t="shared" si="14"/>
        <v>0</v>
      </c>
    </row>
    <row r="143" spans="1:20" ht="16.5" customHeight="1" x14ac:dyDescent="0.4">
      <c r="A143" s="4" t="str">
        <f t="shared" si="10"/>
        <v>0</v>
      </c>
      <c r="B143" s="217" t="str">
        <f>IF(C143="","",COUNTA($C$4:C143)-COUNTIFS($C$4:C143,"",$C$4:C143,"=*"))</f>
        <v/>
      </c>
      <c r="C143" s="157"/>
      <c r="D143" s="158"/>
      <c r="E143" s="26"/>
      <c r="F143" s="116" t="str">
        <f>IF(E143="","",COUNTIF(E$4:E143,E143))</f>
        <v/>
      </c>
      <c r="G143" s="27"/>
      <c r="H143" s="209"/>
      <c r="I143" s="210"/>
      <c r="J143" s="213" t="str">
        <f>IF(OR(H143&lt;&gt;"",I143&lt;&gt;""),SUM($H$4:H143)-SUM($I$4:I143),"")</f>
        <v/>
      </c>
      <c r="K143" s="149"/>
      <c r="L143" s="150"/>
      <c r="M143" s="151" t="str">
        <f t="shared" si="13"/>
        <v/>
      </c>
      <c r="N143" s="152" t="str">
        <f t="shared" si="11"/>
        <v/>
      </c>
      <c r="P143" s="156" t="s">
        <v>200</v>
      </c>
      <c r="R143" s="138">
        <f>COUNTIF($E$4:E143,E143)</f>
        <v>0</v>
      </c>
      <c r="S143" s="139" t="str">
        <f t="shared" si="12"/>
        <v/>
      </c>
      <c r="T143" s="154">
        <f t="shared" si="14"/>
        <v>0</v>
      </c>
    </row>
    <row r="144" spans="1:20" ht="16.5" customHeight="1" x14ac:dyDescent="0.4">
      <c r="A144" s="4" t="str">
        <f t="shared" si="10"/>
        <v>0</v>
      </c>
      <c r="B144" s="217" t="str">
        <f>IF(C144="","",COUNTA($C$4:C144)-COUNTIFS($C$4:C144,"",$C$4:C144,"=*"))</f>
        <v/>
      </c>
      <c r="C144" s="157"/>
      <c r="D144" s="158"/>
      <c r="E144" s="26"/>
      <c r="F144" s="116" t="str">
        <f>IF(E144="","",COUNTIF(E$4:E144,E144))</f>
        <v/>
      </c>
      <c r="G144" s="27"/>
      <c r="H144" s="209"/>
      <c r="I144" s="210"/>
      <c r="J144" s="213" t="str">
        <f>IF(OR(H144&lt;&gt;"",I144&lt;&gt;""),SUM($H$4:H144)-SUM($I$4:I144),"")</f>
        <v/>
      </c>
      <c r="K144" s="149"/>
      <c r="L144" s="150"/>
      <c r="M144" s="151" t="str">
        <f t="shared" si="13"/>
        <v/>
      </c>
      <c r="N144" s="152" t="str">
        <f t="shared" si="11"/>
        <v/>
      </c>
      <c r="P144" s="156" t="s">
        <v>201</v>
      </c>
      <c r="R144" s="138">
        <f>COUNTIF($E$4:E144,E144)</f>
        <v>0</v>
      </c>
      <c r="S144" s="139" t="str">
        <f t="shared" si="12"/>
        <v/>
      </c>
      <c r="T144" s="154">
        <f t="shared" si="14"/>
        <v>0</v>
      </c>
    </row>
    <row r="145" spans="1:20" ht="16.5" customHeight="1" x14ac:dyDescent="0.4">
      <c r="A145" s="4" t="str">
        <f t="shared" si="10"/>
        <v>0</v>
      </c>
      <c r="B145" s="217" t="str">
        <f>IF(C145="","",COUNTA($C$4:C145)-COUNTIFS($C$4:C145,"",$C$4:C145,"=*"))</f>
        <v/>
      </c>
      <c r="C145" s="157"/>
      <c r="D145" s="158"/>
      <c r="E145" s="26"/>
      <c r="F145" s="116" t="str">
        <f>IF(E145="","",COUNTIF(E$4:E145,E145))</f>
        <v/>
      </c>
      <c r="G145" s="27"/>
      <c r="H145" s="209"/>
      <c r="I145" s="210"/>
      <c r="J145" s="213" t="str">
        <f>IF(OR(H145&lt;&gt;"",I145&lt;&gt;""),SUM($H$4:H145)-SUM($I$4:I145),"")</f>
        <v/>
      </c>
      <c r="K145" s="149"/>
      <c r="L145" s="150"/>
      <c r="M145" s="151" t="str">
        <f t="shared" si="13"/>
        <v/>
      </c>
      <c r="N145" s="152" t="str">
        <f t="shared" si="11"/>
        <v/>
      </c>
      <c r="P145" s="156" t="s">
        <v>202</v>
      </c>
      <c r="R145" s="138">
        <f>COUNTIF($E$4:E145,E145)</f>
        <v>0</v>
      </c>
      <c r="S145" s="139" t="str">
        <f t="shared" si="12"/>
        <v/>
      </c>
      <c r="T145" s="154">
        <f t="shared" si="14"/>
        <v>0</v>
      </c>
    </row>
    <row r="146" spans="1:20" ht="16.5" customHeight="1" x14ac:dyDescent="0.4">
      <c r="A146" s="4" t="str">
        <f t="shared" si="10"/>
        <v>0</v>
      </c>
      <c r="B146" s="217" t="str">
        <f>IF(C146="","",COUNTA($C$4:C146)-COUNTIFS($C$4:C146,"",$C$4:C146,"=*"))</f>
        <v/>
      </c>
      <c r="C146" s="157"/>
      <c r="D146" s="158"/>
      <c r="E146" s="26"/>
      <c r="F146" s="116" t="str">
        <f>IF(E146="","",COUNTIF(E$4:E146,E146))</f>
        <v/>
      </c>
      <c r="G146" s="27"/>
      <c r="H146" s="209"/>
      <c r="I146" s="210"/>
      <c r="J146" s="213" t="str">
        <f>IF(OR(H146&lt;&gt;"",I146&lt;&gt;""),SUM($H$4:H146)-SUM($I$4:I146),"")</f>
        <v/>
      </c>
      <c r="K146" s="149"/>
      <c r="L146" s="150"/>
      <c r="M146" s="151" t="str">
        <f t="shared" si="13"/>
        <v/>
      </c>
      <c r="N146" s="152" t="str">
        <f t="shared" si="11"/>
        <v/>
      </c>
      <c r="P146" s="156" t="s">
        <v>203</v>
      </c>
      <c r="R146" s="138">
        <f>COUNTIF($E$4:E146,E146)</f>
        <v>0</v>
      </c>
      <c r="S146" s="139" t="str">
        <f t="shared" si="12"/>
        <v/>
      </c>
      <c r="T146" s="154">
        <f t="shared" si="14"/>
        <v>0</v>
      </c>
    </row>
    <row r="147" spans="1:20" ht="16.5" customHeight="1" x14ac:dyDescent="0.4">
      <c r="A147" s="4" t="str">
        <f t="shared" si="10"/>
        <v>0</v>
      </c>
      <c r="B147" s="217" t="str">
        <f>IF(C147="","",COUNTA($C$4:C147)-COUNTIFS($C$4:C147,"",$C$4:C147,"=*"))</f>
        <v/>
      </c>
      <c r="C147" s="157"/>
      <c r="D147" s="158"/>
      <c r="E147" s="26"/>
      <c r="F147" s="116" t="str">
        <f>IF(E147="","",COUNTIF(E$4:E147,E147))</f>
        <v/>
      </c>
      <c r="G147" s="27"/>
      <c r="H147" s="209"/>
      <c r="I147" s="210"/>
      <c r="J147" s="213" t="str">
        <f>IF(OR(H147&lt;&gt;"",I147&lt;&gt;""),SUM($H$4:H147)-SUM($I$4:I147),"")</f>
        <v/>
      </c>
      <c r="K147" s="149"/>
      <c r="L147" s="150"/>
      <c r="M147" s="151" t="str">
        <f t="shared" si="13"/>
        <v/>
      </c>
      <c r="N147" s="152" t="str">
        <f t="shared" si="11"/>
        <v/>
      </c>
      <c r="P147" s="156" t="s">
        <v>204</v>
      </c>
      <c r="R147" s="138">
        <f>COUNTIF($E$4:E147,E147)</f>
        <v>0</v>
      </c>
      <c r="S147" s="139" t="str">
        <f t="shared" si="12"/>
        <v/>
      </c>
      <c r="T147" s="154">
        <f t="shared" si="14"/>
        <v>0</v>
      </c>
    </row>
    <row r="148" spans="1:20" ht="16.5" customHeight="1" x14ac:dyDescent="0.4">
      <c r="A148" s="4" t="str">
        <f t="shared" si="10"/>
        <v>0</v>
      </c>
      <c r="B148" s="217" t="str">
        <f>IF(C148="","",COUNTA($C$4:C148)-COUNTIFS($C$4:C148,"",$C$4:C148,"=*"))</f>
        <v/>
      </c>
      <c r="C148" s="157"/>
      <c r="D148" s="158"/>
      <c r="E148" s="26"/>
      <c r="F148" s="116" t="str">
        <f>IF(E148="","",COUNTIF(E$4:E148,E148))</f>
        <v/>
      </c>
      <c r="G148" s="27"/>
      <c r="H148" s="209"/>
      <c r="I148" s="210"/>
      <c r="J148" s="213" t="str">
        <f>IF(OR(H148&lt;&gt;"",I148&lt;&gt;""),SUM($H$4:H148)-SUM($I$4:I148),"")</f>
        <v/>
      </c>
      <c r="K148" s="149"/>
      <c r="L148" s="150"/>
      <c r="M148" s="151" t="str">
        <f t="shared" si="13"/>
        <v/>
      </c>
      <c r="N148" s="152" t="str">
        <f t="shared" si="11"/>
        <v/>
      </c>
      <c r="P148" s="156" t="s">
        <v>205</v>
      </c>
      <c r="R148" s="138">
        <f>COUNTIF($E$4:E148,E148)</f>
        <v>0</v>
      </c>
      <c r="S148" s="139" t="str">
        <f t="shared" si="12"/>
        <v/>
      </c>
      <c r="T148" s="154">
        <f t="shared" si="14"/>
        <v>0</v>
      </c>
    </row>
    <row r="149" spans="1:20" ht="16.5" customHeight="1" x14ac:dyDescent="0.4">
      <c r="A149" s="4" t="str">
        <f t="shared" si="10"/>
        <v>0</v>
      </c>
      <c r="B149" s="217" t="str">
        <f>IF(C149="","",COUNTA($C$4:C149)-COUNTIFS($C$4:C149,"",$C$4:C149,"=*"))</f>
        <v/>
      </c>
      <c r="C149" s="157"/>
      <c r="D149" s="158"/>
      <c r="E149" s="26"/>
      <c r="F149" s="116" t="str">
        <f>IF(E149="","",COUNTIF(E$4:E149,E149))</f>
        <v/>
      </c>
      <c r="G149" s="27"/>
      <c r="H149" s="209"/>
      <c r="I149" s="210"/>
      <c r="J149" s="213" t="str">
        <f>IF(OR(H149&lt;&gt;"",I149&lt;&gt;""),SUM($H$4:H149)-SUM($I$4:I149),"")</f>
        <v/>
      </c>
      <c r="K149" s="149"/>
      <c r="L149" s="150"/>
      <c r="M149" s="151" t="str">
        <f t="shared" si="13"/>
        <v/>
      </c>
      <c r="N149" s="152" t="str">
        <f t="shared" si="11"/>
        <v/>
      </c>
      <c r="P149" s="156" t="s">
        <v>206</v>
      </c>
      <c r="R149" s="138">
        <f>COUNTIF($E$4:E149,E149)</f>
        <v>0</v>
      </c>
      <c r="S149" s="139" t="str">
        <f t="shared" si="12"/>
        <v/>
      </c>
      <c r="T149" s="154">
        <f t="shared" si="14"/>
        <v>0</v>
      </c>
    </row>
    <row r="150" spans="1:20" ht="16.5" customHeight="1" x14ac:dyDescent="0.4">
      <c r="A150" s="4" t="str">
        <f t="shared" si="10"/>
        <v>0</v>
      </c>
      <c r="B150" s="217" t="str">
        <f>IF(C150="","",COUNTA($C$4:C150)-COUNTIFS($C$4:C150,"",$C$4:C150,"=*"))</f>
        <v/>
      </c>
      <c r="C150" s="157"/>
      <c r="D150" s="158"/>
      <c r="E150" s="26"/>
      <c r="F150" s="116" t="str">
        <f>IF(E150="","",COUNTIF(E$4:E150,E150))</f>
        <v/>
      </c>
      <c r="G150" s="27"/>
      <c r="H150" s="209"/>
      <c r="I150" s="210"/>
      <c r="J150" s="213" t="str">
        <f>IF(OR(H150&lt;&gt;"",I150&lt;&gt;""),SUM($H$4:H150)-SUM($I$4:I150),"")</f>
        <v/>
      </c>
      <c r="K150" s="149"/>
      <c r="L150" s="150"/>
      <c r="M150" s="151" t="str">
        <f t="shared" si="13"/>
        <v/>
      </c>
      <c r="N150" s="152" t="str">
        <f t="shared" si="11"/>
        <v/>
      </c>
      <c r="P150" s="156" t="s">
        <v>207</v>
      </c>
      <c r="R150" s="138">
        <f>COUNTIF($E$4:E150,E150)</f>
        <v>0</v>
      </c>
      <c r="S150" s="139" t="str">
        <f t="shared" si="12"/>
        <v/>
      </c>
      <c r="T150" s="154">
        <f t="shared" si="14"/>
        <v>0</v>
      </c>
    </row>
    <row r="151" spans="1:20" ht="16.5" customHeight="1" x14ac:dyDescent="0.4">
      <c r="A151" s="4" t="str">
        <f t="shared" si="10"/>
        <v>0</v>
      </c>
      <c r="B151" s="217" t="str">
        <f>IF(C151="","",COUNTA($C$4:C151)-COUNTIFS($C$4:C151,"",$C$4:C151,"=*"))</f>
        <v/>
      </c>
      <c r="C151" s="157"/>
      <c r="D151" s="158"/>
      <c r="E151" s="26"/>
      <c r="F151" s="116" t="str">
        <f>IF(E151="","",COUNTIF(E$4:E151,E151))</f>
        <v/>
      </c>
      <c r="G151" s="27"/>
      <c r="H151" s="209"/>
      <c r="I151" s="210"/>
      <c r="J151" s="213" t="str">
        <f>IF(OR(H151&lt;&gt;"",I151&lt;&gt;""),SUM($H$4:H151)-SUM($I$4:I151),"")</f>
        <v/>
      </c>
      <c r="K151" s="149"/>
      <c r="L151" s="150"/>
      <c r="M151" s="151" t="str">
        <f t="shared" si="13"/>
        <v/>
      </c>
      <c r="N151" s="152" t="str">
        <f t="shared" si="11"/>
        <v/>
      </c>
      <c r="P151" s="156" t="s">
        <v>208</v>
      </c>
      <c r="R151" s="138">
        <f>COUNTIF($E$4:E151,E151)</f>
        <v>0</v>
      </c>
      <c r="S151" s="139" t="str">
        <f t="shared" si="12"/>
        <v/>
      </c>
      <c r="T151" s="154">
        <f t="shared" si="14"/>
        <v>0</v>
      </c>
    </row>
    <row r="152" spans="1:20" ht="16.5" customHeight="1" x14ac:dyDescent="0.4">
      <c r="A152" s="4" t="str">
        <f t="shared" si="10"/>
        <v>0</v>
      </c>
      <c r="B152" s="217" t="str">
        <f>IF(C152="","",COUNTA($C$4:C152)-COUNTIFS($C$4:C152,"",$C$4:C152,"=*"))</f>
        <v/>
      </c>
      <c r="C152" s="157"/>
      <c r="D152" s="158"/>
      <c r="E152" s="26"/>
      <c r="F152" s="116" t="str">
        <f>IF(E152="","",COUNTIF(E$4:E152,E152))</f>
        <v/>
      </c>
      <c r="G152" s="27"/>
      <c r="H152" s="209"/>
      <c r="I152" s="210"/>
      <c r="J152" s="213" t="str">
        <f>IF(OR(H152&lt;&gt;"",I152&lt;&gt;""),SUM($H$4:H152)-SUM($I$4:I152),"")</f>
        <v/>
      </c>
      <c r="K152" s="149"/>
      <c r="L152" s="150"/>
      <c r="M152" s="151" t="str">
        <f t="shared" si="13"/>
        <v/>
      </c>
      <c r="N152" s="152" t="str">
        <f t="shared" si="11"/>
        <v/>
      </c>
      <c r="P152" s="156" t="s">
        <v>209</v>
      </c>
      <c r="R152" s="138">
        <f>COUNTIF($E$4:E152,E152)</f>
        <v>0</v>
      </c>
      <c r="S152" s="139" t="str">
        <f t="shared" si="12"/>
        <v/>
      </c>
      <c r="T152" s="154">
        <f t="shared" si="14"/>
        <v>0</v>
      </c>
    </row>
    <row r="153" spans="1:20" ht="16.5" customHeight="1" x14ac:dyDescent="0.4">
      <c r="A153" s="4" t="str">
        <f t="shared" si="10"/>
        <v>0</v>
      </c>
      <c r="B153" s="217" t="str">
        <f>IF(C153="","",COUNTA($C$4:C153)-COUNTIFS($C$4:C153,"",$C$4:C153,"=*"))</f>
        <v/>
      </c>
      <c r="C153" s="157"/>
      <c r="D153" s="158"/>
      <c r="E153" s="26"/>
      <c r="F153" s="116" t="str">
        <f>IF(E153="","",COUNTIF(E$4:E153,E153))</f>
        <v/>
      </c>
      <c r="G153" s="27"/>
      <c r="H153" s="209"/>
      <c r="I153" s="210"/>
      <c r="J153" s="213" t="str">
        <f>IF(OR(H153&lt;&gt;"",I153&lt;&gt;""),SUM($H$4:H153)-SUM($I$4:I153),"")</f>
        <v/>
      </c>
      <c r="K153" s="149"/>
      <c r="L153" s="150"/>
      <c r="M153" s="151" t="str">
        <f t="shared" si="13"/>
        <v/>
      </c>
      <c r="N153" s="152" t="str">
        <f t="shared" si="11"/>
        <v/>
      </c>
      <c r="P153" s="156" t="s">
        <v>210</v>
      </c>
      <c r="R153" s="138">
        <f>COUNTIF($E$4:E153,E153)</f>
        <v>0</v>
      </c>
      <c r="S153" s="139" t="str">
        <f t="shared" si="12"/>
        <v/>
      </c>
      <c r="T153" s="154">
        <f t="shared" si="14"/>
        <v>0</v>
      </c>
    </row>
    <row r="154" spans="1:20" ht="16.5" customHeight="1" x14ac:dyDescent="0.4">
      <c r="A154" s="4" t="str">
        <f t="shared" si="10"/>
        <v>0</v>
      </c>
      <c r="B154" s="217" t="str">
        <f>IF(C154="","",COUNTA($C$4:C154)-COUNTIFS($C$4:C154,"",$C$4:C154,"=*"))</f>
        <v/>
      </c>
      <c r="C154" s="157"/>
      <c r="D154" s="158"/>
      <c r="E154" s="26"/>
      <c r="F154" s="116" t="str">
        <f>IF(E154="","",COUNTIF(E$4:E154,E154))</f>
        <v/>
      </c>
      <c r="G154" s="27"/>
      <c r="H154" s="209"/>
      <c r="I154" s="210"/>
      <c r="J154" s="213" t="str">
        <f>IF(OR(H154&lt;&gt;"",I154&lt;&gt;""),SUM($H$4:H154)-SUM($I$4:I154),"")</f>
        <v/>
      </c>
      <c r="K154" s="149"/>
      <c r="L154" s="150"/>
      <c r="M154" s="151" t="str">
        <f t="shared" si="13"/>
        <v/>
      </c>
      <c r="N154" s="152" t="str">
        <f t="shared" si="11"/>
        <v/>
      </c>
      <c r="P154" s="156" t="s">
        <v>211</v>
      </c>
      <c r="R154" s="138">
        <f>COUNTIF($E$4:E154,E154)</f>
        <v>0</v>
      </c>
      <c r="S154" s="139" t="str">
        <f t="shared" si="12"/>
        <v/>
      </c>
      <c r="T154" s="154">
        <f t="shared" si="14"/>
        <v>0</v>
      </c>
    </row>
    <row r="155" spans="1:20" ht="16.5" customHeight="1" x14ac:dyDescent="0.4">
      <c r="A155" s="4" t="str">
        <f t="shared" si="10"/>
        <v>0</v>
      </c>
      <c r="B155" s="217" t="str">
        <f>IF(C155="","",COUNTA($C$4:C155)-COUNTIFS($C$4:C155,"",$C$4:C155,"=*"))</f>
        <v/>
      </c>
      <c r="C155" s="157"/>
      <c r="D155" s="158"/>
      <c r="E155" s="26"/>
      <c r="F155" s="116" t="str">
        <f>IF(E155="","",COUNTIF(E$4:E155,E155))</f>
        <v/>
      </c>
      <c r="G155" s="27"/>
      <c r="H155" s="209"/>
      <c r="I155" s="210"/>
      <c r="J155" s="213" t="str">
        <f>IF(OR(H155&lt;&gt;"",I155&lt;&gt;""),SUM($H$4:H155)-SUM($I$4:I155),"")</f>
        <v/>
      </c>
      <c r="K155" s="149"/>
      <c r="L155" s="150"/>
      <c r="M155" s="151" t="str">
        <f t="shared" si="13"/>
        <v/>
      </c>
      <c r="N155" s="152" t="str">
        <f t="shared" si="11"/>
        <v/>
      </c>
      <c r="P155" s="156" t="s">
        <v>212</v>
      </c>
      <c r="R155" s="138">
        <f>COUNTIF($E$4:E155,E155)</f>
        <v>0</v>
      </c>
      <c r="S155" s="139" t="str">
        <f t="shared" si="12"/>
        <v/>
      </c>
      <c r="T155" s="154">
        <f t="shared" si="14"/>
        <v>0</v>
      </c>
    </row>
    <row r="156" spans="1:20" ht="16.5" customHeight="1" x14ac:dyDescent="0.4">
      <c r="A156" s="4" t="str">
        <f t="shared" si="10"/>
        <v>0</v>
      </c>
      <c r="B156" s="217" t="str">
        <f>IF(C156="","",COUNTA($C$4:C156)-COUNTIFS($C$4:C156,"",$C$4:C156,"=*"))</f>
        <v/>
      </c>
      <c r="C156" s="157"/>
      <c r="D156" s="158"/>
      <c r="E156" s="26"/>
      <c r="F156" s="116" t="str">
        <f>IF(E156="","",COUNTIF(E$4:E156,E156))</f>
        <v/>
      </c>
      <c r="G156" s="27"/>
      <c r="H156" s="209"/>
      <c r="I156" s="210"/>
      <c r="J156" s="213" t="str">
        <f>IF(OR(H156&lt;&gt;"",I156&lt;&gt;""),SUM($H$4:H156)-SUM($I$4:I156),"")</f>
        <v/>
      </c>
      <c r="K156" s="149"/>
      <c r="L156" s="150"/>
      <c r="M156" s="151" t="str">
        <f t="shared" si="13"/>
        <v/>
      </c>
      <c r="N156" s="152" t="str">
        <f t="shared" si="11"/>
        <v/>
      </c>
      <c r="P156" s="156" t="s">
        <v>213</v>
      </c>
      <c r="R156" s="138">
        <f>COUNTIF($E$4:E156,E156)</f>
        <v>0</v>
      </c>
      <c r="S156" s="139" t="str">
        <f t="shared" si="12"/>
        <v/>
      </c>
      <c r="T156" s="154">
        <f t="shared" si="14"/>
        <v>0</v>
      </c>
    </row>
    <row r="157" spans="1:20" ht="16.5" customHeight="1" x14ac:dyDescent="0.4">
      <c r="A157" s="4" t="str">
        <f t="shared" si="10"/>
        <v>0</v>
      </c>
      <c r="B157" s="217" t="str">
        <f>IF(C157="","",COUNTA($C$4:C157)-COUNTIFS($C$4:C157,"",$C$4:C157,"=*"))</f>
        <v/>
      </c>
      <c r="C157" s="157"/>
      <c r="D157" s="158"/>
      <c r="E157" s="26"/>
      <c r="F157" s="116" t="str">
        <f>IF(E157="","",COUNTIF(E$4:E157,E157))</f>
        <v/>
      </c>
      <c r="G157" s="27"/>
      <c r="H157" s="209"/>
      <c r="I157" s="210"/>
      <c r="J157" s="213" t="str">
        <f>IF(OR(H157&lt;&gt;"",I157&lt;&gt;""),SUM($H$4:H157)-SUM($I$4:I157),"")</f>
        <v/>
      </c>
      <c r="K157" s="149"/>
      <c r="L157" s="150"/>
      <c r="M157" s="151" t="str">
        <f t="shared" si="13"/>
        <v/>
      </c>
      <c r="N157" s="152" t="str">
        <f t="shared" si="11"/>
        <v/>
      </c>
      <c r="P157" s="156" t="s">
        <v>214</v>
      </c>
      <c r="R157" s="138">
        <f>COUNTIF($E$4:E157,E157)</f>
        <v>0</v>
      </c>
      <c r="S157" s="139" t="str">
        <f t="shared" si="12"/>
        <v/>
      </c>
      <c r="T157" s="154">
        <f t="shared" si="14"/>
        <v>0</v>
      </c>
    </row>
    <row r="158" spans="1:20" ht="16.5" customHeight="1" x14ac:dyDescent="0.4">
      <c r="A158" s="4" t="str">
        <f t="shared" si="10"/>
        <v>0</v>
      </c>
      <c r="B158" s="217" t="str">
        <f>IF(C158="","",COUNTA($C$4:C158)-COUNTIFS($C$4:C158,"",$C$4:C158,"=*"))</f>
        <v/>
      </c>
      <c r="C158" s="157"/>
      <c r="D158" s="158"/>
      <c r="E158" s="26"/>
      <c r="F158" s="116" t="str">
        <f>IF(E158="","",COUNTIF(E$4:E158,E158))</f>
        <v/>
      </c>
      <c r="G158" s="27"/>
      <c r="H158" s="209"/>
      <c r="I158" s="210"/>
      <c r="J158" s="213" t="str">
        <f>IF(OR(H158&lt;&gt;"",I158&lt;&gt;""),SUM($H$4:H158)-SUM($I$4:I158),"")</f>
        <v/>
      </c>
      <c r="K158" s="149"/>
      <c r="L158" s="150"/>
      <c r="M158" s="151" t="str">
        <f t="shared" si="13"/>
        <v/>
      </c>
      <c r="N158" s="152" t="str">
        <f t="shared" si="11"/>
        <v/>
      </c>
      <c r="P158" s="156" t="s">
        <v>215</v>
      </c>
      <c r="R158" s="138">
        <f>COUNTIF($E$4:E158,E158)</f>
        <v>0</v>
      </c>
      <c r="S158" s="139" t="str">
        <f t="shared" si="12"/>
        <v/>
      </c>
      <c r="T158" s="154">
        <f t="shared" si="14"/>
        <v>0</v>
      </c>
    </row>
    <row r="159" spans="1:20" ht="16.5" customHeight="1" x14ac:dyDescent="0.4">
      <c r="A159" s="4" t="str">
        <f t="shared" si="10"/>
        <v>0</v>
      </c>
      <c r="B159" s="217" t="str">
        <f>IF(C159="","",COUNTA($C$4:C159)-COUNTIFS($C$4:C159,"",$C$4:C159,"=*"))</f>
        <v/>
      </c>
      <c r="C159" s="157"/>
      <c r="D159" s="158"/>
      <c r="E159" s="26"/>
      <c r="F159" s="116" t="str">
        <f>IF(E159="","",COUNTIF(E$4:E159,E159))</f>
        <v/>
      </c>
      <c r="G159" s="27"/>
      <c r="H159" s="209"/>
      <c r="I159" s="210"/>
      <c r="J159" s="213" t="str">
        <f>IF(OR(H159&lt;&gt;"",I159&lt;&gt;""),SUM($H$4:H159)-SUM($I$4:I159),"")</f>
        <v/>
      </c>
      <c r="K159" s="149"/>
      <c r="L159" s="150"/>
      <c r="M159" s="151" t="str">
        <f t="shared" si="13"/>
        <v/>
      </c>
      <c r="N159" s="152" t="str">
        <f t="shared" si="11"/>
        <v/>
      </c>
      <c r="P159" s="156" t="s">
        <v>216</v>
      </c>
      <c r="R159" s="138">
        <f>COUNTIF($E$4:E159,E159)</f>
        <v>0</v>
      </c>
      <c r="S159" s="139" t="str">
        <f t="shared" si="12"/>
        <v/>
      </c>
      <c r="T159" s="154">
        <f t="shared" si="14"/>
        <v>0</v>
      </c>
    </row>
    <row r="160" spans="1:20" ht="16.5" customHeight="1" x14ac:dyDescent="0.4">
      <c r="A160" s="4" t="str">
        <f t="shared" si="10"/>
        <v>0</v>
      </c>
      <c r="B160" s="217" t="str">
        <f>IF(C160="","",COUNTA($C$4:C160)-COUNTIFS($C$4:C160,"",$C$4:C160,"=*"))</f>
        <v/>
      </c>
      <c r="C160" s="157"/>
      <c r="D160" s="158"/>
      <c r="E160" s="26"/>
      <c r="F160" s="116" t="str">
        <f>IF(E160="","",COUNTIF(E$4:E160,E160))</f>
        <v/>
      </c>
      <c r="G160" s="27"/>
      <c r="H160" s="209"/>
      <c r="I160" s="210"/>
      <c r="J160" s="213" t="str">
        <f>IF(OR(H160&lt;&gt;"",I160&lt;&gt;""),SUM($H$4:H160)-SUM($I$4:I160),"")</f>
        <v/>
      </c>
      <c r="K160" s="149"/>
      <c r="L160" s="150"/>
      <c r="M160" s="151" t="str">
        <f t="shared" si="13"/>
        <v/>
      </c>
      <c r="N160" s="152" t="str">
        <f t="shared" si="11"/>
        <v/>
      </c>
      <c r="P160" s="156" t="s">
        <v>217</v>
      </c>
      <c r="R160" s="138">
        <f>COUNTIF($E$4:E160,E160)</f>
        <v>0</v>
      </c>
      <c r="S160" s="139" t="str">
        <f t="shared" si="12"/>
        <v/>
      </c>
      <c r="T160" s="154">
        <f t="shared" si="14"/>
        <v>0</v>
      </c>
    </row>
    <row r="161" spans="1:20" ht="16.5" customHeight="1" x14ac:dyDescent="0.4">
      <c r="A161" s="4" t="str">
        <f t="shared" si="10"/>
        <v>0</v>
      </c>
      <c r="B161" s="217" t="str">
        <f>IF(C161="","",COUNTA($C$4:C161)-COUNTIFS($C$4:C161,"",$C$4:C161,"=*"))</f>
        <v/>
      </c>
      <c r="C161" s="157"/>
      <c r="D161" s="158"/>
      <c r="E161" s="26"/>
      <c r="F161" s="116" t="str">
        <f>IF(E161="","",COUNTIF(E$4:E161,E161))</f>
        <v/>
      </c>
      <c r="G161" s="27"/>
      <c r="H161" s="209"/>
      <c r="I161" s="210"/>
      <c r="J161" s="213" t="str">
        <f>IF(OR(H161&lt;&gt;"",I161&lt;&gt;""),SUM($H$4:H161)-SUM($I$4:I161),"")</f>
        <v/>
      </c>
      <c r="K161" s="149"/>
      <c r="L161" s="150"/>
      <c r="M161" s="151" t="str">
        <f t="shared" si="13"/>
        <v/>
      </c>
      <c r="N161" s="152" t="str">
        <f t="shared" si="11"/>
        <v/>
      </c>
      <c r="P161" s="156" t="s">
        <v>218</v>
      </c>
      <c r="R161" s="138">
        <f>COUNTIF($E$4:E161,E161)</f>
        <v>0</v>
      </c>
      <c r="S161" s="139" t="str">
        <f t="shared" si="12"/>
        <v/>
      </c>
      <c r="T161" s="154">
        <f t="shared" si="14"/>
        <v>0</v>
      </c>
    </row>
    <row r="162" spans="1:20" ht="16.5" customHeight="1" x14ac:dyDescent="0.4">
      <c r="A162" s="4" t="str">
        <f t="shared" si="10"/>
        <v>0</v>
      </c>
      <c r="B162" s="217" t="str">
        <f>IF(C162="","",COUNTA($C$4:C162)-COUNTIFS($C$4:C162,"",$C$4:C162,"=*"))</f>
        <v/>
      </c>
      <c r="C162" s="157"/>
      <c r="D162" s="158"/>
      <c r="E162" s="26"/>
      <c r="F162" s="116" t="str">
        <f>IF(E162="","",COUNTIF(E$4:E162,E162))</f>
        <v/>
      </c>
      <c r="G162" s="27"/>
      <c r="H162" s="209"/>
      <c r="I162" s="210"/>
      <c r="J162" s="213" t="str">
        <f>IF(OR(H162&lt;&gt;"",I162&lt;&gt;""),SUM($H$4:H162)-SUM($I$4:I162),"")</f>
        <v/>
      </c>
      <c r="K162" s="149"/>
      <c r="L162" s="150"/>
      <c r="M162" s="151" t="str">
        <f t="shared" si="13"/>
        <v/>
      </c>
      <c r="N162" s="152" t="str">
        <f t="shared" si="11"/>
        <v/>
      </c>
      <c r="P162" s="156" t="s">
        <v>219</v>
      </c>
      <c r="R162" s="138">
        <f>COUNTIF($E$4:E162,E162)</f>
        <v>0</v>
      </c>
      <c r="S162" s="139" t="str">
        <f t="shared" si="12"/>
        <v/>
      </c>
      <c r="T162" s="154">
        <f t="shared" si="14"/>
        <v>0</v>
      </c>
    </row>
    <row r="163" spans="1:20" ht="16.5" customHeight="1" x14ac:dyDescent="0.4">
      <c r="A163" s="4" t="str">
        <f t="shared" si="10"/>
        <v>0</v>
      </c>
      <c r="B163" s="217" t="str">
        <f>IF(C163="","",COUNTA($C$4:C163)-COUNTIFS($C$4:C163,"",$C$4:C163,"=*"))</f>
        <v/>
      </c>
      <c r="C163" s="157"/>
      <c r="D163" s="158"/>
      <c r="E163" s="26"/>
      <c r="F163" s="116" t="str">
        <f>IF(E163="","",COUNTIF(E$4:E163,E163))</f>
        <v/>
      </c>
      <c r="G163" s="27"/>
      <c r="H163" s="209"/>
      <c r="I163" s="210"/>
      <c r="J163" s="213" t="str">
        <f>IF(OR(H163&lt;&gt;"",I163&lt;&gt;""),SUM($H$4:H163)-SUM($I$4:I163),"")</f>
        <v/>
      </c>
      <c r="K163" s="149"/>
      <c r="L163" s="150"/>
      <c r="M163" s="151" t="str">
        <f t="shared" si="13"/>
        <v/>
      </c>
      <c r="N163" s="152" t="str">
        <f t="shared" si="11"/>
        <v/>
      </c>
      <c r="P163" s="156" t="s">
        <v>220</v>
      </c>
      <c r="R163" s="138">
        <f>COUNTIF($E$4:E163,E163)</f>
        <v>0</v>
      </c>
      <c r="S163" s="139" t="str">
        <f t="shared" si="12"/>
        <v/>
      </c>
      <c r="T163" s="154">
        <f t="shared" si="14"/>
        <v>0</v>
      </c>
    </row>
    <row r="164" spans="1:20" ht="16.5" customHeight="1" x14ac:dyDescent="0.4">
      <c r="A164" s="4" t="str">
        <f t="shared" si="10"/>
        <v>0</v>
      </c>
      <c r="B164" s="217" t="str">
        <f>IF(C164="","",COUNTA($C$4:C164)-COUNTIFS($C$4:C164,"",$C$4:C164,"=*"))</f>
        <v/>
      </c>
      <c r="C164" s="157"/>
      <c r="D164" s="158"/>
      <c r="E164" s="26"/>
      <c r="F164" s="116" t="str">
        <f>IF(E164="","",COUNTIF(E$4:E164,E164))</f>
        <v/>
      </c>
      <c r="G164" s="27"/>
      <c r="H164" s="209"/>
      <c r="I164" s="210"/>
      <c r="J164" s="213" t="str">
        <f>IF(OR(H164&lt;&gt;"",I164&lt;&gt;""),SUM($H$4:H164)-SUM($I$4:I164),"")</f>
        <v/>
      </c>
      <c r="K164" s="149"/>
      <c r="L164" s="150"/>
      <c r="M164" s="151" t="str">
        <f t="shared" si="13"/>
        <v/>
      </c>
      <c r="N164" s="152" t="str">
        <f t="shared" si="11"/>
        <v/>
      </c>
      <c r="P164" s="156" t="s">
        <v>221</v>
      </c>
      <c r="R164" s="138">
        <f>COUNTIF($E$4:E164,E164)</f>
        <v>0</v>
      </c>
      <c r="S164" s="139" t="str">
        <f t="shared" si="12"/>
        <v/>
      </c>
      <c r="T164" s="154">
        <f t="shared" si="14"/>
        <v>0</v>
      </c>
    </row>
    <row r="165" spans="1:20" ht="16.5" customHeight="1" x14ac:dyDescent="0.4">
      <c r="A165" s="4" t="str">
        <f t="shared" si="10"/>
        <v>0</v>
      </c>
      <c r="B165" s="217" t="str">
        <f>IF(C165="","",COUNTA($C$4:C165)-COUNTIFS($C$4:C165,"",$C$4:C165,"=*"))</f>
        <v/>
      </c>
      <c r="C165" s="157"/>
      <c r="D165" s="158"/>
      <c r="E165" s="26"/>
      <c r="F165" s="116" t="str">
        <f>IF(E165="","",COUNTIF(E$4:E165,E165))</f>
        <v/>
      </c>
      <c r="G165" s="27"/>
      <c r="H165" s="209"/>
      <c r="I165" s="210"/>
      <c r="J165" s="213" t="str">
        <f>IF(OR(H165&lt;&gt;"",I165&lt;&gt;""),SUM($H$4:H165)-SUM($I$4:I165),"")</f>
        <v/>
      </c>
      <c r="K165" s="149"/>
      <c r="L165" s="150"/>
      <c r="M165" s="151" t="str">
        <f t="shared" si="13"/>
        <v/>
      </c>
      <c r="N165" s="152" t="str">
        <f t="shared" si="11"/>
        <v/>
      </c>
      <c r="P165" s="156" t="s">
        <v>222</v>
      </c>
      <c r="R165" s="138">
        <f>COUNTIF($E$4:E165,E165)</f>
        <v>0</v>
      </c>
      <c r="S165" s="139" t="str">
        <f t="shared" si="12"/>
        <v/>
      </c>
      <c r="T165" s="154">
        <f t="shared" si="14"/>
        <v>0</v>
      </c>
    </row>
    <row r="166" spans="1:20" ht="16.5" customHeight="1" x14ac:dyDescent="0.4">
      <c r="A166" s="4" t="str">
        <f t="shared" si="10"/>
        <v>0</v>
      </c>
      <c r="B166" s="217" t="str">
        <f>IF(C166="","",COUNTA($C$4:C166)-COUNTIFS($C$4:C166,"",$C$4:C166,"=*"))</f>
        <v/>
      </c>
      <c r="C166" s="157"/>
      <c r="D166" s="158"/>
      <c r="E166" s="26"/>
      <c r="F166" s="116" t="str">
        <f>IF(E166="","",COUNTIF(E$4:E166,E166))</f>
        <v/>
      </c>
      <c r="G166" s="27"/>
      <c r="H166" s="209"/>
      <c r="I166" s="210"/>
      <c r="J166" s="213" t="str">
        <f>IF(OR(H166&lt;&gt;"",I166&lt;&gt;""),SUM($H$4:H166)-SUM($I$4:I166),"")</f>
        <v/>
      </c>
      <c r="K166" s="149"/>
      <c r="L166" s="150"/>
      <c r="M166" s="151" t="str">
        <f t="shared" si="13"/>
        <v/>
      </c>
      <c r="N166" s="152" t="str">
        <f t="shared" si="11"/>
        <v/>
      </c>
      <c r="P166" s="156" t="s">
        <v>223</v>
      </c>
      <c r="R166" s="138">
        <f>COUNTIF($E$4:E166,E166)</f>
        <v>0</v>
      </c>
      <c r="S166" s="139" t="str">
        <f t="shared" si="12"/>
        <v/>
      </c>
      <c r="T166" s="154">
        <f t="shared" si="14"/>
        <v>0</v>
      </c>
    </row>
    <row r="167" spans="1:20" ht="16.5" customHeight="1" x14ac:dyDescent="0.4">
      <c r="A167" s="4" t="str">
        <f t="shared" si="10"/>
        <v>0</v>
      </c>
      <c r="B167" s="217" t="str">
        <f>IF(C167="","",COUNTA($C$4:C167)-COUNTIFS($C$4:C167,"",$C$4:C167,"=*"))</f>
        <v/>
      </c>
      <c r="C167" s="157"/>
      <c r="D167" s="158"/>
      <c r="E167" s="26"/>
      <c r="F167" s="116" t="str">
        <f>IF(E167="","",COUNTIF(E$4:E167,E167))</f>
        <v/>
      </c>
      <c r="G167" s="27"/>
      <c r="H167" s="209"/>
      <c r="I167" s="210"/>
      <c r="J167" s="213" t="str">
        <f>IF(OR(H167&lt;&gt;"",I167&lt;&gt;""),SUM($H$4:H167)-SUM($I$4:I167),"")</f>
        <v/>
      </c>
      <c r="K167" s="149"/>
      <c r="L167" s="150"/>
      <c r="M167" s="151" t="str">
        <f t="shared" si="13"/>
        <v/>
      </c>
      <c r="N167" s="152" t="str">
        <f t="shared" si="11"/>
        <v/>
      </c>
      <c r="P167" s="156" t="s">
        <v>224</v>
      </c>
      <c r="R167" s="138">
        <f>COUNTIF($E$4:E167,E167)</f>
        <v>0</v>
      </c>
      <c r="S167" s="139" t="str">
        <f t="shared" si="12"/>
        <v/>
      </c>
      <c r="T167" s="154">
        <f t="shared" si="14"/>
        <v>0</v>
      </c>
    </row>
    <row r="168" spans="1:20" ht="16.5" customHeight="1" x14ac:dyDescent="0.4">
      <c r="A168" s="4" t="str">
        <f t="shared" si="10"/>
        <v>0</v>
      </c>
      <c r="B168" s="217" t="str">
        <f>IF(C168="","",COUNTA($C$4:C168)-COUNTIFS($C$4:C168,"",$C$4:C168,"=*"))</f>
        <v/>
      </c>
      <c r="C168" s="157"/>
      <c r="D168" s="158"/>
      <c r="E168" s="26"/>
      <c r="F168" s="116" t="str">
        <f>IF(E168="","",COUNTIF(E$4:E168,E168))</f>
        <v/>
      </c>
      <c r="G168" s="27"/>
      <c r="H168" s="209"/>
      <c r="I168" s="210"/>
      <c r="J168" s="213" t="str">
        <f>IF(OR(H168&lt;&gt;"",I168&lt;&gt;""),SUM($H$4:H168)-SUM($I$4:I168),"")</f>
        <v/>
      </c>
      <c r="K168" s="149"/>
      <c r="L168" s="150"/>
      <c r="M168" s="151" t="str">
        <f t="shared" si="13"/>
        <v/>
      </c>
      <c r="N168" s="152" t="str">
        <f t="shared" si="11"/>
        <v/>
      </c>
      <c r="P168" s="156" t="s">
        <v>225</v>
      </c>
      <c r="R168" s="138">
        <f>COUNTIF($E$4:E168,E168)</f>
        <v>0</v>
      </c>
      <c r="S168" s="139" t="str">
        <f t="shared" si="12"/>
        <v/>
      </c>
      <c r="T168" s="154">
        <f t="shared" si="14"/>
        <v>0</v>
      </c>
    </row>
    <row r="169" spans="1:20" ht="16.5" customHeight="1" x14ac:dyDescent="0.4">
      <c r="A169" s="4" t="str">
        <f t="shared" si="10"/>
        <v>0</v>
      </c>
      <c r="B169" s="217" t="str">
        <f>IF(C169="","",COUNTA($C$4:C169)-COUNTIFS($C$4:C169,"",$C$4:C169,"=*"))</f>
        <v/>
      </c>
      <c r="C169" s="157"/>
      <c r="D169" s="158"/>
      <c r="E169" s="26"/>
      <c r="F169" s="116" t="str">
        <f>IF(E169="","",COUNTIF(E$4:E169,E169))</f>
        <v/>
      </c>
      <c r="G169" s="27"/>
      <c r="H169" s="209"/>
      <c r="I169" s="210"/>
      <c r="J169" s="213" t="str">
        <f>IF(OR(H169&lt;&gt;"",I169&lt;&gt;""),SUM($H$4:H169)-SUM($I$4:I169),"")</f>
        <v/>
      </c>
      <c r="K169" s="149"/>
      <c r="L169" s="150"/>
      <c r="M169" s="151" t="str">
        <f t="shared" si="13"/>
        <v/>
      </c>
      <c r="N169" s="152" t="str">
        <f t="shared" si="11"/>
        <v/>
      </c>
      <c r="P169" s="156" t="s">
        <v>226</v>
      </c>
      <c r="R169" s="138">
        <f>COUNTIF($E$4:E169,E169)</f>
        <v>0</v>
      </c>
      <c r="S169" s="139" t="str">
        <f t="shared" si="12"/>
        <v/>
      </c>
      <c r="T169" s="154">
        <f t="shared" si="14"/>
        <v>0</v>
      </c>
    </row>
    <row r="170" spans="1:20" ht="16.5" customHeight="1" x14ac:dyDescent="0.4">
      <c r="A170" s="4" t="str">
        <f t="shared" si="10"/>
        <v>0</v>
      </c>
      <c r="B170" s="217" t="str">
        <f>IF(C170="","",COUNTA($C$4:C170)-COUNTIFS($C$4:C170,"",$C$4:C170,"=*"))</f>
        <v/>
      </c>
      <c r="C170" s="157"/>
      <c r="D170" s="158"/>
      <c r="E170" s="26"/>
      <c r="F170" s="116" t="str">
        <f>IF(E170="","",COUNTIF(E$4:E170,E170))</f>
        <v/>
      </c>
      <c r="G170" s="27"/>
      <c r="H170" s="209"/>
      <c r="I170" s="210"/>
      <c r="J170" s="213" t="str">
        <f>IF(OR(H170&lt;&gt;"",I170&lt;&gt;""),SUM($H$4:H170)-SUM($I$4:I170),"")</f>
        <v/>
      </c>
      <c r="K170" s="149"/>
      <c r="L170" s="150"/>
      <c r="M170" s="151" t="str">
        <f t="shared" si="13"/>
        <v/>
      </c>
      <c r="N170" s="152" t="str">
        <f t="shared" si="11"/>
        <v/>
      </c>
      <c r="P170" s="156" t="s">
        <v>227</v>
      </c>
      <c r="R170" s="138">
        <f>COUNTIF($E$4:E170,E170)</f>
        <v>0</v>
      </c>
      <c r="S170" s="139" t="str">
        <f t="shared" si="12"/>
        <v/>
      </c>
      <c r="T170" s="154">
        <f t="shared" si="14"/>
        <v>0</v>
      </c>
    </row>
    <row r="171" spans="1:20" ht="16.5" customHeight="1" x14ac:dyDescent="0.4">
      <c r="A171" s="4" t="str">
        <f t="shared" si="10"/>
        <v>0</v>
      </c>
      <c r="B171" s="217" t="str">
        <f>IF(C171="","",COUNTA($C$4:C171)-COUNTIFS($C$4:C171,"",$C$4:C171,"=*"))</f>
        <v/>
      </c>
      <c r="C171" s="157"/>
      <c r="D171" s="158"/>
      <c r="E171" s="26"/>
      <c r="F171" s="116" t="str">
        <f>IF(E171="","",COUNTIF(E$4:E171,E171))</f>
        <v/>
      </c>
      <c r="G171" s="27"/>
      <c r="H171" s="209"/>
      <c r="I171" s="210"/>
      <c r="J171" s="213" t="str">
        <f>IF(OR(H171&lt;&gt;"",I171&lt;&gt;""),SUM($H$4:H171)-SUM($I$4:I171),"")</f>
        <v/>
      </c>
      <c r="K171" s="149"/>
      <c r="L171" s="150"/>
      <c r="M171" s="151" t="str">
        <f t="shared" si="13"/>
        <v/>
      </c>
      <c r="N171" s="152" t="str">
        <f t="shared" si="11"/>
        <v/>
      </c>
      <c r="P171" s="156" t="s">
        <v>228</v>
      </c>
      <c r="R171" s="138">
        <f>COUNTIF($E$4:E171,E171)</f>
        <v>0</v>
      </c>
      <c r="S171" s="139" t="str">
        <f t="shared" si="12"/>
        <v/>
      </c>
      <c r="T171" s="154">
        <f t="shared" si="14"/>
        <v>0</v>
      </c>
    </row>
    <row r="172" spans="1:20" ht="16.5" customHeight="1" x14ac:dyDescent="0.4">
      <c r="A172" s="4" t="str">
        <f t="shared" si="10"/>
        <v>0</v>
      </c>
      <c r="B172" s="217" t="str">
        <f>IF(C172="","",COUNTA($C$4:C172)-COUNTIFS($C$4:C172,"",$C$4:C172,"=*"))</f>
        <v/>
      </c>
      <c r="C172" s="157"/>
      <c r="D172" s="158"/>
      <c r="E172" s="26"/>
      <c r="F172" s="116" t="str">
        <f>IF(E172="","",COUNTIF(E$4:E172,E172))</f>
        <v/>
      </c>
      <c r="G172" s="27"/>
      <c r="H172" s="209"/>
      <c r="I172" s="210"/>
      <c r="J172" s="213" t="str">
        <f>IF(OR(H172&lt;&gt;"",I172&lt;&gt;""),SUM($H$4:H172)-SUM($I$4:I172),"")</f>
        <v/>
      </c>
      <c r="K172" s="149"/>
      <c r="L172" s="150"/>
      <c r="M172" s="151" t="str">
        <f t="shared" si="13"/>
        <v/>
      </c>
      <c r="N172" s="152" t="str">
        <f t="shared" si="11"/>
        <v/>
      </c>
      <c r="P172" s="156" t="s">
        <v>229</v>
      </c>
      <c r="R172" s="138">
        <f>COUNTIF($E$4:E172,E172)</f>
        <v>0</v>
      </c>
      <c r="S172" s="139" t="str">
        <f t="shared" si="12"/>
        <v/>
      </c>
      <c r="T172" s="154">
        <f t="shared" si="14"/>
        <v>0</v>
      </c>
    </row>
    <row r="173" spans="1:20" ht="16.5" customHeight="1" x14ac:dyDescent="0.4">
      <c r="A173" s="4" t="str">
        <f t="shared" si="10"/>
        <v>0</v>
      </c>
      <c r="B173" s="217" t="str">
        <f>IF(C173="","",COUNTA($C$4:C173)-COUNTIFS($C$4:C173,"",$C$4:C173,"=*"))</f>
        <v/>
      </c>
      <c r="C173" s="157"/>
      <c r="D173" s="158"/>
      <c r="E173" s="26"/>
      <c r="F173" s="116" t="str">
        <f>IF(E173="","",COUNTIF(E$4:E173,E173))</f>
        <v/>
      </c>
      <c r="G173" s="27"/>
      <c r="H173" s="209"/>
      <c r="I173" s="210"/>
      <c r="J173" s="213" t="str">
        <f>IF(OR(H173&lt;&gt;"",I173&lt;&gt;""),SUM($H$4:H173)-SUM($I$4:I173),"")</f>
        <v/>
      </c>
      <c r="K173" s="149"/>
      <c r="L173" s="150"/>
      <c r="M173" s="151" t="str">
        <f t="shared" si="13"/>
        <v/>
      </c>
      <c r="N173" s="152" t="str">
        <f t="shared" si="11"/>
        <v/>
      </c>
      <c r="P173" s="156" t="s">
        <v>230</v>
      </c>
      <c r="R173" s="138">
        <f>COUNTIF($E$4:E173,E173)</f>
        <v>0</v>
      </c>
      <c r="S173" s="139" t="str">
        <f t="shared" si="12"/>
        <v/>
      </c>
      <c r="T173" s="154">
        <f t="shared" si="14"/>
        <v>0</v>
      </c>
    </row>
    <row r="174" spans="1:20" ht="16.5" customHeight="1" x14ac:dyDescent="0.4">
      <c r="A174" s="4" t="str">
        <f t="shared" si="10"/>
        <v>0</v>
      </c>
      <c r="B174" s="217" t="str">
        <f>IF(C174="","",COUNTA($C$4:C174)-COUNTIFS($C$4:C174,"",$C$4:C174,"=*"))</f>
        <v/>
      </c>
      <c r="C174" s="157"/>
      <c r="D174" s="158"/>
      <c r="E174" s="26"/>
      <c r="F174" s="116" t="str">
        <f>IF(E174="","",COUNTIF(E$4:E174,E174))</f>
        <v/>
      </c>
      <c r="G174" s="27"/>
      <c r="H174" s="209"/>
      <c r="I174" s="210"/>
      <c r="J174" s="213" t="str">
        <f>IF(OR(H174&lt;&gt;"",I174&lt;&gt;""),SUM($H$4:H174)-SUM($I$4:I174),"")</f>
        <v/>
      </c>
      <c r="K174" s="149"/>
      <c r="L174" s="150"/>
      <c r="M174" s="151" t="str">
        <f t="shared" si="13"/>
        <v/>
      </c>
      <c r="N174" s="152" t="str">
        <f t="shared" si="11"/>
        <v/>
      </c>
      <c r="P174" s="156" t="s">
        <v>231</v>
      </c>
      <c r="R174" s="138">
        <f>COUNTIF($E$4:E174,E174)</f>
        <v>0</v>
      </c>
      <c r="S174" s="139" t="str">
        <f t="shared" si="12"/>
        <v/>
      </c>
      <c r="T174" s="154">
        <f t="shared" si="14"/>
        <v>0</v>
      </c>
    </row>
    <row r="175" spans="1:20" ht="16.5" customHeight="1" x14ac:dyDescent="0.4">
      <c r="A175" s="4" t="str">
        <f t="shared" si="10"/>
        <v>0</v>
      </c>
      <c r="B175" s="217" t="str">
        <f>IF(C175="","",COUNTA($C$4:C175)-COUNTIFS($C$4:C175,"",$C$4:C175,"=*"))</f>
        <v/>
      </c>
      <c r="C175" s="157"/>
      <c r="D175" s="158"/>
      <c r="E175" s="26"/>
      <c r="F175" s="116" t="str">
        <f>IF(E175="","",COUNTIF(E$4:E175,E175))</f>
        <v/>
      </c>
      <c r="G175" s="27"/>
      <c r="H175" s="209"/>
      <c r="I175" s="210"/>
      <c r="J175" s="213" t="str">
        <f>IF(OR(H175&lt;&gt;"",I175&lt;&gt;""),SUM($H$4:H175)-SUM($I$4:I175),"")</f>
        <v/>
      </c>
      <c r="K175" s="149"/>
      <c r="L175" s="150"/>
      <c r="M175" s="151" t="str">
        <f t="shared" si="13"/>
        <v/>
      </c>
      <c r="N175" s="152" t="str">
        <f t="shared" si="11"/>
        <v/>
      </c>
      <c r="P175" s="156" t="s">
        <v>232</v>
      </c>
      <c r="R175" s="138">
        <f>COUNTIF($E$4:E175,E175)</f>
        <v>0</v>
      </c>
      <c r="S175" s="139" t="str">
        <f t="shared" si="12"/>
        <v/>
      </c>
      <c r="T175" s="154">
        <f t="shared" si="14"/>
        <v>0</v>
      </c>
    </row>
    <row r="176" spans="1:20" ht="16.5" customHeight="1" x14ac:dyDescent="0.4">
      <c r="A176" s="4" t="str">
        <f t="shared" si="10"/>
        <v>0</v>
      </c>
      <c r="B176" s="217" t="str">
        <f>IF(C176="","",COUNTA($C$4:C176)-COUNTIFS($C$4:C176,"",$C$4:C176,"=*"))</f>
        <v/>
      </c>
      <c r="C176" s="157"/>
      <c r="D176" s="158"/>
      <c r="E176" s="26"/>
      <c r="F176" s="116" t="str">
        <f>IF(E176="","",COUNTIF(E$4:E176,E176))</f>
        <v/>
      </c>
      <c r="G176" s="27"/>
      <c r="H176" s="209"/>
      <c r="I176" s="210"/>
      <c r="J176" s="213" t="str">
        <f>IF(OR(H176&lt;&gt;"",I176&lt;&gt;""),SUM($H$4:H176)-SUM($I$4:I176),"")</f>
        <v/>
      </c>
      <c r="K176" s="149"/>
      <c r="L176" s="150"/>
      <c r="M176" s="151" t="str">
        <f t="shared" si="13"/>
        <v/>
      </c>
      <c r="N176" s="152" t="str">
        <f t="shared" si="11"/>
        <v/>
      </c>
      <c r="P176" s="156" t="s">
        <v>233</v>
      </c>
      <c r="R176" s="138">
        <f>COUNTIF($E$4:E176,E176)</f>
        <v>0</v>
      </c>
      <c r="S176" s="139" t="str">
        <f t="shared" si="12"/>
        <v/>
      </c>
      <c r="T176" s="154">
        <f t="shared" si="14"/>
        <v>0</v>
      </c>
    </row>
    <row r="177" spans="1:20" ht="16.5" customHeight="1" x14ac:dyDescent="0.4">
      <c r="A177" s="4" t="str">
        <f t="shared" si="10"/>
        <v>0</v>
      </c>
      <c r="B177" s="217" t="str">
        <f>IF(C177="","",COUNTA($C$4:C177)-COUNTIFS($C$4:C177,"",$C$4:C177,"=*"))</f>
        <v/>
      </c>
      <c r="C177" s="157"/>
      <c r="D177" s="158"/>
      <c r="E177" s="26"/>
      <c r="F177" s="116" t="str">
        <f>IF(E177="","",COUNTIF(E$4:E177,E177))</f>
        <v/>
      </c>
      <c r="G177" s="27"/>
      <c r="H177" s="209"/>
      <c r="I177" s="210"/>
      <c r="J177" s="213" t="str">
        <f>IF(OR(H177&lt;&gt;"",I177&lt;&gt;""),SUM($H$4:H177)-SUM($I$4:I177),"")</f>
        <v/>
      </c>
      <c r="K177" s="149"/>
      <c r="L177" s="150"/>
      <c r="M177" s="151" t="str">
        <f t="shared" si="13"/>
        <v/>
      </c>
      <c r="N177" s="152" t="str">
        <f t="shared" si="11"/>
        <v/>
      </c>
      <c r="P177" s="156" t="s">
        <v>234</v>
      </c>
      <c r="R177" s="138">
        <f>COUNTIF($E$4:E177,E177)</f>
        <v>0</v>
      </c>
      <c r="S177" s="139" t="str">
        <f t="shared" si="12"/>
        <v/>
      </c>
      <c r="T177" s="154">
        <f t="shared" si="14"/>
        <v>0</v>
      </c>
    </row>
    <row r="178" spans="1:20" ht="16.5" customHeight="1" x14ac:dyDescent="0.4">
      <c r="A178" s="4" t="str">
        <f t="shared" si="10"/>
        <v>0</v>
      </c>
      <c r="B178" s="217" t="str">
        <f>IF(C178="","",COUNTA($C$4:C178)-COUNTIFS($C$4:C178,"",$C$4:C178,"=*"))</f>
        <v/>
      </c>
      <c r="C178" s="157"/>
      <c r="D178" s="158"/>
      <c r="E178" s="26"/>
      <c r="F178" s="116" t="str">
        <f>IF(E178="","",COUNTIF(E$4:E178,E178))</f>
        <v/>
      </c>
      <c r="G178" s="27"/>
      <c r="H178" s="209"/>
      <c r="I178" s="210"/>
      <c r="J178" s="213" t="str">
        <f>IF(OR(H178&lt;&gt;"",I178&lt;&gt;""),SUM($H$4:H178)-SUM($I$4:I178),"")</f>
        <v/>
      </c>
      <c r="K178" s="149"/>
      <c r="L178" s="150"/>
      <c r="M178" s="151" t="str">
        <f t="shared" si="13"/>
        <v/>
      </c>
      <c r="N178" s="152" t="str">
        <f t="shared" si="11"/>
        <v/>
      </c>
      <c r="P178" s="156" t="s">
        <v>235</v>
      </c>
      <c r="R178" s="138">
        <f>COUNTIF($E$4:E178,E178)</f>
        <v>0</v>
      </c>
      <c r="S178" s="139" t="str">
        <f t="shared" si="12"/>
        <v/>
      </c>
      <c r="T178" s="154">
        <f t="shared" si="14"/>
        <v>0</v>
      </c>
    </row>
    <row r="179" spans="1:20" ht="16.5" customHeight="1" x14ac:dyDescent="0.4">
      <c r="A179" s="4" t="str">
        <f t="shared" si="10"/>
        <v>0</v>
      </c>
      <c r="B179" s="217" t="str">
        <f>IF(C179="","",COUNTA($C$4:C179)-COUNTIFS($C$4:C179,"",$C$4:C179,"=*"))</f>
        <v/>
      </c>
      <c r="C179" s="157"/>
      <c r="D179" s="158"/>
      <c r="E179" s="26"/>
      <c r="F179" s="116" t="str">
        <f>IF(E179="","",COUNTIF(E$4:E179,E179))</f>
        <v/>
      </c>
      <c r="G179" s="27"/>
      <c r="H179" s="209"/>
      <c r="I179" s="210"/>
      <c r="J179" s="213" t="str">
        <f>IF(OR(H179&lt;&gt;"",I179&lt;&gt;""),SUM($H$4:H179)-SUM($I$4:I179),"")</f>
        <v/>
      </c>
      <c r="K179" s="149"/>
      <c r="L179" s="150"/>
      <c r="M179" s="151" t="str">
        <f t="shared" si="13"/>
        <v/>
      </c>
      <c r="N179" s="152" t="str">
        <f t="shared" si="11"/>
        <v/>
      </c>
      <c r="P179" s="156" t="s">
        <v>236</v>
      </c>
      <c r="R179" s="138">
        <f>COUNTIF($E$4:E179,E179)</f>
        <v>0</v>
      </c>
      <c r="S179" s="139" t="str">
        <f t="shared" si="12"/>
        <v/>
      </c>
      <c r="T179" s="154">
        <f t="shared" si="14"/>
        <v>0</v>
      </c>
    </row>
    <row r="180" spans="1:20" ht="16.5" customHeight="1" x14ac:dyDescent="0.4">
      <c r="A180" s="4" t="str">
        <f t="shared" si="10"/>
        <v>0</v>
      </c>
      <c r="B180" s="217" t="str">
        <f>IF(C180="","",COUNTA($C$4:C180)-COUNTIFS($C$4:C180,"",$C$4:C180,"=*"))</f>
        <v/>
      </c>
      <c r="C180" s="157"/>
      <c r="D180" s="158"/>
      <c r="E180" s="26"/>
      <c r="F180" s="116" t="str">
        <f>IF(E180="","",COUNTIF(E$4:E180,E180))</f>
        <v/>
      </c>
      <c r="G180" s="27"/>
      <c r="H180" s="209"/>
      <c r="I180" s="210"/>
      <c r="J180" s="213" t="str">
        <f>IF(OR(H180&lt;&gt;"",I180&lt;&gt;""),SUM($H$4:H180)-SUM($I$4:I180),"")</f>
        <v/>
      </c>
      <c r="K180" s="149"/>
      <c r="L180" s="150"/>
      <c r="M180" s="151" t="str">
        <f t="shared" si="13"/>
        <v/>
      </c>
      <c r="N180" s="152" t="str">
        <f t="shared" si="11"/>
        <v/>
      </c>
      <c r="P180" s="156" t="s">
        <v>237</v>
      </c>
      <c r="R180" s="138">
        <f>COUNTIF($E$4:E180,E180)</f>
        <v>0</v>
      </c>
      <c r="S180" s="139" t="str">
        <f t="shared" si="12"/>
        <v/>
      </c>
      <c r="T180" s="154">
        <f t="shared" si="14"/>
        <v>0</v>
      </c>
    </row>
    <row r="181" spans="1:20" ht="16.5" customHeight="1" x14ac:dyDescent="0.4">
      <c r="A181" s="4" t="str">
        <f t="shared" si="10"/>
        <v>0</v>
      </c>
      <c r="B181" s="217" t="str">
        <f>IF(C181="","",COUNTA($C$4:C181)-COUNTIFS($C$4:C181,"",$C$4:C181,"=*"))</f>
        <v/>
      </c>
      <c r="C181" s="157"/>
      <c r="D181" s="158"/>
      <c r="E181" s="26"/>
      <c r="F181" s="116" t="str">
        <f>IF(E181="","",COUNTIF(E$4:E181,E181))</f>
        <v/>
      </c>
      <c r="G181" s="27"/>
      <c r="H181" s="209"/>
      <c r="I181" s="210"/>
      <c r="J181" s="213" t="str">
        <f>IF(OR(H181&lt;&gt;"",I181&lt;&gt;""),SUM($H$4:H181)-SUM($I$4:I181),"")</f>
        <v/>
      </c>
      <c r="K181" s="149"/>
      <c r="L181" s="150"/>
      <c r="M181" s="151" t="str">
        <f t="shared" si="13"/>
        <v/>
      </c>
      <c r="N181" s="152" t="str">
        <f t="shared" si="11"/>
        <v/>
      </c>
      <c r="P181" s="156" t="s">
        <v>238</v>
      </c>
      <c r="R181" s="138">
        <f>COUNTIF($E$4:E181,E181)</f>
        <v>0</v>
      </c>
      <c r="S181" s="139" t="str">
        <f t="shared" si="12"/>
        <v/>
      </c>
      <c r="T181" s="154">
        <f t="shared" si="14"/>
        <v>0</v>
      </c>
    </row>
    <row r="182" spans="1:20" ht="16.5" customHeight="1" x14ac:dyDescent="0.4">
      <c r="A182" s="4" t="str">
        <f t="shared" si="10"/>
        <v>0</v>
      </c>
      <c r="B182" s="217" t="str">
        <f>IF(C182="","",COUNTA($C$4:C182)-COUNTIFS($C$4:C182,"",$C$4:C182,"=*"))</f>
        <v/>
      </c>
      <c r="C182" s="157"/>
      <c r="D182" s="158"/>
      <c r="E182" s="26"/>
      <c r="F182" s="116" t="str">
        <f>IF(E182="","",COUNTIF(E$4:E182,E182))</f>
        <v/>
      </c>
      <c r="G182" s="27"/>
      <c r="H182" s="209"/>
      <c r="I182" s="210"/>
      <c r="J182" s="213" t="str">
        <f>IF(OR(H182&lt;&gt;"",I182&lt;&gt;""),SUM($H$4:H182)-SUM($I$4:I182),"")</f>
        <v/>
      </c>
      <c r="K182" s="149"/>
      <c r="L182" s="150"/>
      <c r="M182" s="151" t="str">
        <f t="shared" si="13"/>
        <v/>
      </c>
      <c r="N182" s="152" t="str">
        <f t="shared" si="11"/>
        <v/>
      </c>
      <c r="P182" s="156" t="s">
        <v>239</v>
      </c>
      <c r="R182" s="138">
        <f>COUNTIF($E$4:E182,E182)</f>
        <v>0</v>
      </c>
      <c r="S182" s="139" t="str">
        <f t="shared" si="12"/>
        <v/>
      </c>
      <c r="T182" s="154">
        <f t="shared" si="14"/>
        <v>0</v>
      </c>
    </row>
    <row r="183" spans="1:20" ht="16.5" customHeight="1" x14ac:dyDescent="0.4">
      <c r="A183" s="4" t="str">
        <f t="shared" si="10"/>
        <v>0</v>
      </c>
      <c r="B183" s="217" t="str">
        <f>IF(C183="","",COUNTA($C$4:C183)-COUNTIFS($C$4:C183,"",$C$4:C183,"=*"))</f>
        <v/>
      </c>
      <c r="C183" s="157"/>
      <c r="D183" s="158"/>
      <c r="E183" s="26"/>
      <c r="F183" s="116" t="str">
        <f>IF(E183="","",COUNTIF(E$4:E183,E183))</f>
        <v/>
      </c>
      <c r="G183" s="27"/>
      <c r="H183" s="209"/>
      <c r="I183" s="210"/>
      <c r="J183" s="213" t="str">
        <f>IF(OR(H183&lt;&gt;"",I183&lt;&gt;""),SUM($H$4:H183)-SUM($I$4:I183),"")</f>
        <v/>
      </c>
      <c r="K183" s="149"/>
      <c r="L183" s="150"/>
      <c r="M183" s="151" t="str">
        <f t="shared" si="13"/>
        <v/>
      </c>
      <c r="N183" s="152" t="str">
        <f t="shared" si="11"/>
        <v/>
      </c>
      <c r="P183" s="156" t="s">
        <v>240</v>
      </c>
      <c r="R183" s="138">
        <f>COUNTIF($E$4:E183,E183)</f>
        <v>0</v>
      </c>
      <c r="S183" s="139" t="str">
        <f t="shared" si="12"/>
        <v/>
      </c>
      <c r="T183" s="154">
        <f t="shared" si="14"/>
        <v>0</v>
      </c>
    </row>
    <row r="184" spans="1:20" ht="16.5" customHeight="1" x14ac:dyDescent="0.4">
      <c r="A184" s="4" t="str">
        <f t="shared" si="10"/>
        <v>0</v>
      </c>
      <c r="B184" s="217" t="str">
        <f>IF(C184="","",COUNTA($C$4:C184)-COUNTIFS($C$4:C184,"",$C$4:C184,"=*"))</f>
        <v/>
      </c>
      <c r="C184" s="157"/>
      <c r="D184" s="158"/>
      <c r="E184" s="26"/>
      <c r="F184" s="116" t="str">
        <f>IF(E184="","",COUNTIF(E$4:E184,E184))</f>
        <v/>
      </c>
      <c r="G184" s="27"/>
      <c r="H184" s="209"/>
      <c r="I184" s="210"/>
      <c r="J184" s="213" t="str">
        <f>IF(OR(H184&lt;&gt;"",I184&lt;&gt;""),SUM($H$4:H184)-SUM($I$4:I184),"")</f>
        <v/>
      </c>
      <c r="K184" s="149"/>
      <c r="L184" s="150"/>
      <c r="M184" s="151" t="str">
        <f t="shared" si="13"/>
        <v/>
      </c>
      <c r="N184" s="152" t="str">
        <f t="shared" si="11"/>
        <v/>
      </c>
      <c r="P184" s="156" t="s">
        <v>241</v>
      </c>
      <c r="R184" s="138">
        <f>COUNTIF($E$4:E184,E184)</f>
        <v>0</v>
      </c>
      <c r="S184" s="139" t="str">
        <f t="shared" si="12"/>
        <v/>
      </c>
      <c r="T184" s="154">
        <f t="shared" si="14"/>
        <v>0</v>
      </c>
    </row>
    <row r="185" spans="1:20" ht="16.5" customHeight="1" x14ac:dyDescent="0.4">
      <c r="A185" s="4" t="str">
        <f t="shared" si="10"/>
        <v>0</v>
      </c>
      <c r="B185" s="217" t="str">
        <f>IF(C185="","",COUNTA($C$4:C185)-COUNTIFS($C$4:C185,"",$C$4:C185,"=*"))</f>
        <v/>
      </c>
      <c r="C185" s="157"/>
      <c r="D185" s="158"/>
      <c r="E185" s="26"/>
      <c r="F185" s="116" t="str">
        <f>IF(E185="","",COUNTIF(E$4:E185,E185))</f>
        <v/>
      </c>
      <c r="G185" s="27"/>
      <c r="H185" s="209"/>
      <c r="I185" s="210"/>
      <c r="J185" s="213" t="str">
        <f>IF(OR(H185&lt;&gt;"",I185&lt;&gt;""),SUM($H$4:H185)-SUM($I$4:I185),"")</f>
        <v/>
      </c>
      <c r="K185" s="149"/>
      <c r="L185" s="150"/>
      <c r="M185" s="151" t="str">
        <f t="shared" si="13"/>
        <v/>
      </c>
      <c r="N185" s="152" t="str">
        <f t="shared" si="11"/>
        <v/>
      </c>
      <c r="P185" s="156" t="s">
        <v>242</v>
      </c>
      <c r="R185" s="138">
        <f>COUNTIF($E$4:E185,E185)</f>
        <v>0</v>
      </c>
      <c r="S185" s="139" t="str">
        <f t="shared" si="12"/>
        <v/>
      </c>
      <c r="T185" s="154">
        <f t="shared" si="14"/>
        <v>0</v>
      </c>
    </row>
    <row r="186" spans="1:20" ht="16.5" customHeight="1" x14ac:dyDescent="0.4">
      <c r="A186" s="4" t="str">
        <f t="shared" si="10"/>
        <v>0</v>
      </c>
      <c r="B186" s="217" t="str">
        <f>IF(C186="","",COUNTA($C$4:C186)-COUNTIFS($C$4:C186,"",$C$4:C186,"=*"))</f>
        <v/>
      </c>
      <c r="C186" s="157"/>
      <c r="D186" s="158"/>
      <c r="E186" s="26"/>
      <c r="F186" s="116" t="str">
        <f>IF(E186="","",COUNTIF(E$4:E186,E186))</f>
        <v/>
      </c>
      <c r="G186" s="27"/>
      <c r="H186" s="209"/>
      <c r="I186" s="210"/>
      <c r="J186" s="213" t="str">
        <f>IF(OR(H186&lt;&gt;"",I186&lt;&gt;""),SUM($H$4:H186)-SUM($I$4:I186),"")</f>
        <v/>
      </c>
      <c r="K186" s="149"/>
      <c r="L186" s="150"/>
      <c r="M186" s="151" t="str">
        <f t="shared" si="13"/>
        <v/>
      </c>
      <c r="N186" s="152" t="str">
        <f t="shared" si="11"/>
        <v/>
      </c>
      <c r="P186" s="156" t="s">
        <v>243</v>
      </c>
      <c r="R186" s="138">
        <f>COUNTIF($E$4:E186,E186)</f>
        <v>0</v>
      </c>
      <c r="S186" s="139" t="str">
        <f t="shared" si="12"/>
        <v/>
      </c>
      <c r="T186" s="154">
        <f t="shared" si="14"/>
        <v>0</v>
      </c>
    </row>
    <row r="187" spans="1:20" ht="16.5" customHeight="1" x14ac:dyDescent="0.4">
      <c r="A187" s="4" t="str">
        <f t="shared" si="10"/>
        <v>0</v>
      </c>
      <c r="B187" s="217" t="str">
        <f>IF(C187="","",COUNTA($C$4:C187)-COUNTIFS($C$4:C187,"",$C$4:C187,"=*"))</f>
        <v/>
      </c>
      <c r="C187" s="157"/>
      <c r="D187" s="158"/>
      <c r="E187" s="26"/>
      <c r="F187" s="116" t="str">
        <f>IF(E187="","",COUNTIF(E$4:E187,E187))</f>
        <v/>
      </c>
      <c r="G187" s="27"/>
      <c r="H187" s="209"/>
      <c r="I187" s="210"/>
      <c r="J187" s="213" t="str">
        <f>IF(OR(H187&lt;&gt;"",I187&lt;&gt;""),SUM($H$4:H187)-SUM($I$4:I187),"")</f>
        <v/>
      </c>
      <c r="K187" s="149"/>
      <c r="L187" s="150"/>
      <c r="M187" s="151" t="str">
        <f t="shared" si="13"/>
        <v/>
      </c>
      <c r="N187" s="152" t="str">
        <f t="shared" si="11"/>
        <v/>
      </c>
      <c r="P187" s="156" t="s">
        <v>244</v>
      </c>
      <c r="R187" s="138">
        <f>COUNTIF($E$4:E187,E187)</f>
        <v>0</v>
      </c>
      <c r="S187" s="139" t="str">
        <f t="shared" si="12"/>
        <v/>
      </c>
      <c r="T187" s="154">
        <f t="shared" si="14"/>
        <v>0</v>
      </c>
    </row>
    <row r="188" spans="1:20" ht="16.5" customHeight="1" x14ac:dyDescent="0.4">
      <c r="A188" s="4" t="str">
        <f t="shared" si="10"/>
        <v>0</v>
      </c>
      <c r="B188" s="217" t="str">
        <f>IF(C188="","",COUNTA($C$4:C188)-COUNTIFS($C$4:C188,"",$C$4:C188,"=*"))</f>
        <v/>
      </c>
      <c r="C188" s="157"/>
      <c r="D188" s="158"/>
      <c r="E188" s="26"/>
      <c r="F188" s="116" t="str">
        <f>IF(E188="","",COUNTIF(E$4:E188,E188))</f>
        <v/>
      </c>
      <c r="G188" s="27"/>
      <c r="H188" s="209"/>
      <c r="I188" s="210"/>
      <c r="J188" s="213" t="str">
        <f>IF(OR(H188&lt;&gt;"",I188&lt;&gt;""),SUM($H$4:H188)-SUM($I$4:I188),"")</f>
        <v/>
      </c>
      <c r="K188" s="149"/>
      <c r="L188" s="150"/>
      <c r="M188" s="151" t="str">
        <f t="shared" si="13"/>
        <v/>
      </c>
      <c r="N188" s="152" t="str">
        <f t="shared" si="11"/>
        <v/>
      </c>
      <c r="P188" s="156" t="s">
        <v>245</v>
      </c>
      <c r="R188" s="138">
        <f>COUNTIF($E$4:E188,E188)</f>
        <v>0</v>
      </c>
      <c r="S188" s="139" t="str">
        <f t="shared" si="12"/>
        <v/>
      </c>
      <c r="T188" s="154">
        <f t="shared" si="14"/>
        <v>0</v>
      </c>
    </row>
    <row r="189" spans="1:20" ht="16.5" customHeight="1" x14ac:dyDescent="0.4">
      <c r="A189" s="4" t="str">
        <f t="shared" ref="A189:A252" si="15">CONCATENATE(R189,E189)</f>
        <v>0</v>
      </c>
      <c r="B189" s="217" t="str">
        <f>IF(C189="","",COUNTA($C$4:C189)-COUNTIFS($C$4:C189,"",$C$4:C189,"=*"))</f>
        <v/>
      </c>
      <c r="C189" s="157"/>
      <c r="D189" s="158"/>
      <c r="E189" s="26"/>
      <c r="F189" s="116" t="str">
        <f>IF(E189="","",COUNTIF(E$4:E189,E189))</f>
        <v/>
      </c>
      <c r="G189" s="27"/>
      <c r="H189" s="209"/>
      <c r="I189" s="210"/>
      <c r="J189" s="213" t="str">
        <f>IF(OR(H189&lt;&gt;"",I189&lt;&gt;""),SUM($H$4:H189)-SUM($I$4:I189),"")</f>
        <v/>
      </c>
      <c r="K189" s="149"/>
      <c r="L189" s="150"/>
      <c r="M189" s="151" t="str">
        <f t="shared" si="13"/>
        <v/>
      </c>
      <c r="N189" s="152" t="str">
        <f t="shared" si="11"/>
        <v/>
      </c>
      <c r="P189" s="156" t="s">
        <v>246</v>
      </c>
      <c r="R189" s="138">
        <f>COUNTIF($E$4:E189,E189)</f>
        <v>0</v>
      </c>
      <c r="S189" s="139" t="str">
        <f t="shared" si="12"/>
        <v/>
      </c>
      <c r="T189" s="154">
        <f t="shared" si="14"/>
        <v>0</v>
      </c>
    </row>
    <row r="190" spans="1:20" ht="16.5" customHeight="1" x14ac:dyDescent="0.4">
      <c r="A190" s="4" t="str">
        <f t="shared" si="15"/>
        <v>0</v>
      </c>
      <c r="B190" s="217" t="str">
        <f>IF(C190="","",COUNTA($C$4:C190)-COUNTIFS($C$4:C190,"",$C$4:C190,"=*"))</f>
        <v/>
      </c>
      <c r="C190" s="157"/>
      <c r="D190" s="158"/>
      <c r="E190" s="26"/>
      <c r="F190" s="116" t="str">
        <f>IF(E190="","",COUNTIF(E$4:E190,E190))</f>
        <v/>
      </c>
      <c r="G190" s="27"/>
      <c r="H190" s="209"/>
      <c r="I190" s="210"/>
      <c r="J190" s="213" t="str">
        <f>IF(OR(H190&lt;&gt;"",I190&lt;&gt;""),SUM($H$4:H190)-SUM($I$4:I190),"")</f>
        <v/>
      </c>
      <c r="K190" s="149"/>
      <c r="L190" s="150"/>
      <c r="M190" s="151" t="str">
        <f t="shared" si="13"/>
        <v/>
      </c>
      <c r="N190" s="152" t="str">
        <f t="shared" si="11"/>
        <v/>
      </c>
      <c r="P190" s="156" t="s">
        <v>247</v>
      </c>
      <c r="R190" s="138">
        <f>COUNTIF($E$4:E190,E190)</f>
        <v>0</v>
      </c>
      <c r="S190" s="139" t="str">
        <f t="shared" si="12"/>
        <v/>
      </c>
      <c r="T190" s="154">
        <f t="shared" si="14"/>
        <v>0</v>
      </c>
    </row>
    <row r="191" spans="1:20" ht="16.5" customHeight="1" x14ac:dyDescent="0.4">
      <c r="A191" s="4" t="str">
        <f t="shared" si="15"/>
        <v>0</v>
      </c>
      <c r="B191" s="217" t="str">
        <f>IF(C191="","",COUNTA($C$4:C191)-COUNTIFS($C$4:C191,"",$C$4:C191,"=*"))</f>
        <v/>
      </c>
      <c r="C191" s="157"/>
      <c r="D191" s="158"/>
      <c r="E191" s="26"/>
      <c r="F191" s="116" t="str">
        <f>IF(E191="","",COUNTIF(E$4:E191,E191))</f>
        <v/>
      </c>
      <c r="G191" s="27"/>
      <c r="H191" s="209"/>
      <c r="I191" s="210"/>
      <c r="J191" s="213" t="str">
        <f>IF(OR(H191&lt;&gt;"",I191&lt;&gt;""),SUM($H$4:H191)-SUM($I$4:I191),"")</f>
        <v/>
      </c>
      <c r="K191" s="149"/>
      <c r="L191" s="150"/>
      <c r="M191" s="151" t="str">
        <f t="shared" si="13"/>
        <v/>
      </c>
      <c r="N191" s="152" t="str">
        <f t="shared" si="11"/>
        <v/>
      </c>
      <c r="P191" s="156" t="s">
        <v>248</v>
      </c>
      <c r="R191" s="138">
        <f>COUNTIF($E$4:E191,E191)</f>
        <v>0</v>
      </c>
      <c r="S191" s="139" t="str">
        <f t="shared" si="12"/>
        <v/>
      </c>
      <c r="T191" s="154">
        <f t="shared" si="14"/>
        <v>0</v>
      </c>
    </row>
    <row r="192" spans="1:20" ht="16.5" customHeight="1" x14ac:dyDescent="0.4">
      <c r="A192" s="4" t="str">
        <f t="shared" si="15"/>
        <v>0</v>
      </c>
      <c r="B192" s="217" t="str">
        <f>IF(C192="","",COUNTA($C$4:C192)-COUNTIFS($C$4:C192,"",$C$4:C192,"=*"))</f>
        <v/>
      </c>
      <c r="C192" s="157"/>
      <c r="D192" s="158"/>
      <c r="E192" s="26"/>
      <c r="F192" s="116" t="str">
        <f>IF(E192="","",COUNTIF(E$4:E192,E192))</f>
        <v/>
      </c>
      <c r="G192" s="27"/>
      <c r="H192" s="209"/>
      <c r="I192" s="210"/>
      <c r="J192" s="213" t="str">
        <f>IF(OR(H192&lt;&gt;"",I192&lt;&gt;""),SUM($H$4:H192)-SUM($I$4:I192),"")</f>
        <v/>
      </c>
      <c r="K192" s="149"/>
      <c r="L192" s="150"/>
      <c r="M192" s="151" t="str">
        <f t="shared" si="13"/>
        <v/>
      </c>
      <c r="N192" s="152" t="str">
        <f t="shared" si="11"/>
        <v/>
      </c>
      <c r="P192" s="156" t="s">
        <v>249</v>
      </c>
      <c r="R192" s="138">
        <f>COUNTIF($E$4:E192,E192)</f>
        <v>0</v>
      </c>
      <c r="S192" s="139" t="str">
        <f t="shared" si="12"/>
        <v/>
      </c>
      <c r="T192" s="154">
        <f t="shared" si="14"/>
        <v>0</v>
      </c>
    </row>
    <row r="193" spans="1:20" ht="16.5" customHeight="1" x14ac:dyDescent="0.4">
      <c r="A193" s="4" t="str">
        <f t="shared" si="15"/>
        <v>0</v>
      </c>
      <c r="B193" s="217" t="str">
        <f>IF(C193="","",COUNTA($C$4:C193)-COUNTIFS($C$4:C193,"",$C$4:C193,"=*"))</f>
        <v/>
      </c>
      <c r="C193" s="157"/>
      <c r="D193" s="158"/>
      <c r="E193" s="26"/>
      <c r="F193" s="116" t="str">
        <f>IF(E193="","",COUNTIF(E$4:E193,E193))</f>
        <v/>
      </c>
      <c r="G193" s="27"/>
      <c r="H193" s="209"/>
      <c r="I193" s="210"/>
      <c r="J193" s="213" t="str">
        <f>IF(OR(H193&lt;&gt;"",I193&lt;&gt;""),SUM($H$4:H193)-SUM($I$4:I193),"")</f>
        <v/>
      </c>
      <c r="K193" s="149"/>
      <c r="L193" s="150"/>
      <c r="M193" s="151" t="str">
        <f t="shared" si="13"/>
        <v/>
      </c>
      <c r="N193" s="152" t="str">
        <f t="shared" si="11"/>
        <v/>
      </c>
      <c r="P193" s="156" t="s">
        <v>250</v>
      </c>
      <c r="R193" s="138">
        <f>COUNTIF($E$4:E193,E193)</f>
        <v>0</v>
      </c>
      <c r="S193" s="139" t="str">
        <f t="shared" si="12"/>
        <v/>
      </c>
      <c r="T193" s="154">
        <f t="shared" si="14"/>
        <v>0</v>
      </c>
    </row>
    <row r="194" spans="1:20" ht="16.5" customHeight="1" x14ac:dyDescent="0.4">
      <c r="A194" s="4" t="str">
        <f t="shared" si="15"/>
        <v>0</v>
      </c>
      <c r="B194" s="217" t="str">
        <f>IF(C194="","",COUNTA($C$4:C194)-COUNTIFS($C$4:C194,"",$C$4:C194,"=*"))</f>
        <v/>
      </c>
      <c r="C194" s="157"/>
      <c r="D194" s="158"/>
      <c r="E194" s="26"/>
      <c r="F194" s="116" t="str">
        <f>IF(E194="","",COUNTIF(E$4:E194,E194))</f>
        <v/>
      </c>
      <c r="G194" s="27"/>
      <c r="H194" s="209"/>
      <c r="I194" s="210"/>
      <c r="J194" s="213" t="str">
        <f>IF(OR(H194&lt;&gt;"",I194&lt;&gt;""),SUM($H$4:H194)-SUM($I$4:I194),"")</f>
        <v/>
      </c>
      <c r="K194" s="149"/>
      <c r="L194" s="150"/>
      <c r="M194" s="151" t="str">
        <f>IF(H194+I194+K194+L194=0,"",M193+K194-L194)</f>
        <v/>
      </c>
      <c r="N194" s="152" t="str">
        <f t="shared" si="11"/>
        <v/>
      </c>
      <c r="P194" s="156" t="s">
        <v>251</v>
      </c>
      <c r="R194" s="138">
        <f>COUNTIF($E$4:E194,E194)</f>
        <v>0</v>
      </c>
      <c r="S194" s="139" t="str">
        <f t="shared" si="12"/>
        <v/>
      </c>
      <c r="T194" s="154">
        <f t="shared" si="14"/>
        <v>0</v>
      </c>
    </row>
    <row r="195" spans="1:20" ht="16.5" customHeight="1" x14ac:dyDescent="0.4">
      <c r="A195" s="4" t="str">
        <f t="shared" si="15"/>
        <v>0</v>
      </c>
      <c r="B195" s="217" t="str">
        <f>IF(C195="","",COUNTA($C$4:C195)-COUNTIFS($C$4:C195,"",$C$4:C195,"=*"))</f>
        <v/>
      </c>
      <c r="C195" s="157"/>
      <c r="D195" s="158"/>
      <c r="E195" s="26"/>
      <c r="F195" s="116" t="str">
        <f>IF(E195="","",COUNTIF(E$4:E195,E195))</f>
        <v/>
      </c>
      <c r="G195" s="27"/>
      <c r="H195" s="209"/>
      <c r="I195" s="210"/>
      <c r="J195" s="213" t="str">
        <f>IF(OR(H195&lt;&gt;"",I195&lt;&gt;""),SUM($H$4:H195)-SUM($I$4:I195),"")</f>
        <v/>
      </c>
      <c r="K195" s="149"/>
      <c r="L195" s="150"/>
      <c r="M195" s="151" t="str">
        <f>IF(H195+I195+K195+L195=0,"",M194+K195-L195)</f>
        <v/>
      </c>
      <c r="N195" s="152" t="str">
        <f t="shared" si="11"/>
        <v/>
      </c>
      <c r="P195" s="156" t="s">
        <v>252</v>
      </c>
      <c r="R195" s="138">
        <f>COUNTIF($E$4:E195,E195)</f>
        <v>0</v>
      </c>
      <c r="S195" s="139" t="str">
        <f t="shared" si="12"/>
        <v/>
      </c>
      <c r="T195" s="154">
        <f t="shared" si="14"/>
        <v>0</v>
      </c>
    </row>
    <row r="196" spans="1:20" ht="16.5" customHeight="1" x14ac:dyDescent="0.4">
      <c r="A196" s="4" t="str">
        <f t="shared" si="15"/>
        <v>0</v>
      </c>
      <c r="B196" s="217" t="str">
        <f>IF(C196="","",COUNTA($C$4:C196)-COUNTIFS($C$4:C196,"",$C$4:C196,"=*"))</f>
        <v/>
      </c>
      <c r="C196" s="157"/>
      <c r="D196" s="158"/>
      <c r="E196" s="26"/>
      <c r="F196" s="116" t="str">
        <f>IF(E196="","",COUNTIF(E$4:E196,E196))</f>
        <v/>
      </c>
      <c r="G196" s="27"/>
      <c r="H196" s="209"/>
      <c r="I196" s="210"/>
      <c r="J196" s="213" t="str">
        <f>IF(OR(H196&lt;&gt;"",I196&lt;&gt;""),SUM($H$4:H196)-SUM($I$4:I196),"")</f>
        <v/>
      </c>
      <c r="K196" s="149"/>
      <c r="L196" s="150"/>
      <c r="M196" s="151" t="str">
        <f t="shared" ref="M196:M259" si="16">IF(H196+I196+K196+L196=0,"",M195+K196-L196)</f>
        <v/>
      </c>
      <c r="N196" s="152" t="str">
        <f t="shared" ref="N196:N259" si="17">IFERROR(J196+M196,"")</f>
        <v/>
      </c>
      <c r="P196" s="156" t="s">
        <v>253</v>
      </c>
      <c r="R196" s="138">
        <f>COUNTIF($E$4:E196,E196)</f>
        <v>0</v>
      </c>
      <c r="S196" s="139" t="str">
        <f t="shared" ref="S196:S259" si="18">C196&amp;E196</f>
        <v/>
      </c>
      <c r="T196" s="154">
        <f t="shared" si="14"/>
        <v>0</v>
      </c>
    </row>
    <row r="197" spans="1:20" ht="16.5" customHeight="1" x14ac:dyDescent="0.4">
      <c r="A197" s="4" t="str">
        <f t="shared" si="15"/>
        <v>0</v>
      </c>
      <c r="B197" s="217" t="str">
        <f>IF(C197="","",COUNTA($C$4:C197)-COUNTIFS($C$4:C197,"",$C$4:C197,"=*"))</f>
        <v/>
      </c>
      <c r="C197" s="157"/>
      <c r="D197" s="158"/>
      <c r="E197" s="26"/>
      <c r="F197" s="116" t="str">
        <f>IF(E197="","",COUNTIF(E$4:E197,E197))</f>
        <v/>
      </c>
      <c r="G197" s="27"/>
      <c r="H197" s="209"/>
      <c r="I197" s="210"/>
      <c r="J197" s="213" t="str">
        <f>IF(OR(H197&lt;&gt;"",I197&lt;&gt;""),SUM($H$4:H197)-SUM($I$4:I197),"")</f>
        <v/>
      </c>
      <c r="K197" s="149"/>
      <c r="L197" s="150"/>
      <c r="M197" s="151" t="str">
        <f t="shared" si="16"/>
        <v/>
      </c>
      <c r="N197" s="152" t="str">
        <f t="shared" si="17"/>
        <v/>
      </c>
      <c r="P197" s="156" t="s">
        <v>254</v>
      </c>
      <c r="R197" s="138">
        <f>COUNTIF($E$4:E197,E197)</f>
        <v>0</v>
      </c>
      <c r="S197" s="139" t="str">
        <f t="shared" si="18"/>
        <v/>
      </c>
      <c r="T197" s="154">
        <f t="shared" ref="T197:T260" si="19">H197-I197</f>
        <v>0</v>
      </c>
    </row>
    <row r="198" spans="1:20" ht="16.5" customHeight="1" x14ac:dyDescent="0.4">
      <c r="A198" s="4" t="str">
        <f t="shared" si="15"/>
        <v>0</v>
      </c>
      <c r="B198" s="217" t="str">
        <f>IF(C198="","",COUNTA($C$4:C198)-COUNTIFS($C$4:C198,"",$C$4:C198,"=*"))</f>
        <v/>
      </c>
      <c r="C198" s="157"/>
      <c r="D198" s="158"/>
      <c r="E198" s="26"/>
      <c r="F198" s="116" t="str">
        <f>IF(E198="","",COUNTIF(E$4:E198,E198))</f>
        <v/>
      </c>
      <c r="G198" s="27"/>
      <c r="H198" s="209"/>
      <c r="I198" s="210"/>
      <c r="J198" s="213" t="str">
        <f>IF(OR(H198&lt;&gt;"",I198&lt;&gt;""),SUM($H$4:H198)-SUM($I$4:I198),"")</f>
        <v/>
      </c>
      <c r="K198" s="149"/>
      <c r="L198" s="150"/>
      <c r="M198" s="151" t="str">
        <f t="shared" si="16"/>
        <v/>
      </c>
      <c r="N198" s="152" t="str">
        <f t="shared" si="17"/>
        <v/>
      </c>
      <c r="P198" s="156" t="s">
        <v>255</v>
      </c>
      <c r="R198" s="138">
        <f>COUNTIF($E$4:E198,E198)</f>
        <v>0</v>
      </c>
      <c r="S198" s="139" t="str">
        <f t="shared" si="18"/>
        <v/>
      </c>
      <c r="T198" s="154">
        <f t="shared" si="19"/>
        <v>0</v>
      </c>
    </row>
    <row r="199" spans="1:20" ht="16.5" customHeight="1" x14ac:dyDescent="0.4">
      <c r="A199" s="4" t="str">
        <f t="shared" si="15"/>
        <v>0</v>
      </c>
      <c r="B199" s="217" t="str">
        <f>IF(C199="","",COUNTA($C$4:C199)-COUNTIFS($C$4:C199,"",$C$4:C199,"=*"))</f>
        <v/>
      </c>
      <c r="C199" s="157"/>
      <c r="D199" s="158"/>
      <c r="E199" s="26"/>
      <c r="F199" s="116" t="str">
        <f>IF(E199="","",COUNTIF(E$4:E199,E199))</f>
        <v/>
      </c>
      <c r="G199" s="27"/>
      <c r="H199" s="209"/>
      <c r="I199" s="210"/>
      <c r="J199" s="213" t="str">
        <f>IF(OR(H199&lt;&gt;"",I199&lt;&gt;""),SUM($H$4:H199)-SUM($I$4:I199),"")</f>
        <v/>
      </c>
      <c r="K199" s="149"/>
      <c r="L199" s="150"/>
      <c r="M199" s="151" t="str">
        <f t="shared" si="16"/>
        <v/>
      </c>
      <c r="N199" s="152" t="str">
        <f t="shared" si="17"/>
        <v/>
      </c>
      <c r="P199" s="156" t="s">
        <v>256</v>
      </c>
      <c r="R199" s="138">
        <f>COUNTIF($E$4:E199,E199)</f>
        <v>0</v>
      </c>
      <c r="S199" s="139" t="str">
        <f t="shared" si="18"/>
        <v/>
      </c>
      <c r="T199" s="154">
        <f t="shared" si="19"/>
        <v>0</v>
      </c>
    </row>
    <row r="200" spans="1:20" ht="16.5" customHeight="1" x14ac:dyDescent="0.4">
      <c r="A200" s="4" t="str">
        <f t="shared" si="15"/>
        <v>0</v>
      </c>
      <c r="B200" s="217" t="str">
        <f>IF(C200="","",COUNTA($C$4:C200)-COUNTIFS($C$4:C200,"",$C$4:C200,"=*"))</f>
        <v/>
      </c>
      <c r="C200" s="157"/>
      <c r="D200" s="158"/>
      <c r="E200" s="26"/>
      <c r="F200" s="116" t="str">
        <f>IF(E200="","",COUNTIF(E$4:E200,E200))</f>
        <v/>
      </c>
      <c r="G200" s="27"/>
      <c r="H200" s="209"/>
      <c r="I200" s="210"/>
      <c r="J200" s="213" t="str">
        <f>IF(OR(H200&lt;&gt;"",I200&lt;&gt;""),SUM($H$4:H200)-SUM($I$4:I200),"")</f>
        <v/>
      </c>
      <c r="K200" s="149"/>
      <c r="L200" s="150"/>
      <c r="M200" s="151" t="str">
        <f t="shared" si="16"/>
        <v/>
      </c>
      <c r="N200" s="152" t="str">
        <f t="shared" si="17"/>
        <v/>
      </c>
      <c r="P200" s="156" t="s">
        <v>257</v>
      </c>
      <c r="R200" s="138">
        <f>COUNTIF($E$4:E200,E200)</f>
        <v>0</v>
      </c>
      <c r="S200" s="139" t="str">
        <f t="shared" si="18"/>
        <v/>
      </c>
      <c r="T200" s="154">
        <f t="shared" si="19"/>
        <v>0</v>
      </c>
    </row>
    <row r="201" spans="1:20" ht="16.5" customHeight="1" x14ac:dyDescent="0.4">
      <c r="A201" s="4" t="str">
        <f t="shared" si="15"/>
        <v>0</v>
      </c>
      <c r="B201" s="217" t="str">
        <f>IF(C201="","",COUNTA($C$4:C201)-COUNTIFS($C$4:C201,"",$C$4:C201,"=*"))</f>
        <v/>
      </c>
      <c r="C201" s="157"/>
      <c r="D201" s="158"/>
      <c r="E201" s="26"/>
      <c r="F201" s="116" t="str">
        <f>IF(E201="","",COUNTIF(E$4:E201,E201))</f>
        <v/>
      </c>
      <c r="G201" s="27"/>
      <c r="H201" s="209"/>
      <c r="I201" s="210"/>
      <c r="J201" s="213" t="str">
        <f>IF(OR(H201&lt;&gt;"",I201&lt;&gt;""),SUM($H$4:H201)-SUM($I$4:I201),"")</f>
        <v/>
      </c>
      <c r="K201" s="149"/>
      <c r="L201" s="150"/>
      <c r="M201" s="151" t="str">
        <f t="shared" si="16"/>
        <v/>
      </c>
      <c r="N201" s="152" t="str">
        <f t="shared" si="17"/>
        <v/>
      </c>
      <c r="P201" s="156" t="s">
        <v>258</v>
      </c>
      <c r="R201" s="138">
        <f>COUNTIF($E$4:E201,E201)</f>
        <v>0</v>
      </c>
      <c r="S201" s="139" t="str">
        <f t="shared" si="18"/>
        <v/>
      </c>
      <c r="T201" s="154">
        <f t="shared" si="19"/>
        <v>0</v>
      </c>
    </row>
    <row r="202" spans="1:20" ht="16.5" customHeight="1" x14ac:dyDescent="0.4">
      <c r="A202" s="4" t="str">
        <f t="shared" si="15"/>
        <v>0</v>
      </c>
      <c r="B202" s="217" t="str">
        <f>IF(C202="","",COUNTA($C$4:C202)-COUNTIFS($C$4:C202,"",$C$4:C202,"=*"))</f>
        <v/>
      </c>
      <c r="C202" s="157"/>
      <c r="D202" s="158"/>
      <c r="E202" s="26"/>
      <c r="F202" s="116" t="str">
        <f>IF(E202="","",COUNTIF(E$4:E202,E202))</f>
        <v/>
      </c>
      <c r="G202" s="27"/>
      <c r="H202" s="209"/>
      <c r="I202" s="210"/>
      <c r="J202" s="213" t="str">
        <f>IF(OR(H202&lt;&gt;"",I202&lt;&gt;""),SUM($H$4:H202)-SUM($I$4:I202),"")</f>
        <v/>
      </c>
      <c r="K202" s="149"/>
      <c r="L202" s="150"/>
      <c r="M202" s="151" t="str">
        <f t="shared" si="16"/>
        <v/>
      </c>
      <c r="N202" s="152" t="str">
        <f t="shared" si="17"/>
        <v/>
      </c>
      <c r="P202" s="156" t="s">
        <v>259</v>
      </c>
      <c r="R202" s="138">
        <f>COUNTIF($E$4:E202,E202)</f>
        <v>0</v>
      </c>
      <c r="S202" s="139" t="str">
        <f t="shared" si="18"/>
        <v/>
      </c>
      <c r="T202" s="154">
        <f t="shared" si="19"/>
        <v>0</v>
      </c>
    </row>
    <row r="203" spans="1:20" ht="16.5" customHeight="1" x14ac:dyDescent="0.4">
      <c r="A203" s="4" t="str">
        <f t="shared" si="15"/>
        <v>0</v>
      </c>
      <c r="B203" s="217" t="str">
        <f>IF(C203="","",COUNTA($C$4:C203)-COUNTIFS($C$4:C203,"",$C$4:C203,"=*"))</f>
        <v/>
      </c>
      <c r="C203" s="157"/>
      <c r="D203" s="158"/>
      <c r="E203" s="26"/>
      <c r="F203" s="116" t="str">
        <f>IF(E203="","",COUNTIF(E$4:E203,E203))</f>
        <v/>
      </c>
      <c r="G203" s="27"/>
      <c r="H203" s="209"/>
      <c r="I203" s="210"/>
      <c r="J203" s="213" t="str">
        <f>IF(OR(H203&lt;&gt;"",I203&lt;&gt;""),SUM($H$4:H203)-SUM($I$4:I203),"")</f>
        <v/>
      </c>
      <c r="K203" s="149"/>
      <c r="L203" s="150"/>
      <c r="M203" s="151" t="str">
        <f t="shared" si="16"/>
        <v/>
      </c>
      <c r="N203" s="152" t="str">
        <f t="shared" si="17"/>
        <v/>
      </c>
      <c r="P203" s="156" t="s">
        <v>260</v>
      </c>
      <c r="R203" s="138">
        <f>COUNTIF($E$4:E203,E203)</f>
        <v>0</v>
      </c>
      <c r="S203" s="139" t="str">
        <f t="shared" si="18"/>
        <v/>
      </c>
      <c r="T203" s="154">
        <f t="shared" si="19"/>
        <v>0</v>
      </c>
    </row>
    <row r="204" spans="1:20" ht="16.5" customHeight="1" x14ac:dyDescent="0.4">
      <c r="A204" s="4" t="str">
        <f t="shared" si="15"/>
        <v>0</v>
      </c>
      <c r="B204" s="217" t="str">
        <f>IF(C204="","",COUNTA($C$4:C204)-COUNTIFS($C$4:C204,"",$C$4:C204,"=*"))</f>
        <v/>
      </c>
      <c r="C204" s="157"/>
      <c r="D204" s="158"/>
      <c r="E204" s="26"/>
      <c r="F204" s="116" t="str">
        <f>IF(E204="","",COUNTIF(E$4:E204,E204))</f>
        <v/>
      </c>
      <c r="G204" s="27"/>
      <c r="H204" s="209"/>
      <c r="I204" s="210"/>
      <c r="J204" s="213" t="str">
        <f>IF(OR(H204&lt;&gt;"",I204&lt;&gt;""),SUM($H$4:H204)-SUM($I$4:I204),"")</f>
        <v/>
      </c>
      <c r="K204" s="149"/>
      <c r="L204" s="150"/>
      <c r="M204" s="151" t="str">
        <f t="shared" si="16"/>
        <v/>
      </c>
      <c r="N204" s="152" t="str">
        <f t="shared" si="17"/>
        <v/>
      </c>
      <c r="P204" s="156" t="s">
        <v>261</v>
      </c>
      <c r="R204" s="138">
        <f>COUNTIF($E$4:E204,E204)</f>
        <v>0</v>
      </c>
      <c r="S204" s="139" t="str">
        <f t="shared" si="18"/>
        <v/>
      </c>
      <c r="T204" s="154">
        <f t="shared" si="19"/>
        <v>0</v>
      </c>
    </row>
    <row r="205" spans="1:20" ht="16.5" customHeight="1" x14ac:dyDescent="0.4">
      <c r="A205" s="4" t="str">
        <f t="shared" si="15"/>
        <v>0</v>
      </c>
      <c r="B205" s="217" t="str">
        <f>IF(C205="","",COUNTA($C$4:C205)-COUNTIFS($C$4:C205,"",$C$4:C205,"=*"))</f>
        <v/>
      </c>
      <c r="C205" s="157"/>
      <c r="D205" s="158"/>
      <c r="E205" s="26"/>
      <c r="F205" s="116" t="str">
        <f>IF(E205="","",COUNTIF(E$4:E205,E205))</f>
        <v/>
      </c>
      <c r="G205" s="27"/>
      <c r="H205" s="209"/>
      <c r="I205" s="210"/>
      <c r="J205" s="213" t="str">
        <f>IF(OR(H205&lt;&gt;"",I205&lt;&gt;""),SUM($H$4:H205)-SUM($I$4:I205),"")</f>
        <v/>
      </c>
      <c r="K205" s="149"/>
      <c r="L205" s="150"/>
      <c r="M205" s="151" t="str">
        <f t="shared" si="16"/>
        <v/>
      </c>
      <c r="N205" s="152" t="str">
        <f t="shared" si="17"/>
        <v/>
      </c>
      <c r="P205" s="156" t="s">
        <v>262</v>
      </c>
      <c r="R205" s="138">
        <f>COUNTIF($E$4:E205,E205)</f>
        <v>0</v>
      </c>
      <c r="S205" s="139" t="str">
        <f t="shared" si="18"/>
        <v/>
      </c>
      <c r="T205" s="154">
        <f t="shared" si="19"/>
        <v>0</v>
      </c>
    </row>
    <row r="206" spans="1:20" ht="16.5" customHeight="1" x14ac:dyDescent="0.4">
      <c r="A206" s="4" t="str">
        <f t="shared" si="15"/>
        <v>0</v>
      </c>
      <c r="B206" s="217" t="str">
        <f>IF(C206="","",COUNTA($C$4:C206)-COUNTIFS($C$4:C206,"",$C$4:C206,"=*"))</f>
        <v/>
      </c>
      <c r="C206" s="157"/>
      <c r="D206" s="158"/>
      <c r="E206" s="26"/>
      <c r="F206" s="116" t="str">
        <f>IF(E206="","",COUNTIF(E$4:E206,E206))</f>
        <v/>
      </c>
      <c r="G206" s="27"/>
      <c r="H206" s="209"/>
      <c r="I206" s="210"/>
      <c r="J206" s="213" t="str">
        <f>IF(OR(H206&lt;&gt;"",I206&lt;&gt;""),SUM($H$4:H206)-SUM($I$4:I206),"")</f>
        <v/>
      </c>
      <c r="K206" s="149"/>
      <c r="L206" s="150"/>
      <c r="M206" s="151" t="str">
        <f t="shared" si="16"/>
        <v/>
      </c>
      <c r="N206" s="152" t="str">
        <f t="shared" si="17"/>
        <v/>
      </c>
      <c r="P206" s="156" t="s">
        <v>263</v>
      </c>
      <c r="R206" s="138">
        <f>COUNTIF($E$4:E206,E206)</f>
        <v>0</v>
      </c>
      <c r="S206" s="139" t="str">
        <f t="shared" si="18"/>
        <v/>
      </c>
      <c r="T206" s="154">
        <f t="shared" si="19"/>
        <v>0</v>
      </c>
    </row>
    <row r="207" spans="1:20" ht="16.5" customHeight="1" x14ac:dyDescent="0.4">
      <c r="A207" s="4" t="str">
        <f t="shared" si="15"/>
        <v>0</v>
      </c>
      <c r="B207" s="217" t="str">
        <f>IF(C207="","",COUNTA($C$4:C207)-COUNTIFS($C$4:C207,"",$C$4:C207,"=*"))</f>
        <v/>
      </c>
      <c r="C207" s="157"/>
      <c r="D207" s="158"/>
      <c r="E207" s="26"/>
      <c r="F207" s="116" t="str">
        <f>IF(E207="","",COUNTIF(E$4:E207,E207))</f>
        <v/>
      </c>
      <c r="G207" s="27"/>
      <c r="H207" s="209"/>
      <c r="I207" s="210"/>
      <c r="J207" s="213" t="str">
        <f>IF(OR(H207&lt;&gt;"",I207&lt;&gt;""),SUM($H$4:H207)-SUM($I$4:I207),"")</f>
        <v/>
      </c>
      <c r="K207" s="149"/>
      <c r="L207" s="150"/>
      <c r="M207" s="151" t="str">
        <f t="shared" si="16"/>
        <v/>
      </c>
      <c r="N207" s="152" t="str">
        <f t="shared" si="17"/>
        <v/>
      </c>
      <c r="P207" s="156" t="s">
        <v>264</v>
      </c>
      <c r="R207" s="138">
        <f>COUNTIF($E$4:E207,E207)</f>
        <v>0</v>
      </c>
      <c r="S207" s="139" t="str">
        <f t="shared" si="18"/>
        <v/>
      </c>
      <c r="T207" s="154">
        <f t="shared" si="19"/>
        <v>0</v>
      </c>
    </row>
    <row r="208" spans="1:20" ht="16.5" customHeight="1" x14ac:dyDescent="0.4">
      <c r="A208" s="4" t="str">
        <f t="shared" si="15"/>
        <v>0</v>
      </c>
      <c r="B208" s="217" t="str">
        <f>IF(C208="","",COUNTA($C$4:C208)-COUNTIFS($C$4:C208,"",$C$4:C208,"=*"))</f>
        <v/>
      </c>
      <c r="C208" s="157"/>
      <c r="D208" s="158"/>
      <c r="E208" s="26"/>
      <c r="F208" s="116" t="str">
        <f>IF(E208="","",COUNTIF(E$4:E208,E208))</f>
        <v/>
      </c>
      <c r="G208" s="27"/>
      <c r="H208" s="209"/>
      <c r="I208" s="210"/>
      <c r="J208" s="213" t="str">
        <f>IF(OR(H208&lt;&gt;"",I208&lt;&gt;""),SUM($H$4:H208)-SUM($I$4:I208),"")</f>
        <v/>
      </c>
      <c r="K208" s="149"/>
      <c r="L208" s="150"/>
      <c r="M208" s="151" t="str">
        <f t="shared" si="16"/>
        <v/>
      </c>
      <c r="N208" s="152" t="str">
        <f t="shared" si="17"/>
        <v/>
      </c>
      <c r="P208" s="156" t="s">
        <v>265</v>
      </c>
      <c r="R208" s="138">
        <f>COUNTIF($E$4:E208,E208)</f>
        <v>0</v>
      </c>
      <c r="S208" s="139" t="str">
        <f t="shared" si="18"/>
        <v/>
      </c>
      <c r="T208" s="154">
        <f t="shared" si="19"/>
        <v>0</v>
      </c>
    </row>
    <row r="209" spans="1:20" ht="16.5" customHeight="1" x14ac:dyDescent="0.4">
      <c r="A209" s="4" t="str">
        <f t="shared" si="15"/>
        <v>0</v>
      </c>
      <c r="B209" s="217" t="str">
        <f>IF(C209="","",COUNTA($C$4:C209)-COUNTIFS($C$4:C209,"",$C$4:C209,"=*"))</f>
        <v/>
      </c>
      <c r="C209" s="157"/>
      <c r="D209" s="158"/>
      <c r="E209" s="26"/>
      <c r="F209" s="116" t="str">
        <f>IF(E209="","",COUNTIF(E$4:E209,E209))</f>
        <v/>
      </c>
      <c r="G209" s="27"/>
      <c r="H209" s="209"/>
      <c r="I209" s="210"/>
      <c r="J209" s="213" t="str">
        <f>IF(OR(H209&lt;&gt;"",I209&lt;&gt;""),SUM($H$4:H209)-SUM($I$4:I209),"")</f>
        <v/>
      </c>
      <c r="K209" s="149"/>
      <c r="L209" s="150"/>
      <c r="M209" s="151" t="str">
        <f t="shared" si="16"/>
        <v/>
      </c>
      <c r="N209" s="152" t="str">
        <f t="shared" si="17"/>
        <v/>
      </c>
      <c r="P209" s="156" t="s">
        <v>266</v>
      </c>
      <c r="R209" s="138">
        <f>COUNTIF($E$4:E209,E209)</f>
        <v>0</v>
      </c>
      <c r="S209" s="139" t="str">
        <f t="shared" si="18"/>
        <v/>
      </c>
      <c r="T209" s="154">
        <f t="shared" si="19"/>
        <v>0</v>
      </c>
    </row>
    <row r="210" spans="1:20" ht="16.5" customHeight="1" x14ac:dyDescent="0.4">
      <c r="A210" s="4" t="str">
        <f t="shared" si="15"/>
        <v>0</v>
      </c>
      <c r="B210" s="217" t="str">
        <f>IF(C210="","",COUNTA($C$4:C210)-COUNTIFS($C$4:C210,"",$C$4:C210,"=*"))</f>
        <v/>
      </c>
      <c r="C210" s="157"/>
      <c r="D210" s="158"/>
      <c r="E210" s="26"/>
      <c r="F210" s="116" t="str">
        <f>IF(E210="","",COUNTIF(E$4:E210,E210))</f>
        <v/>
      </c>
      <c r="G210" s="27"/>
      <c r="H210" s="209"/>
      <c r="I210" s="210"/>
      <c r="J210" s="213" t="str">
        <f>IF(OR(H210&lt;&gt;"",I210&lt;&gt;""),SUM($H$4:H210)-SUM($I$4:I210),"")</f>
        <v/>
      </c>
      <c r="K210" s="149"/>
      <c r="L210" s="150"/>
      <c r="M210" s="151" t="str">
        <f t="shared" si="16"/>
        <v/>
      </c>
      <c r="N210" s="152" t="str">
        <f t="shared" si="17"/>
        <v/>
      </c>
      <c r="P210" s="156" t="s">
        <v>267</v>
      </c>
      <c r="R210" s="138">
        <f>COUNTIF($E$4:E210,E210)</f>
        <v>0</v>
      </c>
      <c r="S210" s="139" t="str">
        <f t="shared" si="18"/>
        <v/>
      </c>
      <c r="T210" s="154">
        <f t="shared" si="19"/>
        <v>0</v>
      </c>
    </row>
    <row r="211" spans="1:20" ht="16.5" customHeight="1" x14ac:dyDescent="0.4">
      <c r="A211" s="4" t="str">
        <f t="shared" si="15"/>
        <v>0</v>
      </c>
      <c r="B211" s="217" t="str">
        <f>IF(C211="","",COUNTA($C$4:C211)-COUNTIFS($C$4:C211,"",$C$4:C211,"=*"))</f>
        <v/>
      </c>
      <c r="C211" s="157"/>
      <c r="D211" s="158"/>
      <c r="E211" s="26"/>
      <c r="F211" s="116" t="str">
        <f>IF(E211="","",COUNTIF(E$4:E211,E211))</f>
        <v/>
      </c>
      <c r="G211" s="27"/>
      <c r="H211" s="209"/>
      <c r="I211" s="210"/>
      <c r="J211" s="213" t="str">
        <f>IF(OR(H211&lt;&gt;"",I211&lt;&gt;""),SUM($H$4:H211)-SUM($I$4:I211),"")</f>
        <v/>
      </c>
      <c r="K211" s="149"/>
      <c r="L211" s="150"/>
      <c r="M211" s="151" t="str">
        <f t="shared" si="16"/>
        <v/>
      </c>
      <c r="N211" s="152" t="str">
        <f t="shared" si="17"/>
        <v/>
      </c>
      <c r="P211" s="156" t="s">
        <v>268</v>
      </c>
      <c r="R211" s="138">
        <f>COUNTIF($E$4:E211,E211)</f>
        <v>0</v>
      </c>
      <c r="S211" s="139" t="str">
        <f t="shared" si="18"/>
        <v/>
      </c>
      <c r="T211" s="154">
        <f t="shared" si="19"/>
        <v>0</v>
      </c>
    </row>
    <row r="212" spans="1:20" ht="16.5" customHeight="1" x14ac:dyDescent="0.4">
      <c r="A212" s="4" t="str">
        <f t="shared" si="15"/>
        <v>0</v>
      </c>
      <c r="B212" s="217" t="str">
        <f>IF(C212="","",COUNTA($C$4:C212)-COUNTIFS($C$4:C212,"",$C$4:C212,"=*"))</f>
        <v/>
      </c>
      <c r="C212" s="157"/>
      <c r="D212" s="158"/>
      <c r="E212" s="26"/>
      <c r="F212" s="116" t="str">
        <f>IF(E212="","",COUNTIF(E$4:E212,E212))</f>
        <v/>
      </c>
      <c r="G212" s="27"/>
      <c r="H212" s="209"/>
      <c r="I212" s="210"/>
      <c r="J212" s="213" t="str">
        <f>IF(OR(H212&lt;&gt;"",I212&lt;&gt;""),SUM($H$4:H212)-SUM($I$4:I212),"")</f>
        <v/>
      </c>
      <c r="K212" s="149"/>
      <c r="L212" s="150"/>
      <c r="M212" s="151" t="str">
        <f t="shared" si="16"/>
        <v/>
      </c>
      <c r="N212" s="152" t="str">
        <f t="shared" si="17"/>
        <v/>
      </c>
      <c r="P212" s="156" t="s">
        <v>269</v>
      </c>
      <c r="R212" s="138">
        <f>COUNTIF($E$4:E212,E212)</f>
        <v>0</v>
      </c>
      <c r="S212" s="139" t="str">
        <f t="shared" si="18"/>
        <v/>
      </c>
      <c r="T212" s="154">
        <f t="shared" si="19"/>
        <v>0</v>
      </c>
    </row>
    <row r="213" spans="1:20" ht="16.5" customHeight="1" x14ac:dyDescent="0.4">
      <c r="A213" s="4" t="str">
        <f t="shared" si="15"/>
        <v>0</v>
      </c>
      <c r="B213" s="217" t="str">
        <f>IF(C213="","",COUNTA($C$4:C213)-COUNTIFS($C$4:C213,"",$C$4:C213,"=*"))</f>
        <v/>
      </c>
      <c r="C213" s="157"/>
      <c r="D213" s="158"/>
      <c r="E213" s="26"/>
      <c r="F213" s="116" t="str">
        <f>IF(E213="","",COUNTIF(E$4:E213,E213))</f>
        <v/>
      </c>
      <c r="G213" s="27"/>
      <c r="H213" s="209"/>
      <c r="I213" s="210"/>
      <c r="J213" s="213" t="str">
        <f>IF(OR(H213&lt;&gt;"",I213&lt;&gt;""),SUM($H$4:H213)-SUM($I$4:I213),"")</f>
        <v/>
      </c>
      <c r="K213" s="149"/>
      <c r="L213" s="150"/>
      <c r="M213" s="151" t="str">
        <f t="shared" si="16"/>
        <v/>
      </c>
      <c r="N213" s="152" t="str">
        <f t="shared" si="17"/>
        <v/>
      </c>
      <c r="P213" s="156" t="s">
        <v>270</v>
      </c>
      <c r="R213" s="138">
        <f>COUNTIF($E$4:E213,E213)</f>
        <v>0</v>
      </c>
      <c r="S213" s="139" t="str">
        <f t="shared" si="18"/>
        <v/>
      </c>
      <c r="T213" s="154">
        <f t="shared" si="19"/>
        <v>0</v>
      </c>
    </row>
    <row r="214" spans="1:20" ht="16.5" customHeight="1" x14ac:dyDescent="0.4">
      <c r="A214" s="4" t="str">
        <f t="shared" si="15"/>
        <v>0</v>
      </c>
      <c r="B214" s="217" t="str">
        <f>IF(C214="","",COUNTA($C$4:C214)-COUNTIFS($C$4:C214,"",$C$4:C214,"=*"))</f>
        <v/>
      </c>
      <c r="C214" s="157"/>
      <c r="D214" s="158"/>
      <c r="E214" s="26"/>
      <c r="F214" s="116" t="str">
        <f>IF(E214="","",COUNTIF(E$4:E214,E214))</f>
        <v/>
      </c>
      <c r="G214" s="27"/>
      <c r="H214" s="209"/>
      <c r="I214" s="210"/>
      <c r="J214" s="213" t="str">
        <f>IF(OR(H214&lt;&gt;"",I214&lt;&gt;""),SUM($H$4:H214)-SUM($I$4:I214),"")</f>
        <v/>
      </c>
      <c r="K214" s="149"/>
      <c r="L214" s="150"/>
      <c r="M214" s="151" t="str">
        <f t="shared" si="16"/>
        <v/>
      </c>
      <c r="N214" s="152" t="str">
        <f t="shared" si="17"/>
        <v/>
      </c>
      <c r="P214" s="156" t="s">
        <v>271</v>
      </c>
      <c r="R214" s="138">
        <f>COUNTIF($E$4:E214,E214)</f>
        <v>0</v>
      </c>
      <c r="S214" s="139" t="str">
        <f t="shared" si="18"/>
        <v/>
      </c>
      <c r="T214" s="154">
        <f t="shared" si="19"/>
        <v>0</v>
      </c>
    </row>
    <row r="215" spans="1:20" ht="16.5" customHeight="1" x14ac:dyDescent="0.4">
      <c r="A215" s="4" t="str">
        <f t="shared" si="15"/>
        <v>0</v>
      </c>
      <c r="B215" s="217" t="str">
        <f>IF(C215="","",COUNTA($C$4:C215)-COUNTIFS($C$4:C215,"",$C$4:C215,"=*"))</f>
        <v/>
      </c>
      <c r="C215" s="157"/>
      <c r="D215" s="158"/>
      <c r="E215" s="26"/>
      <c r="F215" s="116" t="str">
        <f>IF(E215="","",COUNTIF(E$4:E215,E215))</f>
        <v/>
      </c>
      <c r="G215" s="27"/>
      <c r="H215" s="209"/>
      <c r="I215" s="210"/>
      <c r="J215" s="213" t="str">
        <f>IF(OR(H215&lt;&gt;"",I215&lt;&gt;""),SUM($H$4:H215)-SUM($I$4:I215),"")</f>
        <v/>
      </c>
      <c r="K215" s="149"/>
      <c r="L215" s="150"/>
      <c r="M215" s="151" t="str">
        <f t="shared" si="16"/>
        <v/>
      </c>
      <c r="N215" s="152" t="str">
        <f t="shared" si="17"/>
        <v/>
      </c>
      <c r="P215" s="156" t="s">
        <v>272</v>
      </c>
      <c r="R215" s="138">
        <f>COUNTIF($E$4:E215,E215)</f>
        <v>0</v>
      </c>
      <c r="S215" s="139" t="str">
        <f t="shared" si="18"/>
        <v/>
      </c>
      <c r="T215" s="154">
        <f t="shared" si="19"/>
        <v>0</v>
      </c>
    </row>
    <row r="216" spans="1:20" ht="16.5" customHeight="1" x14ac:dyDescent="0.4">
      <c r="A216" s="4" t="str">
        <f t="shared" si="15"/>
        <v>0</v>
      </c>
      <c r="B216" s="217" t="str">
        <f>IF(C216="","",COUNTA($C$4:C216)-COUNTIFS($C$4:C216,"",$C$4:C216,"=*"))</f>
        <v/>
      </c>
      <c r="C216" s="157"/>
      <c r="D216" s="158"/>
      <c r="E216" s="26"/>
      <c r="F216" s="116" t="str">
        <f>IF(E216="","",COUNTIF(E$4:E216,E216))</f>
        <v/>
      </c>
      <c r="G216" s="27"/>
      <c r="H216" s="209"/>
      <c r="I216" s="210"/>
      <c r="J216" s="213" t="str">
        <f>IF(OR(H216&lt;&gt;"",I216&lt;&gt;""),SUM($H$4:H216)-SUM($I$4:I216),"")</f>
        <v/>
      </c>
      <c r="K216" s="149"/>
      <c r="L216" s="150"/>
      <c r="M216" s="151" t="str">
        <f t="shared" si="16"/>
        <v/>
      </c>
      <c r="N216" s="152" t="str">
        <f t="shared" si="17"/>
        <v/>
      </c>
      <c r="P216" s="156" t="s">
        <v>273</v>
      </c>
      <c r="R216" s="138">
        <f>COUNTIF($E$4:E216,E216)</f>
        <v>0</v>
      </c>
      <c r="S216" s="139" t="str">
        <f t="shared" si="18"/>
        <v/>
      </c>
      <c r="T216" s="154">
        <f t="shared" si="19"/>
        <v>0</v>
      </c>
    </row>
    <row r="217" spans="1:20" ht="16.5" customHeight="1" x14ac:dyDescent="0.4">
      <c r="A217" s="4" t="str">
        <f t="shared" si="15"/>
        <v>0</v>
      </c>
      <c r="B217" s="217" t="str">
        <f>IF(C217="","",COUNTA($C$4:C217)-COUNTIFS($C$4:C217,"",$C$4:C217,"=*"))</f>
        <v/>
      </c>
      <c r="C217" s="157"/>
      <c r="D217" s="158"/>
      <c r="E217" s="26"/>
      <c r="F217" s="116" t="str">
        <f>IF(E217="","",COUNTIF(E$4:E217,E217))</f>
        <v/>
      </c>
      <c r="G217" s="27"/>
      <c r="H217" s="209"/>
      <c r="I217" s="210"/>
      <c r="J217" s="213" t="str">
        <f>IF(OR(H217&lt;&gt;"",I217&lt;&gt;""),SUM($H$4:H217)-SUM($I$4:I217),"")</f>
        <v/>
      </c>
      <c r="K217" s="149"/>
      <c r="L217" s="150"/>
      <c r="M217" s="151" t="str">
        <f t="shared" si="16"/>
        <v/>
      </c>
      <c r="N217" s="152" t="str">
        <f t="shared" si="17"/>
        <v/>
      </c>
      <c r="P217" s="156" t="s">
        <v>274</v>
      </c>
      <c r="R217" s="138">
        <f>COUNTIF($E$4:E217,E217)</f>
        <v>0</v>
      </c>
      <c r="S217" s="139" t="str">
        <f t="shared" si="18"/>
        <v/>
      </c>
      <c r="T217" s="154">
        <f t="shared" si="19"/>
        <v>0</v>
      </c>
    </row>
    <row r="218" spans="1:20" ht="16.5" customHeight="1" x14ac:dyDescent="0.4">
      <c r="A218" s="4" t="str">
        <f t="shared" si="15"/>
        <v>0</v>
      </c>
      <c r="B218" s="217" t="str">
        <f>IF(C218="","",COUNTA($C$4:C218)-COUNTIFS($C$4:C218,"",$C$4:C218,"=*"))</f>
        <v/>
      </c>
      <c r="C218" s="157"/>
      <c r="D218" s="158"/>
      <c r="E218" s="26"/>
      <c r="F218" s="116" t="str">
        <f>IF(E218="","",COUNTIF(E$4:E218,E218))</f>
        <v/>
      </c>
      <c r="G218" s="27"/>
      <c r="H218" s="209"/>
      <c r="I218" s="210"/>
      <c r="J218" s="213" t="str">
        <f>IF(OR(H218&lt;&gt;"",I218&lt;&gt;""),SUM($H$4:H218)-SUM($I$4:I218),"")</f>
        <v/>
      </c>
      <c r="K218" s="149"/>
      <c r="L218" s="150"/>
      <c r="M218" s="151" t="str">
        <f t="shared" si="16"/>
        <v/>
      </c>
      <c r="N218" s="152" t="str">
        <f t="shared" si="17"/>
        <v/>
      </c>
      <c r="P218" s="156" t="s">
        <v>275</v>
      </c>
      <c r="R218" s="138">
        <f>COUNTIF($E$4:E218,E218)</f>
        <v>0</v>
      </c>
      <c r="S218" s="139" t="str">
        <f t="shared" si="18"/>
        <v/>
      </c>
      <c r="T218" s="154">
        <f t="shared" si="19"/>
        <v>0</v>
      </c>
    </row>
    <row r="219" spans="1:20" ht="16.5" customHeight="1" x14ac:dyDescent="0.4">
      <c r="A219" s="4" t="str">
        <f t="shared" si="15"/>
        <v>0</v>
      </c>
      <c r="B219" s="217" t="str">
        <f>IF(C219="","",COUNTA($C$4:C219)-COUNTIFS($C$4:C219,"",$C$4:C219,"=*"))</f>
        <v/>
      </c>
      <c r="C219" s="157"/>
      <c r="D219" s="158"/>
      <c r="E219" s="26"/>
      <c r="F219" s="116" t="str">
        <f>IF(E219="","",COUNTIF(E$4:E219,E219))</f>
        <v/>
      </c>
      <c r="G219" s="27"/>
      <c r="H219" s="209"/>
      <c r="I219" s="210"/>
      <c r="J219" s="213" t="str">
        <f>IF(OR(H219&lt;&gt;"",I219&lt;&gt;""),SUM($H$4:H219)-SUM($I$4:I219),"")</f>
        <v/>
      </c>
      <c r="K219" s="149"/>
      <c r="L219" s="150"/>
      <c r="M219" s="151" t="str">
        <f t="shared" si="16"/>
        <v/>
      </c>
      <c r="N219" s="152" t="str">
        <f t="shared" si="17"/>
        <v/>
      </c>
      <c r="P219" s="156" t="s">
        <v>276</v>
      </c>
      <c r="R219" s="138">
        <f>COUNTIF($E$4:E219,E219)</f>
        <v>0</v>
      </c>
      <c r="S219" s="139" t="str">
        <f t="shared" si="18"/>
        <v/>
      </c>
      <c r="T219" s="154">
        <f t="shared" si="19"/>
        <v>0</v>
      </c>
    </row>
    <row r="220" spans="1:20" ht="16.5" customHeight="1" x14ac:dyDescent="0.4">
      <c r="A220" s="4" t="str">
        <f t="shared" si="15"/>
        <v>0</v>
      </c>
      <c r="B220" s="217" t="str">
        <f>IF(C220="","",COUNTA($C$4:C220)-COUNTIFS($C$4:C220,"",$C$4:C220,"=*"))</f>
        <v/>
      </c>
      <c r="C220" s="157"/>
      <c r="D220" s="158"/>
      <c r="E220" s="26"/>
      <c r="F220" s="116" t="str">
        <f>IF(E220="","",COUNTIF(E$4:E220,E220))</f>
        <v/>
      </c>
      <c r="G220" s="27"/>
      <c r="H220" s="209"/>
      <c r="I220" s="210"/>
      <c r="J220" s="213" t="str">
        <f>IF(OR(H220&lt;&gt;"",I220&lt;&gt;""),SUM($H$4:H220)-SUM($I$4:I220),"")</f>
        <v/>
      </c>
      <c r="K220" s="149"/>
      <c r="L220" s="150"/>
      <c r="M220" s="151" t="str">
        <f t="shared" si="16"/>
        <v/>
      </c>
      <c r="N220" s="152" t="str">
        <f t="shared" si="17"/>
        <v/>
      </c>
      <c r="P220" s="156" t="s">
        <v>277</v>
      </c>
      <c r="R220" s="138">
        <f>COUNTIF($E$4:E220,E220)</f>
        <v>0</v>
      </c>
      <c r="S220" s="139" t="str">
        <f t="shared" si="18"/>
        <v/>
      </c>
      <c r="T220" s="154">
        <f t="shared" si="19"/>
        <v>0</v>
      </c>
    </row>
    <row r="221" spans="1:20" ht="16.5" customHeight="1" x14ac:dyDescent="0.4">
      <c r="A221" s="4" t="str">
        <f t="shared" si="15"/>
        <v>0</v>
      </c>
      <c r="B221" s="217" t="str">
        <f>IF(C221="","",COUNTA($C$4:C221)-COUNTIFS($C$4:C221,"",$C$4:C221,"=*"))</f>
        <v/>
      </c>
      <c r="C221" s="157"/>
      <c r="D221" s="158"/>
      <c r="E221" s="26"/>
      <c r="F221" s="116" t="str">
        <f>IF(E221="","",COUNTIF(E$4:E221,E221))</f>
        <v/>
      </c>
      <c r="G221" s="27"/>
      <c r="H221" s="209"/>
      <c r="I221" s="210"/>
      <c r="J221" s="213" t="str">
        <f>IF(OR(H221&lt;&gt;"",I221&lt;&gt;""),SUM($H$4:H221)-SUM($I$4:I221),"")</f>
        <v/>
      </c>
      <c r="K221" s="149"/>
      <c r="L221" s="150"/>
      <c r="M221" s="151" t="str">
        <f t="shared" si="16"/>
        <v/>
      </c>
      <c r="N221" s="152" t="str">
        <f t="shared" si="17"/>
        <v/>
      </c>
      <c r="P221" s="156" t="s">
        <v>278</v>
      </c>
      <c r="R221" s="138">
        <f>COUNTIF($E$4:E221,E221)</f>
        <v>0</v>
      </c>
      <c r="S221" s="139" t="str">
        <f t="shared" si="18"/>
        <v/>
      </c>
      <c r="T221" s="154">
        <f t="shared" si="19"/>
        <v>0</v>
      </c>
    </row>
    <row r="222" spans="1:20" ht="16.5" customHeight="1" x14ac:dyDescent="0.4">
      <c r="A222" s="4" t="str">
        <f t="shared" si="15"/>
        <v>0</v>
      </c>
      <c r="B222" s="217" t="str">
        <f>IF(C222="","",COUNTA($C$4:C222)-COUNTIFS($C$4:C222,"",$C$4:C222,"=*"))</f>
        <v/>
      </c>
      <c r="C222" s="157"/>
      <c r="D222" s="158"/>
      <c r="E222" s="26"/>
      <c r="F222" s="116" t="str">
        <f>IF(E222="","",COUNTIF(E$4:E222,E222))</f>
        <v/>
      </c>
      <c r="G222" s="27"/>
      <c r="H222" s="209"/>
      <c r="I222" s="210"/>
      <c r="J222" s="213" t="str">
        <f>IF(OR(H222&lt;&gt;"",I222&lt;&gt;""),SUM($H$4:H222)-SUM($I$4:I222),"")</f>
        <v/>
      </c>
      <c r="K222" s="149"/>
      <c r="L222" s="150"/>
      <c r="M222" s="151" t="str">
        <f t="shared" si="16"/>
        <v/>
      </c>
      <c r="N222" s="152" t="str">
        <f t="shared" si="17"/>
        <v/>
      </c>
      <c r="P222" s="156" t="s">
        <v>279</v>
      </c>
      <c r="R222" s="138">
        <f>COUNTIF($E$4:E222,E222)</f>
        <v>0</v>
      </c>
      <c r="S222" s="139" t="str">
        <f t="shared" si="18"/>
        <v/>
      </c>
      <c r="T222" s="154">
        <f t="shared" si="19"/>
        <v>0</v>
      </c>
    </row>
    <row r="223" spans="1:20" ht="16.5" customHeight="1" x14ac:dyDescent="0.4">
      <c r="A223" s="4" t="str">
        <f t="shared" si="15"/>
        <v>0</v>
      </c>
      <c r="B223" s="217" t="str">
        <f>IF(C223="","",COUNTA($C$4:C223)-COUNTIFS($C$4:C223,"",$C$4:C223,"=*"))</f>
        <v/>
      </c>
      <c r="C223" s="157"/>
      <c r="D223" s="158"/>
      <c r="E223" s="26"/>
      <c r="F223" s="116" t="str">
        <f>IF(E223="","",COUNTIF(E$4:E223,E223))</f>
        <v/>
      </c>
      <c r="G223" s="27"/>
      <c r="H223" s="209"/>
      <c r="I223" s="210"/>
      <c r="J223" s="213" t="str">
        <f>IF(OR(H223&lt;&gt;"",I223&lt;&gt;""),SUM($H$4:H223)-SUM($I$4:I223),"")</f>
        <v/>
      </c>
      <c r="K223" s="149"/>
      <c r="L223" s="150"/>
      <c r="M223" s="151" t="str">
        <f t="shared" si="16"/>
        <v/>
      </c>
      <c r="N223" s="152" t="str">
        <f t="shared" si="17"/>
        <v/>
      </c>
      <c r="P223" s="156" t="s">
        <v>280</v>
      </c>
      <c r="R223" s="138">
        <f>COUNTIF($E$4:E223,E223)</f>
        <v>0</v>
      </c>
      <c r="S223" s="139" t="str">
        <f t="shared" si="18"/>
        <v/>
      </c>
      <c r="T223" s="154">
        <f t="shared" si="19"/>
        <v>0</v>
      </c>
    </row>
    <row r="224" spans="1:20" ht="16.5" customHeight="1" x14ac:dyDescent="0.4">
      <c r="A224" s="4" t="str">
        <f t="shared" si="15"/>
        <v>0</v>
      </c>
      <c r="B224" s="217" t="str">
        <f>IF(C224="","",COUNTA($C$4:C224)-COUNTIFS($C$4:C224,"",$C$4:C224,"=*"))</f>
        <v/>
      </c>
      <c r="C224" s="157"/>
      <c r="D224" s="158"/>
      <c r="E224" s="26"/>
      <c r="F224" s="116" t="str">
        <f>IF(E224="","",COUNTIF(E$4:E224,E224))</f>
        <v/>
      </c>
      <c r="G224" s="27"/>
      <c r="H224" s="209"/>
      <c r="I224" s="210"/>
      <c r="J224" s="213" t="str">
        <f>IF(OR(H224&lt;&gt;"",I224&lt;&gt;""),SUM($H$4:H224)-SUM($I$4:I224),"")</f>
        <v/>
      </c>
      <c r="K224" s="149"/>
      <c r="L224" s="150"/>
      <c r="M224" s="151" t="str">
        <f t="shared" si="16"/>
        <v/>
      </c>
      <c r="N224" s="152" t="str">
        <f t="shared" si="17"/>
        <v/>
      </c>
      <c r="P224" s="156" t="s">
        <v>281</v>
      </c>
      <c r="R224" s="138">
        <f>COUNTIF($E$4:E224,E224)</f>
        <v>0</v>
      </c>
      <c r="S224" s="139" t="str">
        <f t="shared" si="18"/>
        <v/>
      </c>
      <c r="T224" s="154">
        <f t="shared" si="19"/>
        <v>0</v>
      </c>
    </row>
    <row r="225" spans="1:20" ht="16.5" customHeight="1" x14ac:dyDescent="0.4">
      <c r="A225" s="4" t="str">
        <f t="shared" si="15"/>
        <v>0</v>
      </c>
      <c r="B225" s="217" t="str">
        <f>IF(C225="","",COUNTA($C$4:C225)-COUNTIFS($C$4:C225,"",$C$4:C225,"=*"))</f>
        <v/>
      </c>
      <c r="C225" s="157"/>
      <c r="D225" s="158"/>
      <c r="E225" s="26"/>
      <c r="F225" s="116" t="str">
        <f>IF(E225="","",COUNTIF(E$4:E225,E225))</f>
        <v/>
      </c>
      <c r="G225" s="27"/>
      <c r="H225" s="209"/>
      <c r="I225" s="210"/>
      <c r="J225" s="213" t="str">
        <f>IF(OR(H225&lt;&gt;"",I225&lt;&gt;""),SUM($H$4:H225)-SUM($I$4:I225),"")</f>
        <v/>
      </c>
      <c r="K225" s="149"/>
      <c r="L225" s="150"/>
      <c r="M225" s="151" t="str">
        <f t="shared" si="16"/>
        <v/>
      </c>
      <c r="N225" s="152" t="str">
        <f t="shared" si="17"/>
        <v/>
      </c>
      <c r="P225" s="156" t="s">
        <v>282</v>
      </c>
      <c r="R225" s="138">
        <f>COUNTIF($E$4:E225,E225)</f>
        <v>0</v>
      </c>
      <c r="S225" s="139" t="str">
        <f t="shared" si="18"/>
        <v/>
      </c>
      <c r="T225" s="154">
        <f t="shared" si="19"/>
        <v>0</v>
      </c>
    </row>
    <row r="226" spans="1:20" ht="16.5" customHeight="1" x14ac:dyDescent="0.4">
      <c r="A226" s="4" t="str">
        <f t="shared" si="15"/>
        <v>0</v>
      </c>
      <c r="B226" s="217" t="str">
        <f>IF(C226="","",COUNTA($C$4:C226)-COUNTIFS($C$4:C226,"",$C$4:C226,"=*"))</f>
        <v/>
      </c>
      <c r="C226" s="157"/>
      <c r="D226" s="158"/>
      <c r="E226" s="26"/>
      <c r="F226" s="116" t="str">
        <f>IF(E226="","",COUNTIF(E$4:E226,E226))</f>
        <v/>
      </c>
      <c r="G226" s="27"/>
      <c r="H226" s="209"/>
      <c r="I226" s="210"/>
      <c r="J226" s="213" t="str">
        <f>IF(OR(H226&lt;&gt;"",I226&lt;&gt;""),SUM($H$4:H226)-SUM($I$4:I226),"")</f>
        <v/>
      </c>
      <c r="K226" s="149"/>
      <c r="L226" s="150"/>
      <c r="M226" s="151" t="str">
        <f t="shared" si="16"/>
        <v/>
      </c>
      <c r="N226" s="152" t="str">
        <f t="shared" si="17"/>
        <v/>
      </c>
      <c r="P226" s="156" t="s">
        <v>283</v>
      </c>
      <c r="R226" s="138">
        <f>COUNTIF($E$4:E226,E226)</f>
        <v>0</v>
      </c>
      <c r="S226" s="139" t="str">
        <f t="shared" si="18"/>
        <v/>
      </c>
      <c r="T226" s="154">
        <f t="shared" si="19"/>
        <v>0</v>
      </c>
    </row>
    <row r="227" spans="1:20" ht="16.5" customHeight="1" x14ac:dyDescent="0.4">
      <c r="A227" s="4" t="str">
        <f t="shared" si="15"/>
        <v>0</v>
      </c>
      <c r="B227" s="217" t="str">
        <f>IF(C227="","",COUNTA($C$4:C227)-COUNTIFS($C$4:C227,"",$C$4:C227,"=*"))</f>
        <v/>
      </c>
      <c r="C227" s="157"/>
      <c r="D227" s="158"/>
      <c r="E227" s="26"/>
      <c r="F227" s="116" t="str">
        <f>IF(E227="","",COUNTIF(E$4:E227,E227))</f>
        <v/>
      </c>
      <c r="G227" s="27"/>
      <c r="H227" s="209"/>
      <c r="I227" s="210"/>
      <c r="J227" s="213" t="str">
        <f>IF(OR(H227&lt;&gt;"",I227&lt;&gt;""),SUM($H$4:H227)-SUM($I$4:I227),"")</f>
        <v/>
      </c>
      <c r="K227" s="149"/>
      <c r="L227" s="150"/>
      <c r="M227" s="151" t="str">
        <f t="shared" si="16"/>
        <v/>
      </c>
      <c r="N227" s="152" t="str">
        <f t="shared" si="17"/>
        <v/>
      </c>
      <c r="P227" s="156" t="s">
        <v>284</v>
      </c>
      <c r="R227" s="138">
        <f>COUNTIF($E$4:E227,E227)</f>
        <v>0</v>
      </c>
      <c r="S227" s="139" t="str">
        <f t="shared" si="18"/>
        <v/>
      </c>
      <c r="T227" s="154">
        <f t="shared" si="19"/>
        <v>0</v>
      </c>
    </row>
    <row r="228" spans="1:20" ht="16.5" customHeight="1" x14ac:dyDescent="0.4">
      <c r="A228" s="4" t="str">
        <f t="shared" si="15"/>
        <v>0</v>
      </c>
      <c r="B228" s="217" t="str">
        <f>IF(C228="","",COUNTA($C$4:C228)-COUNTIFS($C$4:C228,"",$C$4:C228,"=*"))</f>
        <v/>
      </c>
      <c r="C228" s="157"/>
      <c r="D228" s="158"/>
      <c r="E228" s="26"/>
      <c r="F228" s="116" t="str">
        <f>IF(E228="","",COUNTIF(E$4:E228,E228))</f>
        <v/>
      </c>
      <c r="G228" s="27"/>
      <c r="H228" s="209"/>
      <c r="I228" s="210"/>
      <c r="J228" s="213" t="str">
        <f>IF(OR(H228&lt;&gt;"",I228&lt;&gt;""),SUM($H$4:H228)-SUM($I$4:I228),"")</f>
        <v/>
      </c>
      <c r="K228" s="149"/>
      <c r="L228" s="150"/>
      <c r="M228" s="151" t="str">
        <f t="shared" si="16"/>
        <v/>
      </c>
      <c r="N228" s="152" t="str">
        <f t="shared" si="17"/>
        <v/>
      </c>
      <c r="P228" s="156" t="s">
        <v>285</v>
      </c>
      <c r="R228" s="138">
        <f>COUNTIF($E$4:E228,E228)</f>
        <v>0</v>
      </c>
      <c r="S228" s="139" t="str">
        <f t="shared" si="18"/>
        <v/>
      </c>
      <c r="T228" s="154">
        <f t="shared" si="19"/>
        <v>0</v>
      </c>
    </row>
    <row r="229" spans="1:20" ht="16.5" customHeight="1" x14ac:dyDescent="0.4">
      <c r="A229" s="4" t="str">
        <f t="shared" si="15"/>
        <v>0</v>
      </c>
      <c r="B229" s="217" t="str">
        <f>IF(C229="","",COUNTA($C$4:C229)-COUNTIFS($C$4:C229,"",$C$4:C229,"=*"))</f>
        <v/>
      </c>
      <c r="C229" s="157"/>
      <c r="D229" s="158"/>
      <c r="E229" s="26"/>
      <c r="F229" s="116" t="str">
        <f>IF(E229="","",COUNTIF(E$4:E229,E229))</f>
        <v/>
      </c>
      <c r="G229" s="27"/>
      <c r="H229" s="209"/>
      <c r="I229" s="210"/>
      <c r="J229" s="213" t="str">
        <f>IF(OR(H229&lt;&gt;"",I229&lt;&gt;""),SUM($H$4:H229)-SUM($I$4:I229),"")</f>
        <v/>
      </c>
      <c r="K229" s="149"/>
      <c r="L229" s="150"/>
      <c r="M229" s="151" t="str">
        <f t="shared" si="16"/>
        <v/>
      </c>
      <c r="N229" s="152" t="str">
        <f t="shared" si="17"/>
        <v/>
      </c>
      <c r="P229" s="156" t="s">
        <v>286</v>
      </c>
      <c r="R229" s="138">
        <f>COUNTIF($E$4:E229,E229)</f>
        <v>0</v>
      </c>
      <c r="S229" s="139" t="str">
        <f t="shared" si="18"/>
        <v/>
      </c>
      <c r="T229" s="154">
        <f t="shared" si="19"/>
        <v>0</v>
      </c>
    </row>
    <row r="230" spans="1:20" ht="16.5" customHeight="1" x14ac:dyDescent="0.4">
      <c r="A230" s="4" t="str">
        <f t="shared" si="15"/>
        <v>0</v>
      </c>
      <c r="B230" s="217" t="str">
        <f>IF(C230="","",COUNTA($C$4:C230)-COUNTIFS($C$4:C230,"",$C$4:C230,"=*"))</f>
        <v/>
      </c>
      <c r="C230" s="157"/>
      <c r="D230" s="158"/>
      <c r="E230" s="26"/>
      <c r="F230" s="116" t="str">
        <f>IF(E230="","",COUNTIF(E$4:E230,E230))</f>
        <v/>
      </c>
      <c r="G230" s="27"/>
      <c r="H230" s="209"/>
      <c r="I230" s="210"/>
      <c r="J230" s="213" t="str">
        <f>IF(OR(H230&lt;&gt;"",I230&lt;&gt;""),SUM($H$4:H230)-SUM($I$4:I230),"")</f>
        <v/>
      </c>
      <c r="K230" s="149"/>
      <c r="L230" s="150"/>
      <c r="M230" s="151" t="str">
        <f t="shared" si="16"/>
        <v/>
      </c>
      <c r="N230" s="152" t="str">
        <f t="shared" si="17"/>
        <v/>
      </c>
      <c r="P230" s="156" t="s">
        <v>287</v>
      </c>
      <c r="R230" s="138">
        <f>COUNTIF($E$4:E230,E230)</f>
        <v>0</v>
      </c>
      <c r="S230" s="139" t="str">
        <f t="shared" si="18"/>
        <v/>
      </c>
      <c r="T230" s="154">
        <f t="shared" si="19"/>
        <v>0</v>
      </c>
    </row>
    <row r="231" spans="1:20" ht="16.5" customHeight="1" x14ac:dyDescent="0.4">
      <c r="A231" s="4" t="str">
        <f t="shared" si="15"/>
        <v>0</v>
      </c>
      <c r="B231" s="217" t="str">
        <f>IF(C231="","",COUNTA($C$4:C231)-COUNTIFS($C$4:C231,"",$C$4:C231,"=*"))</f>
        <v/>
      </c>
      <c r="C231" s="157"/>
      <c r="D231" s="158"/>
      <c r="E231" s="26"/>
      <c r="F231" s="116" t="str">
        <f>IF(E231="","",COUNTIF(E$4:E231,E231))</f>
        <v/>
      </c>
      <c r="G231" s="27"/>
      <c r="H231" s="209"/>
      <c r="I231" s="210"/>
      <c r="J231" s="213" t="str">
        <f>IF(OR(H231&lt;&gt;"",I231&lt;&gt;""),SUM($H$4:H231)-SUM($I$4:I231),"")</f>
        <v/>
      </c>
      <c r="K231" s="149"/>
      <c r="L231" s="150"/>
      <c r="M231" s="151" t="str">
        <f t="shared" si="16"/>
        <v/>
      </c>
      <c r="N231" s="152" t="str">
        <f t="shared" si="17"/>
        <v/>
      </c>
      <c r="P231" s="156" t="s">
        <v>288</v>
      </c>
      <c r="R231" s="138">
        <f>COUNTIF($E$4:E231,E231)</f>
        <v>0</v>
      </c>
      <c r="S231" s="139" t="str">
        <f t="shared" si="18"/>
        <v/>
      </c>
      <c r="T231" s="154">
        <f t="shared" si="19"/>
        <v>0</v>
      </c>
    </row>
    <row r="232" spans="1:20" ht="16.5" customHeight="1" x14ac:dyDescent="0.4">
      <c r="A232" s="4" t="str">
        <f t="shared" si="15"/>
        <v>0</v>
      </c>
      <c r="B232" s="217" t="str">
        <f>IF(C232="","",COUNTA($C$4:C232)-COUNTIFS($C$4:C232,"",$C$4:C232,"=*"))</f>
        <v/>
      </c>
      <c r="C232" s="157"/>
      <c r="D232" s="158"/>
      <c r="E232" s="26"/>
      <c r="F232" s="116" t="str">
        <f>IF(E232="","",COUNTIF(E$4:E232,E232))</f>
        <v/>
      </c>
      <c r="G232" s="27"/>
      <c r="H232" s="209"/>
      <c r="I232" s="210"/>
      <c r="J232" s="213" t="str">
        <f>IF(OR(H232&lt;&gt;"",I232&lt;&gt;""),SUM($H$4:H232)-SUM($I$4:I232),"")</f>
        <v/>
      </c>
      <c r="K232" s="149"/>
      <c r="L232" s="150"/>
      <c r="M232" s="151" t="str">
        <f t="shared" si="16"/>
        <v/>
      </c>
      <c r="N232" s="152" t="str">
        <f t="shared" si="17"/>
        <v/>
      </c>
      <c r="P232" s="156" t="s">
        <v>289</v>
      </c>
      <c r="R232" s="138">
        <f>COUNTIF($E$4:E232,E232)</f>
        <v>0</v>
      </c>
      <c r="S232" s="139" t="str">
        <f t="shared" si="18"/>
        <v/>
      </c>
      <c r="T232" s="154">
        <f t="shared" si="19"/>
        <v>0</v>
      </c>
    </row>
    <row r="233" spans="1:20" ht="16.5" customHeight="1" x14ac:dyDescent="0.4">
      <c r="A233" s="4" t="str">
        <f t="shared" si="15"/>
        <v>0</v>
      </c>
      <c r="B233" s="217" t="str">
        <f>IF(C233="","",COUNTA($C$4:C233)-COUNTIFS($C$4:C233,"",$C$4:C233,"=*"))</f>
        <v/>
      </c>
      <c r="C233" s="157"/>
      <c r="D233" s="158"/>
      <c r="E233" s="26"/>
      <c r="F233" s="116" t="str">
        <f>IF(E233="","",COUNTIF(E$4:E233,E233))</f>
        <v/>
      </c>
      <c r="G233" s="27"/>
      <c r="H233" s="209"/>
      <c r="I233" s="210"/>
      <c r="J233" s="213" t="str">
        <f>IF(OR(H233&lt;&gt;"",I233&lt;&gt;""),SUM($H$4:H233)-SUM($I$4:I233),"")</f>
        <v/>
      </c>
      <c r="K233" s="149"/>
      <c r="L233" s="150"/>
      <c r="M233" s="151" t="str">
        <f t="shared" si="16"/>
        <v/>
      </c>
      <c r="N233" s="152" t="str">
        <f t="shared" si="17"/>
        <v/>
      </c>
      <c r="P233" s="156" t="s">
        <v>290</v>
      </c>
      <c r="R233" s="138">
        <f>COUNTIF($E$4:E233,E233)</f>
        <v>0</v>
      </c>
      <c r="S233" s="139" t="str">
        <f t="shared" si="18"/>
        <v/>
      </c>
      <c r="T233" s="154">
        <f t="shared" si="19"/>
        <v>0</v>
      </c>
    </row>
    <row r="234" spans="1:20" ht="16.5" customHeight="1" x14ac:dyDescent="0.4">
      <c r="A234" s="4" t="str">
        <f t="shared" si="15"/>
        <v>0</v>
      </c>
      <c r="B234" s="217" t="str">
        <f>IF(C234="","",COUNTA($C$4:C234)-COUNTIFS($C$4:C234,"",$C$4:C234,"=*"))</f>
        <v/>
      </c>
      <c r="C234" s="157"/>
      <c r="D234" s="158"/>
      <c r="E234" s="26"/>
      <c r="F234" s="116" t="str">
        <f>IF(E234="","",COUNTIF(E$4:E234,E234))</f>
        <v/>
      </c>
      <c r="G234" s="27"/>
      <c r="H234" s="209"/>
      <c r="I234" s="210"/>
      <c r="J234" s="213" t="str">
        <f>IF(OR(H234&lt;&gt;"",I234&lt;&gt;""),SUM($H$4:H234)-SUM($I$4:I234),"")</f>
        <v/>
      </c>
      <c r="K234" s="149"/>
      <c r="L234" s="150"/>
      <c r="M234" s="151" t="str">
        <f t="shared" si="16"/>
        <v/>
      </c>
      <c r="N234" s="152" t="str">
        <f t="shared" si="17"/>
        <v/>
      </c>
      <c r="P234" s="156" t="s">
        <v>291</v>
      </c>
      <c r="R234" s="138">
        <f>COUNTIF($E$4:E234,E234)</f>
        <v>0</v>
      </c>
      <c r="S234" s="139" t="str">
        <f t="shared" si="18"/>
        <v/>
      </c>
      <c r="T234" s="154">
        <f t="shared" si="19"/>
        <v>0</v>
      </c>
    </row>
    <row r="235" spans="1:20" ht="16.5" customHeight="1" x14ac:dyDescent="0.4">
      <c r="A235" s="4" t="str">
        <f t="shared" si="15"/>
        <v>0</v>
      </c>
      <c r="B235" s="217" t="str">
        <f>IF(C235="","",COUNTA($C$4:C235)-COUNTIFS($C$4:C235,"",$C$4:C235,"=*"))</f>
        <v/>
      </c>
      <c r="C235" s="157"/>
      <c r="D235" s="158"/>
      <c r="E235" s="26"/>
      <c r="F235" s="116" t="str">
        <f>IF(E235="","",COUNTIF(E$4:E235,E235))</f>
        <v/>
      </c>
      <c r="G235" s="27"/>
      <c r="H235" s="209"/>
      <c r="I235" s="210"/>
      <c r="J235" s="213" t="str">
        <f>IF(OR(H235&lt;&gt;"",I235&lt;&gt;""),SUM($H$4:H235)-SUM($I$4:I235),"")</f>
        <v/>
      </c>
      <c r="K235" s="149"/>
      <c r="L235" s="150"/>
      <c r="M235" s="151" t="str">
        <f t="shared" si="16"/>
        <v/>
      </c>
      <c r="N235" s="152" t="str">
        <f t="shared" si="17"/>
        <v/>
      </c>
      <c r="P235" s="156" t="s">
        <v>292</v>
      </c>
      <c r="R235" s="138">
        <f>COUNTIF($E$4:E235,E235)</f>
        <v>0</v>
      </c>
      <c r="S235" s="139" t="str">
        <f t="shared" si="18"/>
        <v/>
      </c>
      <c r="T235" s="154">
        <f t="shared" si="19"/>
        <v>0</v>
      </c>
    </row>
    <row r="236" spans="1:20" ht="16.5" customHeight="1" x14ac:dyDescent="0.4">
      <c r="A236" s="4" t="str">
        <f t="shared" si="15"/>
        <v>0</v>
      </c>
      <c r="B236" s="217" t="str">
        <f>IF(C236="","",COUNTA($C$4:C236)-COUNTIFS($C$4:C236,"",$C$4:C236,"=*"))</f>
        <v/>
      </c>
      <c r="C236" s="157"/>
      <c r="D236" s="158"/>
      <c r="E236" s="26"/>
      <c r="F236" s="116" t="str">
        <f>IF(E236="","",COUNTIF(E$4:E236,E236))</f>
        <v/>
      </c>
      <c r="G236" s="27"/>
      <c r="H236" s="209"/>
      <c r="I236" s="210"/>
      <c r="J236" s="213" t="str">
        <f>IF(OR(H236&lt;&gt;"",I236&lt;&gt;""),SUM($H$4:H236)-SUM($I$4:I236),"")</f>
        <v/>
      </c>
      <c r="K236" s="149"/>
      <c r="L236" s="150"/>
      <c r="M236" s="151" t="str">
        <f t="shared" si="16"/>
        <v/>
      </c>
      <c r="N236" s="152" t="str">
        <f t="shared" si="17"/>
        <v/>
      </c>
      <c r="P236" s="156" t="s">
        <v>293</v>
      </c>
      <c r="R236" s="138">
        <f>COUNTIF($E$4:E236,E236)</f>
        <v>0</v>
      </c>
      <c r="S236" s="139" t="str">
        <f t="shared" si="18"/>
        <v/>
      </c>
      <c r="T236" s="154">
        <f t="shared" si="19"/>
        <v>0</v>
      </c>
    </row>
    <row r="237" spans="1:20" ht="16.5" customHeight="1" x14ac:dyDescent="0.4">
      <c r="A237" s="4" t="str">
        <f t="shared" si="15"/>
        <v>0</v>
      </c>
      <c r="B237" s="217" t="str">
        <f>IF(C237="","",COUNTA($C$4:C237)-COUNTIFS($C$4:C237,"",$C$4:C237,"=*"))</f>
        <v/>
      </c>
      <c r="C237" s="157"/>
      <c r="D237" s="158"/>
      <c r="E237" s="26"/>
      <c r="F237" s="116" t="str">
        <f>IF(E237="","",COUNTIF(E$4:E237,E237))</f>
        <v/>
      </c>
      <c r="G237" s="27"/>
      <c r="H237" s="209"/>
      <c r="I237" s="210"/>
      <c r="J237" s="213" t="str">
        <f>IF(OR(H237&lt;&gt;"",I237&lt;&gt;""),SUM($H$4:H237)-SUM($I$4:I237),"")</f>
        <v/>
      </c>
      <c r="K237" s="149"/>
      <c r="L237" s="150"/>
      <c r="M237" s="151" t="str">
        <f t="shared" si="16"/>
        <v/>
      </c>
      <c r="N237" s="152" t="str">
        <f t="shared" si="17"/>
        <v/>
      </c>
      <c r="P237" s="156" t="s">
        <v>294</v>
      </c>
      <c r="R237" s="138">
        <f>COUNTIF($E$4:E237,E237)</f>
        <v>0</v>
      </c>
      <c r="S237" s="139" t="str">
        <f t="shared" si="18"/>
        <v/>
      </c>
      <c r="T237" s="154">
        <f t="shared" si="19"/>
        <v>0</v>
      </c>
    </row>
    <row r="238" spans="1:20" ht="16.5" customHeight="1" x14ac:dyDescent="0.4">
      <c r="A238" s="4" t="str">
        <f t="shared" si="15"/>
        <v>0</v>
      </c>
      <c r="B238" s="217" t="str">
        <f>IF(C238="","",COUNTA($C$4:C238)-COUNTIFS($C$4:C238,"",$C$4:C238,"=*"))</f>
        <v/>
      </c>
      <c r="C238" s="157"/>
      <c r="D238" s="158"/>
      <c r="E238" s="26"/>
      <c r="F238" s="116" t="str">
        <f>IF(E238="","",COUNTIF(E$4:E238,E238))</f>
        <v/>
      </c>
      <c r="G238" s="27"/>
      <c r="H238" s="209"/>
      <c r="I238" s="210"/>
      <c r="J238" s="213" t="str">
        <f>IF(OR(H238&lt;&gt;"",I238&lt;&gt;""),SUM($H$4:H238)-SUM($I$4:I238),"")</f>
        <v/>
      </c>
      <c r="K238" s="149"/>
      <c r="L238" s="150"/>
      <c r="M238" s="151" t="str">
        <f t="shared" si="16"/>
        <v/>
      </c>
      <c r="N238" s="152" t="str">
        <f t="shared" si="17"/>
        <v/>
      </c>
      <c r="P238" s="156" t="s">
        <v>295</v>
      </c>
      <c r="R238" s="138">
        <f>COUNTIF($E$4:E238,E238)</f>
        <v>0</v>
      </c>
      <c r="S238" s="139" t="str">
        <f t="shared" si="18"/>
        <v/>
      </c>
      <c r="T238" s="154">
        <f t="shared" si="19"/>
        <v>0</v>
      </c>
    </row>
    <row r="239" spans="1:20" ht="16.5" customHeight="1" x14ac:dyDescent="0.4">
      <c r="A239" s="4" t="str">
        <f t="shared" si="15"/>
        <v>0</v>
      </c>
      <c r="B239" s="217" t="str">
        <f>IF(C239="","",COUNTA($C$4:C239)-COUNTIFS($C$4:C239,"",$C$4:C239,"=*"))</f>
        <v/>
      </c>
      <c r="C239" s="157"/>
      <c r="D239" s="158"/>
      <c r="E239" s="26"/>
      <c r="F239" s="116" t="str">
        <f>IF(E239="","",COUNTIF(E$4:E239,E239))</f>
        <v/>
      </c>
      <c r="G239" s="27"/>
      <c r="H239" s="209"/>
      <c r="I239" s="210"/>
      <c r="J239" s="213" t="str">
        <f>IF(OR(H239&lt;&gt;"",I239&lt;&gt;""),SUM($H$4:H239)-SUM($I$4:I239),"")</f>
        <v/>
      </c>
      <c r="K239" s="149"/>
      <c r="L239" s="150"/>
      <c r="M239" s="151" t="str">
        <f t="shared" si="16"/>
        <v/>
      </c>
      <c r="N239" s="152" t="str">
        <f t="shared" si="17"/>
        <v/>
      </c>
      <c r="P239" s="156" t="s">
        <v>296</v>
      </c>
      <c r="R239" s="138">
        <f>COUNTIF($E$4:E239,E239)</f>
        <v>0</v>
      </c>
      <c r="S239" s="139" t="str">
        <f t="shared" si="18"/>
        <v/>
      </c>
      <c r="T239" s="154">
        <f t="shared" si="19"/>
        <v>0</v>
      </c>
    </row>
    <row r="240" spans="1:20" ht="16.5" customHeight="1" x14ac:dyDescent="0.4">
      <c r="A240" s="4" t="str">
        <f t="shared" si="15"/>
        <v>0</v>
      </c>
      <c r="B240" s="217" t="str">
        <f>IF(C240="","",COUNTA($C$4:C240)-COUNTIFS($C$4:C240,"",$C$4:C240,"=*"))</f>
        <v/>
      </c>
      <c r="C240" s="157"/>
      <c r="D240" s="158"/>
      <c r="E240" s="26"/>
      <c r="F240" s="116" t="str">
        <f>IF(E240="","",COUNTIF(E$4:E240,E240))</f>
        <v/>
      </c>
      <c r="G240" s="27"/>
      <c r="H240" s="209"/>
      <c r="I240" s="210"/>
      <c r="J240" s="213" t="str">
        <f>IF(OR(H240&lt;&gt;"",I240&lt;&gt;""),SUM($H$4:H240)-SUM($I$4:I240),"")</f>
        <v/>
      </c>
      <c r="K240" s="149"/>
      <c r="L240" s="150"/>
      <c r="M240" s="151" t="str">
        <f t="shared" si="16"/>
        <v/>
      </c>
      <c r="N240" s="152" t="str">
        <f t="shared" si="17"/>
        <v/>
      </c>
      <c r="P240" s="156" t="s">
        <v>297</v>
      </c>
      <c r="R240" s="138">
        <f>COUNTIF($E$4:E240,E240)</f>
        <v>0</v>
      </c>
      <c r="S240" s="139" t="str">
        <f t="shared" si="18"/>
        <v/>
      </c>
      <c r="T240" s="154">
        <f t="shared" si="19"/>
        <v>0</v>
      </c>
    </row>
    <row r="241" spans="1:20" ht="16.5" customHeight="1" x14ac:dyDescent="0.4">
      <c r="A241" s="4" t="str">
        <f t="shared" si="15"/>
        <v>0</v>
      </c>
      <c r="B241" s="217" t="str">
        <f>IF(C241="","",COUNTA($C$4:C241)-COUNTIFS($C$4:C241,"",$C$4:C241,"=*"))</f>
        <v/>
      </c>
      <c r="C241" s="157"/>
      <c r="D241" s="158"/>
      <c r="E241" s="26"/>
      <c r="F241" s="116" t="str">
        <f>IF(E241="","",COUNTIF(E$4:E241,E241))</f>
        <v/>
      </c>
      <c r="G241" s="27"/>
      <c r="H241" s="209"/>
      <c r="I241" s="210"/>
      <c r="J241" s="213" t="str">
        <f>IF(OR(H241&lt;&gt;"",I241&lt;&gt;""),SUM($H$4:H241)-SUM($I$4:I241),"")</f>
        <v/>
      </c>
      <c r="K241" s="149"/>
      <c r="L241" s="150"/>
      <c r="M241" s="151" t="str">
        <f t="shared" si="16"/>
        <v/>
      </c>
      <c r="N241" s="152" t="str">
        <f t="shared" si="17"/>
        <v/>
      </c>
      <c r="P241" s="156" t="s">
        <v>298</v>
      </c>
      <c r="R241" s="138">
        <f>COUNTIF($E$4:E241,E241)</f>
        <v>0</v>
      </c>
      <c r="S241" s="139" t="str">
        <f t="shared" si="18"/>
        <v/>
      </c>
      <c r="T241" s="154">
        <f t="shared" si="19"/>
        <v>0</v>
      </c>
    </row>
    <row r="242" spans="1:20" ht="16.5" customHeight="1" x14ac:dyDescent="0.4">
      <c r="A242" s="4" t="str">
        <f t="shared" si="15"/>
        <v>0</v>
      </c>
      <c r="B242" s="217" t="str">
        <f>IF(C242="","",COUNTA($C$4:C242)-COUNTIFS($C$4:C242,"",$C$4:C242,"=*"))</f>
        <v/>
      </c>
      <c r="C242" s="157"/>
      <c r="D242" s="158"/>
      <c r="E242" s="26"/>
      <c r="F242" s="116" t="str">
        <f>IF(E242="","",COUNTIF(E$4:E242,E242))</f>
        <v/>
      </c>
      <c r="G242" s="27"/>
      <c r="H242" s="209"/>
      <c r="I242" s="210"/>
      <c r="J242" s="213" t="str">
        <f>IF(OR(H242&lt;&gt;"",I242&lt;&gt;""),SUM($H$4:H242)-SUM($I$4:I242),"")</f>
        <v/>
      </c>
      <c r="K242" s="149"/>
      <c r="L242" s="150"/>
      <c r="M242" s="151" t="str">
        <f t="shared" si="16"/>
        <v/>
      </c>
      <c r="N242" s="152" t="str">
        <f t="shared" si="17"/>
        <v/>
      </c>
      <c r="P242" s="156" t="s">
        <v>299</v>
      </c>
      <c r="R242" s="138">
        <f>COUNTIF($E$4:E242,E242)</f>
        <v>0</v>
      </c>
      <c r="S242" s="139" t="str">
        <f t="shared" si="18"/>
        <v/>
      </c>
      <c r="T242" s="154">
        <f t="shared" si="19"/>
        <v>0</v>
      </c>
    </row>
    <row r="243" spans="1:20" ht="16.5" customHeight="1" x14ac:dyDescent="0.4">
      <c r="A243" s="4" t="str">
        <f t="shared" si="15"/>
        <v>0</v>
      </c>
      <c r="B243" s="217" t="str">
        <f>IF(C243="","",COUNTA($C$4:C243)-COUNTIFS($C$4:C243,"",$C$4:C243,"=*"))</f>
        <v/>
      </c>
      <c r="C243" s="157"/>
      <c r="D243" s="158"/>
      <c r="E243" s="26"/>
      <c r="F243" s="116" t="str">
        <f>IF(E243="","",COUNTIF(E$4:E243,E243))</f>
        <v/>
      </c>
      <c r="G243" s="27"/>
      <c r="H243" s="209"/>
      <c r="I243" s="210"/>
      <c r="J243" s="213" t="str">
        <f>IF(OR(H243&lt;&gt;"",I243&lt;&gt;""),SUM($H$4:H243)-SUM($I$4:I243),"")</f>
        <v/>
      </c>
      <c r="K243" s="149"/>
      <c r="L243" s="150"/>
      <c r="M243" s="151" t="str">
        <f t="shared" si="16"/>
        <v/>
      </c>
      <c r="N243" s="152" t="str">
        <f t="shared" si="17"/>
        <v/>
      </c>
      <c r="P243" s="156" t="s">
        <v>300</v>
      </c>
      <c r="R243" s="138">
        <f>COUNTIF($E$4:E243,E243)</f>
        <v>0</v>
      </c>
      <c r="S243" s="139" t="str">
        <f t="shared" si="18"/>
        <v/>
      </c>
      <c r="T243" s="154">
        <f t="shared" si="19"/>
        <v>0</v>
      </c>
    </row>
    <row r="244" spans="1:20" ht="16.5" customHeight="1" x14ac:dyDescent="0.4">
      <c r="A244" s="4" t="str">
        <f t="shared" si="15"/>
        <v>0</v>
      </c>
      <c r="B244" s="217" t="str">
        <f>IF(C244="","",COUNTA($C$4:C244)-COUNTIFS($C$4:C244,"",$C$4:C244,"=*"))</f>
        <v/>
      </c>
      <c r="C244" s="157"/>
      <c r="D244" s="158"/>
      <c r="E244" s="26"/>
      <c r="F244" s="116" t="str">
        <f>IF(E244="","",COUNTIF(E$4:E244,E244))</f>
        <v/>
      </c>
      <c r="G244" s="27"/>
      <c r="H244" s="209"/>
      <c r="I244" s="210"/>
      <c r="J244" s="213" t="str">
        <f>IF(OR(H244&lt;&gt;"",I244&lt;&gt;""),SUM($H$4:H244)-SUM($I$4:I244),"")</f>
        <v/>
      </c>
      <c r="K244" s="149"/>
      <c r="L244" s="150"/>
      <c r="M244" s="151" t="str">
        <f t="shared" si="16"/>
        <v/>
      </c>
      <c r="N244" s="152" t="str">
        <f t="shared" si="17"/>
        <v/>
      </c>
      <c r="P244" s="156" t="s">
        <v>301</v>
      </c>
      <c r="R244" s="138">
        <f>COUNTIF($E$4:E244,E244)</f>
        <v>0</v>
      </c>
      <c r="S244" s="139" t="str">
        <f t="shared" si="18"/>
        <v/>
      </c>
      <c r="T244" s="154">
        <f t="shared" si="19"/>
        <v>0</v>
      </c>
    </row>
    <row r="245" spans="1:20" ht="16.5" customHeight="1" x14ac:dyDescent="0.4">
      <c r="A245" s="4" t="str">
        <f t="shared" si="15"/>
        <v>0</v>
      </c>
      <c r="B245" s="217" t="str">
        <f>IF(C245="","",COUNTA($C$4:C245)-COUNTIFS($C$4:C245,"",$C$4:C245,"=*"))</f>
        <v/>
      </c>
      <c r="C245" s="157"/>
      <c r="D245" s="158"/>
      <c r="E245" s="26"/>
      <c r="F245" s="116" t="str">
        <f>IF(E245="","",COUNTIF(E$4:E245,E245))</f>
        <v/>
      </c>
      <c r="G245" s="27"/>
      <c r="H245" s="209"/>
      <c r="I245" s="210"/>
      <c r="J245" s="213" t="str">
        <f>IF(OR(H245&lt;&gt;"",I245&lt;&gt;""),SUM($H$4:H245)-SUM($I$4:I245),"")</f>
        <v/>
      </c>
      <c r="K245" s="149"/>
      <c r="L245" s="150"/>
      <c r="M245" s="151" t="str">
        <f t="shared" si="16"/>
        <v/>
      </c>
      <c r="N245" s="152" t="str">
        <f t="shared" si="17"/>
        <v/>
      </c>
      <c r="P245" s="156" t="s">
        <v>302</v>
      </c>
      <c r="R245" s="138">
        <f>COUNTIF($E$4:E245,E245)</f>
        <v>0</v>
      </c>
      <c r="S245" s="139" t="str">
        <f t="shared" si="18"/>
        <v/>
      </c>
      <c r="T245" s="154">
        <f t="shared" si="19"/>
        <v>0</v>
      </c>
    </row>
    <row r="246" spans="1:20" ht="16.5" customHeight="1" x14ac:dyDescent="0.4">
      <c r="A246" s="4" t="str">
        <f t="shared" si="15"/>
        <v>0</v>
      </c>
      <c r="B246" s="217" t="str">
        <f>IF(C246="","",COUNTA($C$4:C246)-COUNTIFS($C$4:C246,"",$C$4:C246,"=*"))</f>
        <v/>
      </c>
      <c r="C246" s="157"/>
      <c r="D246" s="158"/>
      <c r="E246" s="26"/>
      <c r="F246" s="116" t="str">
        <f>IF(E246="","",COUNTIF(E$4:E246,E246))</f>
        <v/>
      </c>
      <c r="G246" s="27"/>
      <c r="H246" s="209"/>
      <c r="I246" s="210"/>
      <c r="J246" s="213" t="str">
        <f>IF(OR(H246&lt;&gt;"",I246&lt;&gt;""),SUM($H$4:H246)-SUM($I$4:I246),"")</f>
        <v/>
      </c>
      <c r="K246" s="149"/>
      <c r="L246" s="150"/>
      <c r="M246" s="151" t="str">
        <f t="shared" si="16"/>
        <v/>
      </c>
      <c r="N246" s="152" t="str">
        <f t="shared" si="17"/>
        <v/>
      </c>
      <c r="P246" s="156" t="s">
        <v>303</v>
      </c>
      <c r="R246" s="138">
        <f>COUNTIF($E$4:E246,E246)</f>
        <v>0</v>
      </c>
      <c r="S246" s="139" t="str">
        <f t="shared" si="18"/>
        <v/>
      </c>
      <c r="T246" s="154">
        <f t="shared" si="19"/>
        <v>0</v>
      </c>
    </row>
    <row r="247" spans="1:20" ht="16.5" customHeight="1" x14ac:dyDescent="0.4">
      <c r="A247" s="4" t="str">
        <f t="shared" si="15"/>
        <v>0</v>
      </c>
      <c r="B247" s="217" t="str">
        <f>IF(C247="","",COUNTA($C$4:C247)-COUNTIFS($C$4:C247,"",$C$4:C247,"=*"))</f>
        <v/>
      </c>
      <c r="C247" s="157"/>
      <c r="D247" s="158"/>
      <c r="E247" s="26"/>
      <c r="F247" s="116" t="str">
        <f>IF(E247="","",COUNTIF(E$4:E247,E247))</f>
        <v/>
      </c>
      <c r="G247" s="27"/>
      <c r="H247" s="209"/>
      <c r="I247" s="210"/>
      <c r="J247" s="213" t="str">
        <f>IF(OR(H247&lt;&gt;"",I247&lt;&gt;""),SUM($H$4:H247)-SUM($I$4:I247),"")</f>
        <v/>
      </c>
      <c r="K247" s="149"/>
      <c r="L247" s="150"/>
      <c r="M247" s="151" t="str">
        <f t="shared" si="16"/>
        <v/>
      </c>
      <c r="N247" s="152" t="str">
        <f t="shared" si="17"/>
        <v/>
      </c>
      <c r="P247" s="156" t="s">
        <v>304</v>
      </c>
      <c r="R247" s="138">
        <f>COUNTIF($E$4:E247,E247)</f>
        <v>0</v>
      </c>
      <c r="S247" s="139" t="str">
        <f t="shared" si="18"/>
        <v/>
      </c>
      <c r="T247" s="154">
        <f t="shared" si="19"/>
        <v>0</v>
      </c>
    </row>
    <row r="248" spans="1:20" ht="16.5" customHeight="1" x14ac:dyDescent="0.4">
      <c r="A248" s="4" t="str">
        <f t="shared" si="15"/>
        <v>0</v>
      </c>
      <c r="B248" s="217" t="str">
        <f>IF(C248="","",COUNTA($C$4:C248)-COUNTIFS($C$4:C248,"",$C$4:C248,"=*"))</f>
        <v/>
      </c>
      <c r="C248" s="157"/>
      <c r="D248" s="158"/>
      <c r="E248" s="26"/>
      <c r="F248" s="116" t="str">
        <f>IF(E248="","",COUNTIF(E$4:E248,E248))</f>
        <v/>
      </c>
      <c r="G248" s="27"/>
      <c r="H248" s="209"/>
      <c r="I248" s="210"/>
      <c r="J248" s="213" t="str">
        <f>IF(OR(H248&lt;&gt;"",I248&lt;&gt;""),SUM($H$4:H248)-SUM($I$4:I248),"")</f>
        <v/>
      </c>
      <c r="K248" s="149"/>
      <c r="L248" s="150"/>
      <c r="M248" s="151" t="str">
        <f t="shared" si="16"/>
        <v/>
      </c>
      <c r="N248" s="152" t="str">
        <f t="shared" si="17"/>
        <v/>
      </c>
      <c r="P248" s="156" t="s">
        <v>305</v>
      </c>
      <c r="R248" s="138">
        <f>COUNTIF($E$4:E248,E248)</f>
        <v>0</v>
      </c>
      <c r="S248" s="139" t="str">
        <f t="shared" si="18"/>
        <v/>
      </c>
      <c r="T248" s="154">
        <f t="shared" si="19"/>
        <v>0</v>
      </c>
    </row>
    <row r="249" spans="1:20" ht="16.5" customHeight="1" x14ac:dyDescent="0.4">
      <c r="A249" s="4" t="str">
        <f t="shared" si="15"/>
        <v>0</v>
      </c>
      <c r="B249" s="217" t="str">
        <f>IF(C249="","",COUNTA($C$4:C249)-COUNTIFS($C$4:C249,"",$C$4:C249,"=*"))</f>
        <v/>
      </c>
      <c r="C249" s="157"/>
      <c r="D249" s="158"/>
      <c r="E249" s="26"/>
      <c r="F249" s="116" t="str">
        <f>IF(E249="","",COUNTIF(E$4:E249,E249))</f>
        <v/>
      </c>
      <c r="G249" s="27"/>
      <c r="H249" s="209"/>
      <c r="I249" s="210"/>
      <c r="J249" s="213" t="str">
        <f>IF(OR(H249&lt;&gt;"",I249&lt;&gt;""),SUM($H$4:H249)-SUM($I$4:I249),"")</f>
        <v/>
      </c>
      <c r="K249" s="149"/>
      <c r="L249" s="150"/>
      <c r="M249" s="151" t="str">
        <f t="shared" si="16"/>
        <v/>
      </c>
      <c r="N249" s="152" t="str">
        <f t="shared" si="17"/>
        <v/>
      </c>
      <c r="P249" s="156" t="s">
        <v>306</v>
      </c>
      <c r="R249" s="138">
        <f>COUNTIF($E$4:E249,E249)</f>
        <v>0</v>
      </c>
      <c r="S249" s="139" t="str">
        <f t="shared" si="18"/>
        <v/>
      </c>
      <c r="T249" s="154">
        <f t="shared" si="19"/>
        <v>0</v>
      </c>
    </row>
    <row r="250" spans="1:20" ht="16.5" customHeight="1" x14ac:dyDescent="0.4">
      <c r="A250" s="4" t="str">
        <f t="shared" si="15"/>
        <v>0</v>
      </c>
      <c r="B250" s="217" t="str">
        <f>IF(C250="","",COUNTA($C$4:C250)-COUNTIFS($C$4:C250,"",$C$4:C250,"=*"))</f>
        <v/>
      </c>
      <c r="C250" s="157"/>
      <c r="D250" s="158"/>
      <c r="E250" s="26"/>
      <c r="F250" s="116" t="str">
        <f>IF(E250="","",COUNTIF(E$4:E250,E250))</f>
        <v/>
      </c>
      <c r="G250" s="27"/>
      <c r="H250" s="209"/>
      <c r="I250" s="210"/>
      <c r="J250" s="213" t="str">
        <f>IF(OR(H250&lt;&gt;"",I250&lt;&gt;""),SUM($H$4:H250)-SUM($I$4:I250),"")</f>
        <v/>
      </c>
      <c r="K250" s="149"/>
      <c r="L250" s="150"/>
      <c r="M250" s="151" t="str">
        <f t="shared" si="16"/>
        <v/>
      </c>
      <c r="N250" s="152" t="str">
        <f t="shared" si="17"/>
        <v/>
      </c>
      <c r="P250" s="156" t="s">
        <v>307</v>
      </c>
      <c r="R250" s="138">
        <f>COUNTIF($E$4:E250,E250)</f>
        <v>0</v>
      </c>
      <c r="S250" s="139" t="str">
        <f t="shared" si="18"/>
        <v/>
      </c>
      <c r="T250" s="154">
        <f t="shared" si="19"/>
        <v>0</v>
      </c>
    </row>
    <row r="251" spans="1:20" ht="16.5" customHeight="1" x14ac:dyDescent="0.4">
      <c r="A251" s="4" t="str">
        <f t="shared" si="15"/>
        <v>0</v>
      </c>
      <c r="B251" s="217" t="str">
        <f>IF(C251="","",COUNTA($C$4:C251)-COUNTIFS($C$4:C251,"",$C$4:C251,"=*"))</f>
        <v/>
      </c>
      <c r="C251" s="157"/>
      <c r="D251" s="158"/>
      <c r="E251" s="26"/>
      <c r="F251" s="116" t="str">
        <f>IF(E251="","",COUNTIF(E$4:E251,E251))</f>
        <v/>
      </c>
      <c r="G251" s="27"/>
      <c r="H251" s="209"/>
      <c r="I251" s="210"/>
      <c r="J251" s="213" t="str">
        <f>IF(OR(H251&lt;&gt;"",I251&lt;&gt;""),SUM($H$4:H251)-SUM($I$4:I251),"")</f>
        <v/>
      </c>
      <c r="K251" s="149"/>
      <c r="L251" s="150"/>
      <c r="M251" s="151" t="str">
        <f t="shared" si="16"/>
        <v/>
      </c>
      <c r="N251" s="152" t="str">
        <f t="shared" si="17"/>
        <v/>
      </c>
      <c r="P251" s="156" t="s">
        <v>308</v>
      </c>
      <c r="R251" s="138">
        <f>COUNTIF($E$4:E251,E251)</f>
        <v>0</v>
      </c>
      <c r="S251" s="139" t="str">
        <f t="shared" si="18"/>
        <v/>
      </c>
      <c r="T251" s="154">
        <f t="shared" si="19"/>
        <v>0</v>
      </c>
    </row>
    <row r="252" spans="1:20" ht="16.5" customHeight="1" x14ac:dyDescent="0.4">
      <c r="A252" s="4" t="str">
        <f t="shared" si="15"/>
        <v>0</v>
      </c>
      <c r="B252" s="217" t="str">
        <f>IF(C252="","",COUNTA($C$4:C252)-COUNTIFS($C$4:C252,"",$C$4:C252,"=*"))</f>
        <v/>
      </c>
      <c r="C252" s="157"/>
      <c r="D252" s="158"/>
      <c r="E252" s="26"/>
      <c r="F252" s="116" t="str">
        <f>IF(E252="","",COUNTIF(E$4:E252,E252))</f>
        <v/>
      </c>
      <c r="G252" s="27"/>
      <c r="H252" s="209"/>
      <c r="I252" s="210"/>
      <c r="J252" s="213" t="str">
        <f>IF(OR(H252&lt;&gt;"",I252&lt;&gt;""),SUM($H$4:H252)-SUM($I$4:I252),"")</f>
        <v/>
      </c>
      <c r="K252" s="149"/>
      <c r="L252" s="150"/>
      <c r="M252" s="151" t="str">
        <f t="shared" si="16"/>
        <v/>
      </c>
      <c r="N252" s="152" t="str">
        <f t="shared" si="17"/>
        <v/>
      </c>
      <c r="P252" s="156" t="s">
        <v>309</v>
      </c>
      <c r="R252" s="138">
        <f>COUNTIF($E$4:E252,E252)</f>
        <v>0</v>
      </c>
      <c r="S252" s="139" t="str">
        <f t="shared" si="18"/>
        <v/>
      </c>
      <c r="T252" s="154">
        <f t="shared" si="19"/>
        <v>0</v>
      </c>
    </row>
    <row r="253" spans="1:20" ht="16.5" customHeight="1" x14ac:dyDescent="0.4">
      <c r="A253" s="4" t="str">
        <f t="shared" ref="A253:A316" si="20">CONCATENATE(R253,E253)</f>
        <v>0</v>
      </c>
      <c r="B253" s="217" t="str">
        <f>IF(C253="","",COUNTA($C$4:C253)-COUNTIFS($C$4:C253,"",$C$4:C253,"=*"))</f>
        <v/>
      </c>
      <c r="C253" s="157"/>
      <c r="D253" s="158"/>
      <c r="E253" s="26"/>
      <c r="F253" s="116" t="str">
        <f>IF(E253="","",COUNTIF(E$4:E253,E253))</f>
        <v/>
      </c>
      <c r="G253" s="27"/>
      <c r="H253" s="209"/>
      <c r="I253" s="210"/>
      <c r="J253" s="213" t="str">
        <f>IF(OR(H253&lt;&gt;"",I253&lt;&gt;""),SUM($H$4:H253)-SUM($I$4:I253),"")</f>
        <v/>
      </c>
      <c r="K253" s="149"/>
      <c r="L253" s="150"/>
      <c r="M253" s="151" t="str">
        <f t="shared" si="16"/>
        <v/>
      </c>
      <c r="N253" s="152" t="str">
        <f t="shared" si="17"/>
        <v/>
      </c>
      <c r="P253" s="156" t="s">
        <v>310</v>
      </c>
      <c r="R253" s="138">
        <f>COUNTIF($E$4:E253,E253)</f>
        <v>0</v>
      </c>
      <c r="S253" s="139" t="str">
        <f t="shared" si="18"/>
        <v/>
      </c>
      <c r="T253" s="154">
        <f t="shared" si="19"/>
        <v>0</v>
      </c>
    </row>
    <row r="254" spans="1:20" ht="16.5" customHeight="1" x14ac:dyDescent="0.4">
      <c r="A254" s="4" t="str">
        <f t="shared" si="20"/>
        <v>0</v>
      </c>
      <c r="B254" s="217" t="str">
        <f>IF(C254="","",COUNTA($C$4:C254)-COUNTIFS($C$4:C254,"",$C$4:C254,"=*"))</f>
        <v/>
      </c>
      <c r="C254" s="157"/>
      <c r="D254" s="158"/>
      <c r="E254" s="26"/>
      <c r="F254" s="116" t="str">
        <f>IF(E254="","",COUNTIF(E$4:E254,E254))</f>
        <v/>
      </c>
      <c r="G254" s="27"/>
      <c r="H254" s="209"/>
      <c r="I254" s="210"/>
      <c r="J254" s="213" t="str">
        <f>IF(OR(H254&lt;&gt;"",I254&lt;&gt;""),SUM($H$4:H254)-SUM($I$4:I254),"")</f>
        <v/>
      </c>
      <c r="K254" s="149"/>
      <c r="L254" s="150"/>
      <c r="M254" s="151" t="str">
        <f t="shared" si="16"/>
        <v/>
      </c>
      <c r="N254" s="152" t="str">
        <f t="shared" si="17"/>
        <v/>
      </c>
      <c r="P254" s="156" t="s">
        <v>311</v>
      </c>
      <c r="R254" s="138">
        <f>COUNTIF($E$4:E254,E254)</f>
        <v>0</v>
      </c>
      <c r="S254" s="139" t="str">
        <f t="shared" si="18"/>
        <v/>
      </c>
      <c r="T254" s="154">
        <f t="shared" si="19"/>
        <v>0</v>
      </c>
    </row>
    <row r="255" spans="1:20" ht="16.5" customHeight="1" x14ac:dyDescent="0.4">
      <c r="A255" s="4" t="str">
        <f t="shared" si="20"/>
        <v>0</v>
      </c>
      <c r="B255" s="217" t="str">
        <f>IF(C255="","",COUNTA($C$4:C255)-COUNTIFS($C$4:C255,"",$C$4:C255,"=*"))</f>
        <v/>
      </c>
      <c r="C255" s="157"/>
      <c r="D255" s="158"/>
      <c r="E255" s="26"/>
      <c r="F255" s="116" t="str">
        <f>IF(E255="","",COUNTIF(E$4:E255,E255))</f>
        <v/>
      </c>
      <c r="G255" s="27"/>
      <c r="H255" s="209"/>
      <c r="I255" s="210"/>
      <c r="J255" s="213" t="str">
        <f>IF(OR(H255&lt;&gt;"",I255&lt;&gt;""),SUM($H$4:H255)-SUM($I$4:I255),"")</f>
        <v/>
      </c>
      <c r="K255" s="149"/>
      <c r="L255" s="150"/>
      <c r="M255" s="151" t="str">
        <f t="shared" si="16"/>
        <v/>
      </c>
      <c r="N255" s="152" t="str">
        <f t="shared" si="17"/>
        <v/>
      </c>
      <c r="P255" s="156" t="s">
        <v>312</v>
      </c>
      <c r="R255" s="138">
        <f>COUNTIF($E$4:E255,E255)</f>
        <v>0</v>
      </c>
      <c r="S255" s="139" t="str">
        <f t="shared" si="18"/>
        <v/>
      </c>
      <c r="T255" s="154">
        <f t="shared" si="19"/>
        <v>0</v>
      </c>
    </row>
    <row r="256" spans="1:20" ht="16.5" customHeight="1" x14ac:dyDescent="0.4">
      <c r="A256" s="4" t="str">
        <f t="shared" si="20"/>
        <v>0</v>
      </c>
      <c r="B256" s="217" t="str">
        <f>IF(C256="","",COUNTA($C$4:C256)-COUNTIFS($C$4:C256,"",$C$4:C256,"=*"))</f>
        <v/>
      </c>
      <c r="C256" s="157"/>
      <c r="D256" s="158"/>
      <c r="E256" s="26"/>
      <c r="F256" s="116" t="str">
        <f>IF(E256="","",COUNTIF(E$4:E256,E256))</f>
        <v/>
      </c>
      <c r="G256" s="27"/>
      <c r="H256" s="209"/>
      <c r="I256" s="210"/>
      <c r="J256" s="213" t="str">
        <f>IF(OR(H256&lt;&gt;"",I256&lt;&gt;""),SUM($H$4:H256)-SUM($I$4:I256),"")</f>
        <v/>
      </c>
      <c r="K256" s="149"/>
      <c r="L256" s="150"/>
      <c r="M256" s="151" t="str">
        <f t="shared" si="16"/>
        <v/>
      </c>
      <c r="N256" s="152" t="str">
        <f t="shared" si="17"/>
        <v/>
      </c>
      <c r="P256" s="156" t="s">
        <v>313</v>
      </c>
      <c r="R256" s="138">
        <f>COUNTIF($E$4:E256,E256)</f>
        <v>0</v>
      </c>
      <c r="S256" s="139" t="str">
        <f t="shared" si="18"/>
        <v/>
      </c>
      <c r="T256" s="154">
        <f t="shared" si="19"/>
        <v>0</v>
      </c>
    </row>
    <row r="257" spans="1:20" ht="16.5" customHeight="1" x14ac:dyDescent="0.4">
      <c r="A257" s="4" t="str">
        <f t="shared" si="20"/>
        <v>0</v>
      </c>
      <c r="B257" s="217" t="str">
        <f>IF(C257="","",COUNTA($C$4:C257)-COUNTIFS($C$4:C257,"",$C$4:C257,"=*"))</f>
        <v/>
      </c>
      <c r="C257" s="157"/>
      <c r="D257" s="158"/>
      <c r="E257" s="26"/>
      <c r="F257" s="116" t="str">
        <f>IF(E257="","",COUNTIF(E$4:E257,E257))</f>
        <v/>
      </c>
      <c r="G257" s="27"/>
      <c r="H257" s="209"/>
      <c r="I257" s="210"/>
      <c r="J257" s="213" t="str">
        <f>IF(OR(H257&lt;&gt;"",I257&lt;&gt;""),SUM($H$4:H257)-SUM($I$4:I257),"")</f>
        <v/>
      </c>
      <c r="K257" s="149"/>
      <c r="L257" s="150"/>
      <c r="M257" s="151" t="str">
        <f t="shared" si="16"/>
        <v/>
      </c>
      <c r="N257" s="152" t="str">
        <f t="shared" si="17"/>
        <v/>
      </c>
      <c r="P257" s="156" t="s">
        <v>314</v>
      </c>
      <c r="R257" s="138">
        <f>COUNTIF($E$4:E257,E257)</f>
        <v>0</v>
      </c>
      <c r="S257" s="139" t="str">
        <f t="shared" si="18"/>
        <v/>
      </c>
      <c r="T257" s="154">
        <f t="shared" si="19"/>
        <v>0</v>
      </c>
    </row>
    <row r="258" spans="1:20" ht="16.5" customHeight="1" x14ac:dyDescent="0.4">
      <c r="A258" s="4" t="str">
        <f t="shared" si="20"/>
        <v>0</v>
      </c>
      <c r="B258" s="217" t="str">
        <f>IF(C258="","",COUNTA($C$4:C258)-COUNTIFS($C$4:C258,"",$C$4:C258,"=*"))</f>
        <v/>
      </c>
      <c r="C258" s="157"/>
      <c r="D258" s="158"/>
      <c r="E258" s="26"/>
      <c r="F258" s="116" t="str">
        <f>IF(E258="","",COUNTIF(E$4:E258,E258))</f>
        <v/>
      </c>
      <c r="G258" s="27"/>
      <c r="H258" s="209"/>
      <c r="I258" s="210"/>
      <c r="J258" s="213" t="str">
        <f>IF(OR(H258&lt;&gt;"",I258&lt;&gt;""),SUM($H$4:H258)-SUM($I$4:I258),"")</f>
        <v/>
      </c>
      <c r="K258" s="149"/>
      <c r="L258" s="150"/>
      <c r="M258" s="151" t="str">
        <f t="shared" si="16"/>
        <v/>
      </c>
      <c r="N258" s="152" t="str">
        <f t="shared" si="17"/>
        <v/>
      </c>
      <c r="P258" s="156" t="s">
        <v>315</v>
      </c>
      <c r="R258" s="138">
        <f>COUNTIF($E$4:E258,E258)</f>
        <v>0</v>
      </c>
      <c r="S258" s="139" t="str">
        <f t="shared" si="18"/>
        <v/>
      </c>
      <c r="T258" s="154">
        <f t="shared" si="19"/>
        <v>0</v>
      </c>
    </row>
    <row r="259" spans="1:20" ht="16.5" customHeight="1" x14ac:dyDescent="0.4">
      <c r="A259" s="4" t="str">
        <f t="shared" si="20"/>
        <v>0</v>
      </c>
      <c r="B259" s="217" t="str">
        <f>IF(C259="","",COUNTA($C$4:C259)-COUNTIFS($C$4:C259,"",$C$4:C259,"=*"))</f>
        <v/>
      </c>
      <c r="C259" s="157"/>
      <c r="D259" s="158"/>
      <c r="E259" s="26"/>
      <c r="F259" s="116" t="str">
        <f>IF(E259="","",COUNTIF(E$4:E259,E259))</f>
        <v/>
      </c>
      <c r="G259" s="27"/>
      <c r="H259" s="209"/>
      <c r="I259" s="210"/>
      <c r="J259" s="213" t="str">
        <f>IF(OR(H259&lt;&gt;"",I259&lt;&gt;""),SUM($H$4:H259)-SUM($I$4:I259),"")</f>
        <v/>
      </c>
      <c r="K259" s="149"/>
      <c r="L259" s="150"/>
      <c r="M259" s="151" t="str">
        <f t="shared" si="16"/>
        <v/>
      </c>
      <c r="N259" s="152" t="str">
        <f t="shared" si="17"/>
        <v/>
      </c>
      <c r="P259" s="156" t="s">
        <v>316</v>
      </c>
      <c r="R259" s="138">
        <f>COUNTIF($E$4:E259,E259)</f>
        <v>0</v>
      </c>
      <c r="S259" s="139" t="str">
        <f t="shared" si="18"/>
        <v/>
      </c>
      <c r="T259" s="154">
        <f t="shared" si="19"/>
        <v>0</v>
      </c>
    </row>
    <row r="260" spans="1:20" ht="16.5" customHeight="1" x14ac:dyDescent="0.4">
      <c r="A260" s="4" t="str">
        <f t="shared" si="20"/>
        <v>0</v>
      </c>
      <c r="B260" s="217" t="str">
        <f>IF(C260="","",COUNTA($C$4:C260)-COUNTIFS($C$4:C260,"",$C$4:C260,"=*"))</f>
        <v/>
      </c>
      <c r="C260" s="157"/>
      <c r="D260" s="158"/>
      <c r="E260" s="26"/>
      <c r="F260" s="116" t="str">
        <f>IF(E260="","",COUNTIF(E$4:E260,E260))</f>
        <v/>
      </c>
      <c r="G260" s="27"/>
      <c r="H260" s="209"/>
      <c r="I260" s="210"/>
      <c r="J260" s="213" t="str">
        <f>IF(OR(H260&lt;&gt;"",I260&lt;&gt;""),SUM($H$4:H260)-SUM($I$4:I260),"")</f>
        <v/>
      </c>
      <c r="K260" s="149"/>
      <c r="L260" s="150"/>
      <c r="M260" s="151" t="str">
        <f t="shared" ref="M260:M323" si="21">IF(H260+I260+K260+L260=0,"",M259+K260-L260)</f>
        <v/>
      </c>
      <c r="N260" s="152" t="str">
        <f t="shared" ref="N260:N323" si="22">IFERROR(J260+M260,"")</f>
        <v/>
      </c>
      <c r="P260" s="156" t="s">
        <v>317</v>
      </c>
      <c r="R260" s="138">
        <f>COUNTIF($E$4:E260,E260)</f>
        <v>0</v>
      </c>
      <c r="S260" s="139" t="str">
        <f t="shared" ref="S260:S323" si="23">C260&amp;E260</f>
        <v/>
      </c>
      <c r="T260" s="154">
        <f t="shared" si="19"/>
        <v>0</v>
      </c>
    </row>
    <row r="261" spans="1:20" ht="16.5" customHeight="1" x14ac:dyDescent="0.4">
      <c r="A261" s="4" t="str">
        <f t="shared" si="20"/>
        <v>0</v>
      </c>
      <c r="B261" s="217" t="str">
        <f>IF(C261="","",COUNTA($C$4:C261)-COUNTIFS($C$4:C261,"",$C$4:C261,"=*"))</f>
        <v/>
      </c>
      <c r="C261" s="157"/>
      <c r="D261" s="158"/>
      <c r="E261" s="26"/>
      <c r="F261" s="116" t="str">
        <f>IF(E261="","",COUNTIF(E$4:E261,E261))</f>
        <v/>
      </c>
      <c r="G261" s="27"/>
      <c r="H261" s="209"/>
      <c r="I261" s="210"/>
      <c r="J261" s="213" t="str">
        <f>IF(OR(H261&lt;&gt;"",I261&lt;&gt;""),SUM($H$4:H261)-SUM($I$4:I261),"")</f>
        <v/>
      </c>
      <c r="K261" s="149"/>
      <c r="L261" s="150"/>
      <c r="M261" s="151" t="str">
        <f t="shared" si="21"/>
        <v/>
      </c>
      <c r="N261" s="152" t="str">
        <f t="shared" si="22"/>
        <v/>
      </c>
      <c r="P261" s="156" t="s">
        <v>318</v>
      </c>
      <c r="R261" s="138">
        <f>COUNTIF($E$4:E261,E261)</f>
        <v>0</v>
      </c>
      <c r="S261" s="139" t="str">
        <f t="shared" si="23"/>
        <v/>
      </c>
      <c r="T261" s="154">
        <f t="shared" ref="T261:T324" si="24">H261-I261</f>
        <v>0</v>
      </c>
    </row>
    <row r="262" spans="1:20" ht="16.5" customHeight="1" x14ac:dyDescent="0.4">
      <c r="A262" s="4" t="str">
        <f t="shared" si="20"/>
        <v>0</v>
      </c>
      <c r="B262" s="217" t="str">
        <f>IF(C262="","",COUNTA($C$4:C262)-COUNTIFS($C$4:C262,"",$C$4:C262,"=*"))</f>
        <v/>
      </c>
      <c r="C262" s="157"/>
      <c r="D262" s="158"/>
      <c r="E262" s="26"/>
      <c r="F262" s="116" t="str">
        <f>IF(E262="","",COUNTIF(E$4:E262,E262))</f>
        <v/>
      </c>
      <c r="G262" s="27"/>
      <c r="H262" s="209"/>
      <c r="I262" s="210"/>
      <c r="J262" s="213" t="str">
        <f>IF(OR(H262&lt;&gt;"",I262&lt;&gt;""),SUM($H$4:H262)-SUM($I$4:I262),"")</f>
        <v/>
      </c>
      <c r="K262" s="149"/>
      <c r="L262" s="150"/>
      <c r="M262" s="151" t="str">
        <f t="shared" si="21"/>
        <v/>
      </c>
      <c r="N262" s="152" t="str">
        <f t="shared" si="22"/>
        <v/>
      </c>
      <c r="P262" s="156" t="s">
        <v>319</v>
      </c>
      <c r="R262" s="138">
        <f>COUNTIF($E$4:E262,E262)</f>
        <v>0</v>
      </c>
      <c r="S262" s="139" t="str">
        <f t="shared" si="23"/>
        <v/>
      </c>
      <c r="T262" s="154">
        <f t="shared" si="24"/>
        <v>0</v>
      </c>
    </row>
    <row r="263" spans="1:20" ht="16.5" customHeight="1" x14ac:dyDescent="0.4">
      <c r="A263" s="4" t="str">
        <f t="shared" si="20"/>
        <v>0</v>
      </c>
      <c r="B263" s="217" t="str">
        <f>IF(C263="","",COUNTA($C$4:C263)-COUNTIFS($C$4:C263,"",$C$4:C263,"=*"))</f>
        <v/>
      </c>
      <c r="C263" s="157"/>
      <c r="D263" s="158"/>
      <c r="E263" s="26"/>
      <c r="F263" s="116" t="str">
        <f>IF(E263="","",COUNTIF(E$4:E263,E263))</f>
        <v/>
      </c>
      <c r="G263" s="27"/>
      <c r="H263" s="209"/>
      <c r="I263" s="210"/>
      <c r="J263" s="213" t="str">
        <f>IF(OR(H263&lt;&gt;"",I263&lt;&gt;""),SUM($H$4:H263)-SUM($I$4:I263),"")</f>
        <v/>
      </c>
      <c r="K263" s="149"/>
      <c r="L263" s="150"/>
      <c r="M263" s="151" t="str">
        <f t="shared" si="21"/>
        <v/>
      </c>
      <c r="N263" s="152" t="str">
        <f t="shared" si="22"/>
        <v/>
      </c>
      <c r="P263" s="156" t="s">
        <v>320</v>
      </c>
      <c r="R263" s="138">
        <f>COUNTIF($E$4:E263,E263)</f>
        <v>0</v>
      </c>
      <c r="S263" s="139" t="str">
        <f t="shared" si="23"/>
        <v/>
      </c>
      <c r="T263" s="154">
        <f t="shared" si="24"/>
        <v>0</v>
      </c>
    </row>
    <row r="264" spans="1:20" ht="16.5" customHeight="1" x14ac:dyDescent="0.4">
      <c r="A264" s="4" t="str">
        <f t="shared" si="20"/>
        <v>0</v>
      </c>
      <c r="B264" s="217" t="str">
        <f>IF(C264="","",COUNTA($C$4:C264)-COUNTIFS($C$4:C264,"",$C$4:C264,"=*"))</f>
        <v/>
      </c>
      <c r="C264" s="157"/>
      <c r="D264" s="158"/>
      <c r="E264" s="26"/>
      <c r="F264" s="116" t="str">
        <f>IF(E264="","",COUNTIF(E$4:E264,E264))</f>
        <v/>
      </c>
      <c r="G264" s="27"/>
      <c r="H264" s="209"/>
      <c r="I264" s="210"/>
      <c r="J264" s="213" t="str">
        <f>IF(OR(H264&lt;&gt;"",I264&lt;&gt;""),SUM($H$4:H264)-SUM($I$4:I264),"")</f>
        <v/>
      </c>
      <c r="K264" s="149"/>
      <c r="L264" s="150"/>
      <c r="M264" s="151" t="str">
        <f t="shared" si="21"/>
        <v/>
      </c>
      <c r="N264" s="152" t="str">
        <f t="shared" si="22"/>
        <v/>
      </c>
      <c r="P264" s="156" t="s">
        <v>321</v>
      </c>
      <c r="R264" s="138">
        <f>COUNTIF($E$4:E264,E264)</f>
        <v>0</v>
      </c>
      <c r="S264" s="139" t="str">
        <f t="shared" si="23"/>
        <v/>
      </c>
      <c r="T264" s="154">
        <f t="shared" si="24"/>
        <v>0</v>
      </c>
    </row>
    <row r="265" spans="1:20" ht="16.5" customHeight="1" x14ac:dyDescent="0.4">
      <c r="A265" s="4" t="str">
        <f t="shared" si="20"/>
        <v>0</v>
      </c>
      <c r="B265" s="217" t="str">
        <f>IF(C265="","",COUNTA($C$4:C265)-COUNTIFS($C$4:C265,"",$C$4:C265,"=*"))</f>
        <v/>
      </c>
      <c r="C265" s="157"/>
      <c r="D265" s="158"/>
      <c r="E265" s="26"/>
      <c r="F265" s="116" t="str">
        <f>IF(E265="","",COUNTIF(E$4:E265,E265))</f>
        <v/>
      </c>
      <c r="G265" s="27"/>
      <c r="H265" s="209"/>
      <c r="I265" s="210"/>
      <c r="J265" s="213" t="str">
        <f>IF(OR(H265&lt;&gt;"",I265&lt;&gt;""),SUM($H$4:H265)-SUM($I$4:I265),"")</f>
        <v/>
      </c>
      <c r="K265" s="149"/>
      <c r="L265" s="150"/>
      <c r="M265" s="151" t="str">
        <f t="shared" si="21"/>
        <v/>
      </c>
      <c r="N265" s="152" t="str">
        <f t="shared" si="22"/>
        <v/>
      </c>
      <c r="P265" s="156" t="s">
        <v>322</v>
      </c>
      <c r="R265" s="138">
        <f>COUNTIF($E$4:E265,E265)</f>
        <v>0</v>
      </c>
      <c r="S265" s="139" t="str">
        <f t="shared" si="23"/>
        <v/>
      </c>
      <c r="T265" s="154">
        <f t="shared" si="24"/>
        <v>0</v>
      </c>
    </row>
    <row r="266" spans="1:20" ht="16.5" customHeight="1" x14ac:dyDescent="0.4">
      <c r="A266" s="4" t="str">
        <f t="shared" si="20"/>
        <v>0</v>
      </c>
      <c r="B266" s="217" t="str">
        <f>IF(C266="","",COUNTA($C$4:C266)-COUNTIFS($C$4:C266,"",$C$4:C266,"=*"))</f>
        <v/>
      </c>
      <c r="C266" s="157"/>
      <c r="D266" s="158"/>
      <c r="E266" s="26"/>
      <c r="F266" s="116" t="str">
        <f>IF(E266="","",COUNTIF(E$4:E266,E266))</f>
        <v/>
      </c>
      <c r="G266" s="27"/>
      <c r="H266" s="209"/>
      <c r="I266" s="210"/>
      <c r="J266" s="213" t="str">
        <f>IF(OR(H266&lt;&gt;"",I266&lt;&gt;""),SUM($H$4:H266)-SUM($I$4:I266),"")</f>
        <v/>
      </c>
      <c r="K266" s="149"/>
      <c r="L266" s="150"/>
      <c r="M266" s="151" t="str">
        <f t="shared" si="21"/>
        <v/>
      </c>
      <c r="N266" s="152" t="str">
        <f t="shared" si="22"/>
        <v/>
      </c>
      <c r="P266" s="156" t="s">
        <v>323</v>
      </c>
      <c r="R266" s="138">
        <f>COUNTIF($E$4:E266,E266)</f>
        <v>0</v>
      </c>
      <c r="S266" s="139" t="str">
        <f t="shared" si="23"/>
        <v/>
      </c>
      <c r="T266" s="154">
        <f t="shared" si="24"/>
        <v>0</v>
      </c>
    </row>
    <row r="267" spans="1:20" ht="16.5" customHeight="1" x14ac:dyDescent="0.4">
      <c r="A267" s="4" t="str">
        <f t="shared" si="20"/>
        <v>0</v>
      </c>
      <c r="B267" s="217" t="str">
        <f>IF(C267="","",COUNTA($C$4:C267)-COUNTIFS($C$4:C267,"",$C$4:C267,"=*"))</f>
        <v/>
      </c>
      <c r="C267" s="157"/>
      <c r="D267" s="158"/>
      <c r="E267" s="26"/>
      <c r="F267" s="116" t="str">
        <f>IF(E267="","",COUNTIF(E$4:E267,E267))</f>
        <v/>
      </c>
      <c r="G267" s="27"/>
      <c r="H267" s="209"/>
      <c r="I267" s="210"/>
      <c r="J267" s="213" t="str">
        <f>IF(OR(H267&lt;&gt;"",I267&lt;&gt;""),SUM($H$4:H267)-SUM($I$4:I267),"")</f>
        <v/>
      </c>
      <c r="K267" s="149"/>
      <c r="L267" s="150"/>
      <c r="M267" s="151" t="str">
        <f t="shared" si="21"/>
        <v/>
      </c>
      <c r="N267" s="152" t="str">
        <f t="shared" si="22"/>
        <v/>
      </c>
      <c r="P267" s="156" t="s">
        <v>324</v>
      </c>
      <c r="R267" s="138">
        <f>COUNTIF($E$4:E267,E267)</f>
        <v>0</v>
      </c>
      <c r="S267" s="139" t="str">
        <f t="shared" si="23"/>
        <v/>
      </c>
      <c r="T267" s="154">
        <f t="shared" si="24"/>
        <v>0</v>
      </c>
    </row>
    <row r="268" spans="1:20" ht="16.5" customHeight="1" x14ac:dyDescent="0.4">
      <c r="A268" s="4" t="str">
        <f t="shared" si="20"/>
        <v>0</v>
      </c>
      <c r="B268" s="217" t="str">
        <f>IF(C268="","",COUNTA($C$4:C268)-COUNTIFS($C$4:C268,"",$C$4:C268,"=*"))</f>
        <v/>
      </c>
      <c r="C268" s="157"/>
      <c r="D268" s="158"/>
      <c r="E268" s="26"/>
      <c r="F268" s="116" t="str">
        <f>IF(E268="","",COUNTIF(E$4:E268,E268))</f>
        <v/>
      </c>
      <c r="G268" s="27"/>
      <c r="H268" s="209"/>
      <c r="I268" s="210"/>
      <c r="J268" s="213" t="str">
        <f>IF(OR(H268&lt;&gt;"",I268&lt;&gt;""),SUM($H$4:H268)-SUM($I$4:I268),"")</f>
        <v/>
      </c>
      <c r="K268" s="149"/>
      <c r="L268" s="150"/>
      <c r="M268" s="151" t="str">
        <f t="shared" si="21"/>
        <v/>
      </c>
      <c r="N268" s="152" t="str">
        <f t="shared" si="22"/>
        <v/>
      </c>
      <c r="P268" s="156" t="s">
        <v>325</v>
      </c>
      <c r="R268" s="138">
        <f>COUNTIF($E$4:E268,E268)</f>
        <v>0</v>
      </c>
      <c r="S268" s="139" t="str">
        <f t="shared" si="23"/>
        <v/>
      </c>
      <c r="T268" s="154">
        <f t="shared" si="24"/>
        <v>0</v>
      </c>
    </row>
    <row r="269" spans="1:20" ht="16.5" customHeight="1" x14ac:dyDescent="0.4">
      <c r="A269" s="4" t="str">
        <f t="shared" si="20"/>
        <v>0</v>
      </c>
      <c r="B269" s="217" t="str">
        <f>IF(C269="","",COUNTA($C$4:C269)-COUNTIFS($C$4:C269,"",$C$4:C269,"=*"))</f>
        <v/>
      </c>
      <c r="C269" s="157"/>
      <c r="D269" s="158"/>
      <c r="E269" s="26"/>
      <c r="F269" s="116" t="str">
        <f>IF(E269="","",COUNTIF(E$4:E269,E269))</f>
        <v/>
      </c>
      <c r="G269" s="27"/>
      <c r="H269" s="209"/>
      <c r="I269" s="210"/>
      <c r="J269" s="213" t="str">
        <f>IF(OR(H269&lt;&gt;"",I269&lt;&gt;""),SUM($H$4:H269)-SUM($I$4:I269),"")</f>
        <v/>
      </c>
      <c r="K269" s="149"/>
      <c r="L269" s="150"/>
      <c r="M269" s="151" t="str">
        <f t="shared" si="21"/>
        <v/>
      </c>
      <c r="N269" s="152" t="str">
        <f t="shared" si="22"/>
        <v/>
      </c>
      <c r="P269" s="156" t="s">
        <v>326</v>
      </c>
      <c r="R269" s="138">
        <f>COUNTIF($E$4:E269,E269)</f>
        <v>0</v>
      </c>
      <c r="S269" s="139" t="str">
        <f t="shared" si="23"/>
        <v/>
      </c>
      <c r="T269" s="154">
        <f t="shared" si="24"/>
        <v>0</v>
      </c>
    </row>
    <row r="270" spans="1:20" ht="16.5" customHeight="1" x14ac:dyDescent="0.4">
      <c r="A270" s="4" t="str">
        <f t="shared" si="20"/>
        <v>0</v>
      </c>
      <c r="B270" s="217" t="str">
        <f>IF(C270="","",COUNTA($C$4:C270)-COUNTIFS($C$4:C270,"",$C$4:C270,"=*"))</f>
        <v/>
      </c>
      <c r="C270" s="157"/>
      <c r="D270" s="158"/>
      <c r="E270" s="26"/>
      <c r="F270" s="116" t="str">
        <f>IF(E270="","",COUNTIF(E$4:E270,E270))</f>
        <v/>
      </c>
      <c r="G270" s="27"/>
      <c r="H270" s="209"/>
      <c r="I270" s="210"/>
      <c r="J270" s="213" t="str">
        <f>IF(OR(H270&lt;&gt;"",I270&lt;&gt;""),SUM($H$4:H270)-SUM($I$4:I270),"")</f>
        <v/>
      </c>
      <c r="K270" s="149"/>
      <c r="L270" s="150"/>
      <c r="M270" s="151" t="str">
        <f t="shared" si="21"/>
        <v/>
      </c>
      <c r="N270" s="152" t="str">
        <f t="shared" si="22"/>
        <v/>
      </c>
      <c r="P270" s="156" t="s">
        <v>327</v>
      </c>
      <c r="R270" s="138">
        <f>COUNTIF($E$4:E270,E270)</f>
        <v>0</v>
      </c>
      <c r="S270" s="139" t="str">
        <f t="shared" si="23"/>
        <v/>
      </c>
      <c r="T270" s="154">
        <f t="shared" si="24"/>
        <v>0</v>
      </c>
    </row>
    <row r="271" spans="1:20" ht="16.5" customHeight="1" x14ac:dyDescent="0.4">
      <c r="A271" s="4" t="str">
        <f t="shared" si="20"/>
        <v>0</v>
      </c>
      <c r="B271" s="217" t="str">
        <f>IF(C271="","",COUNTA($C$4:C271)-COUNTIFS($C$4:C271,"",$C$4:C271,"=*"))</f>
        <v/>
      </c>
      <c r="C271" s="157"/>
      <c r="D271" s="158"/>
      <c r="E271" s="26"/>
      <c r="F271" s="116" t="str">
        <f>IF(E271="","",COUNTIF(E$4:E271,E271))</f>
        <v/>
      </c>
      <c r="G271" s="27"/>
      <c r="H271" s="209"/>
      <c r="I271" s="210"/>
      <c r="J271" s="213" t="str">
        <f>IF(OR(H271&lt;&gt;"",I271&lt;&gt;""),SUM($H$4:H271)-SUM($I$4:I271),"")</f>
        <v/>
      </c>
      <c r="K271" s="149"/>
      <c r="L271" s="150"/>
      <c r="M271" s="151" t="str">
        <f t="shared" si="21"/>
        <v/>
      </c>
      <c r="N271" s="152" t="str">
        <f t="shared" si="22"/>
        <v/>
      </c>
      <c r="P271" s="156" t="s">
        <v>328</v>
      </c>
      <c r="R271" s="138">
        <f>COUNTIF($E$4:E271,E271)</f>
        <v>0</v>
      </c>
      <c r="S271" s="139" t="str">
        <f t="shared" si="23"/>
        <v/>
      </c>
      <c r="T271" s="154">
        <f t="shared" si="24"/>
        <v>0</v>
      </c>
    </row>
    <row r="272" spans="1:20" ht="16.5" customHeight="1" x14ac:dyDescent="0.4">
      <c r="A272" s="4" t="str">
        <f t="shared" si="20"/>
        <v>0</v>
      </c>
      <c r="B272" s="217" t="str">
        <f>IF(C272="","",COUNTA($C$4:C272)-COUNTIFS($C$4:C272,"",$C$4:C272,"=*"))</f>
        <v/>
      </c>
      <c r="C272" s="157"/>
      <c r="D272" s="158"/>
      <c r="E272" s="26"/>
      <c r="F272" s="116" t="str">
        <f>IF(E272="","",COUNTIF(E$4:E272,E272))</f>
        <v/>
      </c>
      <c r="G272" s="27"/>
      <c r="H272" s="209"/>
      <c r="I272" s="210"/>
      <c r="J272" s="213" t="str">
        <f>IF(OR(H272&lt;&gt;"",I272&lt;&gt;""),SUM($H$4:H272)-SUM($I$4:I272),"")</f>
        <v/>
      </c>
      <c r="K272" s="149"/>
      <c r="L272" s="150"/>
      <c r="M272" s="151" t="str">
        <f t="shared" si="21"/>
        <v/>
      </c>
      <c r="N272" s="152" t="str">
        <f t="shared" si="22"/>
        <v/>
      </c>
      <c r="P272" s="156" t="s">
        <v>329</v>
      </c>
      <c r="R272" s="138">
        <f>COUNTIF($E$4:E272,E272)</f>
        <v>0</v>
      </c>
      <c r="S272" s="139" t="str">
        <f t="shared" si="23"/>
        <v/>
      </c>
      <c r="T272" s="154">
        <f t="shared" si="24"/>
        <v>0</v>
      </c>
    </row>
    <row r="273" spans="1:20" ht="16.5" customHeight="1" x14ac:dyDescent="0.4">
      <c r="A273" s="4" t="str">
        <f t="shared" si="20"/>
        <v>0</v>
      </c>
      <c r="B273" s="217" t="str">
        <f>IF(C273="","",COUNTA($C$4:C273)-COUNTIFS($C$4:C273,"",$C$4:C273,"=*"))</f>
        <v/>
      </c>
      <c r="C273" s="157"/>
      <c r="D273" s="158"/>
      <c r="E273" s="26"/>
      <c r="F273" s="116" t="str">
        <f>IF(E273="","",COUNTIF(E$4:E273,E273))</f>
        <v/>
      </c>
      <c r="G273" s="27"/>
      <c r="H273" s="209"/>
      <c r="I273" s="210"/>
      <c r="J273" s="213" t="str">
        <f>IF(OR(H273&lt;&gt;"",I273&lt;&gt;""),SUM($H$4:H273)-SUM($I$4:I273),"")</f>
        <v/>
      </c>
      <c r="K273" s="149"/>
      <c r="L273" s="150"/>
      <c r="M273" s="151" t="str">
        <f t="shared" si="21"/>
        <v/>
      </c>
      <c r="N273" s="152" t="str">
        <f t="shared" si="22"/>
        <v/>
      </c>
      <c r="P273" s="156" t="s">
        <v>330</v>
      </c>
      <c r="R273" s="138">
        <f>COUNTIF($E$4:E273,E273)</f>
        <v>0</v>
      </c>
      <c r="S273" s="139" t="str">
        <f t="shared" si="23"/>
        <v/>
      </c>
      <c r="T273" s="154">
        <f t="shared" si="24"/>
        <v>0</v>
      </c>
    </row>
    <row r="274" spans="1:20" ht="16.5" customHeight="1" x14ac:dyDescent="0.4">
      <c r="A274" s="4" t="str">
        <f t="shared" si="20"/>
        <v>0</v>
      </c>
      <c r="B274" s="217" t="str">
        <f>IF(C274="","",COUNTA($C$4:C274)-COUNTIFS($C$4:C274,"",$C$4:C274,"=*"))</f>
        <v/>
      </c>
      <c r="C274" s="157"/>
      <c r="D274" s="158"/>
      <c r="E274" s="26"/>
      <c r="F274" s="116" t="str">
        <f>IF(E274="","",COUNTIF(E$4:E274,E274))</f>
        <v/>
      </c>
      <c r="G274" s="27"/>
      <c r="H274" s="209"/>
      <c r="I274" s="210"/>
      <c r="J274" s="213" t="str">
        <f>IF(OR(H274&lt;&gt;"",I274&lt;&gt;""),SUM($H$4:H274)-SUM($I$4:I274),"")</f>
        <v/>
      </c>
      <c r="K274" s="149"/>
      <c r="L274" s="150"/>
      <c r="M274" s="151" t="str">
        <f t="shared" si="21"/>
        <v/>
      </c>
      <c r="N274" s="152" t="str">
        <f t="shared" si="22"/>
        <v/>
      </c>
      <c r="P274" s="156" t="s">
        <v>331</v>
      </c>
      <c r="R274" s="138">
        <f>COUNTIF($E$4:E274,E274)</f>
        <v>0</v>
      </c>
      <c r="S274" s="139" t="str">
        <f t="shared" si="23"/>
        <v/>
      </c>
      <c r="T274" s="154">
        <f t="shared" si="24"/>
        <v>0</v>
      </c>
    </row>
    <row r="275" spans="1:20" ht="16.5" customHeight="1" x14ac:dyDescent="0.4">
      <c r="A275" s="4" t="str">
        <f t="shared" si="20"/>
        <v>0</v>
      </c>
      <c r="B275" s="217" t="str">
        <f>IF(C275="","",COUNTA($C$4:C275)-COUNTIFS($C$4:C275,"",$C$4:C275,"=*"))</f>
        <v/>
      </c>
      <c r="C275" s="157"/>
      <c r="D275" s="158"/>
      <c r="E275" s="26"/>
      <c r="F275" s="116" t="str">
        <f>IF(E275="","",COUNTIF(E$4:E275,E275))</f>
        <v/>
      </c>
      <c r="G275" s="27"/>
      <c r="H275" s="209"/>
      <c r="I275" s="210"/>
      <c r="J275" s="213" t="str">
        <f>IF(OR(H275&lt;&gt;"",I275&lt;&gt;""),SUM($H$4:H275)-SUM($I$4:I275),"")</f>
        <v/>
      </c>
      <c r="K275" s="149"/>
      <c r="L275" s="150"/>
      <c r="M275" s="151" t="str">
        <f t="shared" si="21"/>
        <v/>
      </c>
      <c r="N275" s="152" t="str">
        <f t="shared" si="22"/>
        <v/>
      </c>
      <c r="P275" s="156" t="s">
        <v>332</v>
      </c>
      <c r="R275" s="138">
        <f>COUNTIF($E$4:E275,E275)</f>
        <v>0</v>
      </c>
      <c r="S275" s="139" t="str">
        <f t="shared" si="23"/>
        <v/>
      </c>
      <c r="T275" s="154">
        <f t="shared" si="24"/>
        <v>0</v>
      </c>
    </row>
    <row r="276" spans="1:20" ht="16.5" customHeight="1" x14ac:dyDescent="0.4">
      <c r="A276" s="4" t="str">
        <f t="shared" si="20"/>
        <v>0</v>
      </c>
      <c r="B276" s="217" t="str">
        <f>IF(C276="","",COUNTA($C$4:C276)-COUNTIFS($C$4:C276,"",$C$4:C276,"=*"))</f>
        <v/>
      </c>
      <c r="C276" s="157"/>
      <c r="D276" s="158"/>
      <c r="E276" s="26"/>
      <c r="F276" s="116" t="str">
        <f>IF(E276="","",COUNTIF(E$4:E276,E276))</f>
        <v/>
      </c>
      <c r="G276" s="27"/>
      <c r="H276" s="209"/>
      <c r="I276" s="210"/>
      <c r="J276" s="213" t="str">
        <f>IF(OR(H276&lt;&gt;"",I276&lt;&gt;""),SUM($H$4:H276)-SUM($I$4:I276),"")</f>
        <v/>
      </c>
      <c r="K276" s="149"/>
      <c r="L276" s="150"/>
      <c r="M276" s="151" t="str">
        <f t="shared" si="21"/>
        <v/>
      </c>
      <c r="N276" s="152" t="str">
        <f t="shared" si="22"/>
        <v/>
      </c>
      <c r="P276" s="156" t="s">
        <v>333</v>
      </c>
      <c r="R276" s="138">
        <f>COUNTIF($E$4:E276,E276)</f>
        <v>0</v>
      </c>
      <c r="S276" s="139" t="str">
        <f t="shared" si="23"/>
        <v/>
      </c>
      <c r="T276" s="154">
        <f t="shared" si="24"/>
        <v>0</v>
      </c>
    </row>
    <row r="277" spans="1:20" ht="16.5" customHeight="1" x14ac:dyDescent="0.4">
      <c r="A277" s="4" t="str">
        <f t="shared" si="20"/>
        <v>0</v>
      </c>
      <c r="B277" s="217" t="str">
        <f>IF(C277="","",COUNTA($C$4:C277)-COUNTIFS($C$4:C277,"",$C$4:C277,"=*"))</f>
        <v/>
      </c>
      <c r="C277" s="157"/>
      <c r="D277" s="158"/>
      <c r="E277" s="26"/>
      <c r="F277" s="116" t="str">
        <f>IF(E277="","",COUNTIF(E$4:E277,E277))</f>
        <v/>
      </c>
      <c r="G277" s="27"/>
      <c r="H277" s="209"/>
      <c r="I277" s="210"/>
      <c r="J277" s="213" t="str">
        <f>IF(OR(H277&lt;&gt;"",I277&lt;&gt;""),SUM($H$4:H277)-SUM($I$4:I277),"")</f>
        <v/>
      </c>
      <c r="K277" s="149"/>
      <c r="L277" s="150"/>
      <c r="M277" s="151" t="str">
        <f t="shared" si="21"/>
        <v/>
      </c>
      <c r="N277" s="152" t="str">
        <f t="shared" si="22"/>
        <v/>
      </c>
      <c r="P277" s="156" t="s">
        <v>334</v>
      </c>
      <c r="R277" s="138">
        <f>COUNTIF($E$4:E277,E277)</f>
        <v>0</v>
      </c>
      <c r="S277" s="139" t="str">
        <f t="shared" si="23"/>
        <v/>
      </c>
      <c r="T277" s="154">
        <f t="shared" si="24"/>
        <v>0</v>
      </c>
    </row>
    <row r="278" spans="1:20" ht="16.5" customHeight="1" x14ac:dyDescent="0.4">
      <c r="A278" s="4" t="str">
        <f t="shared" si="20"/>
        <v>0</v>
      </c>
      <c r="B278" s="217" t="str">
        <f>IF(C278="","",COUNTA($C$4:C278)-COUNTIFS($C$4:C278,"",$C$4:C278,"=*"))</f>
        <v/>
      </c>
      <c r="C278" s="157"/>
      <c r="D278" s="158"/>
      <c r="E278" s="26"/>
      <c r="F278" s="116" t="str">
        <f>IF(E278="","",COUNTIF(E$4:E278,E278))</f>
        <v/>
      </c>
      <c r="G278" s="27"/>
      <c r="H278" s="209"/>
      <c r="I278" s="210"/>
      <c r="J278" s="213" t="str">
        <f>IF(OR(H278&lt;&gt;"",I278&lt;&gt;""),SUM($H$4:H278)-SUM($I$4:I278),"")</f>
        <v/>
      </c>
      <c r="K278" s="149"/>
      <c r="L278" s="150"/>
      <c r="M278" s="151" t="str">
        <f t="shared" si="21"/>
        <v/>
      </c>
      <c r="N278" s="152" t="str">
        <f t="shared" si="22"/>
        <v/>
      </c>
      <c r="P278" s="156" t="s">
        <v>335</v>
      </c>
      <c r="R278" s="138">
        <f>COUNTIF($E$4:E278,E278)</f>
        <v>0</v>
      </c>
      <c r="S278" s="139" t="str">
        <f t="shared" si="23"/>
        <v/>
      </c>
      <c r="T278" s="154">
        <f t="shared" si="24"/>
        <v>0</v>
      </c>
    </row>
    <row r="279" spans="1:20" ht="16.5" customHeight="1" x14ac:dyDescent="0.4">
      <c r="A279" s="4" t="str">
        <f t="shared" si="20"/>
        <v>0</v>
      </c>
      <c r="B279" s="217" t="str">
        <f>IF(C279="","",COUNTA($C$4:C279)-COUNTIFS($C$4:C279,"",$C$4:C279,"=*"))</f>
        <v/>
      </c>
      <c r="C279" s="157"/>
      <c r="D279" s="158"/>
      <c r="E279" s="26"/>
      <c r="F279" s="116" t="str">
        <f>IF(E279="","",COUNTIF(E$4:E279,E279))</f>
        <v/>
      </c>
      <c r="G279" s="27"/>
      <c r="H279" s="209"/>
      <c r="I279" s="210"/>
      <c r="J279" s="213" t="str">
        <f>IF(OR(H279&lt;&gt;"",I279&lt;&gt;""),SUM($H$4:H279)-SUM($I$4:I279),"")</f>
        <v/>
      </c>
      <c r="K279" s="149"/>
      <c r="L279" s="150"/>
      <c r="M279" s="151" t="str">
        <f t="shared" si="21"/>
        <v/>
      </c>
      <c r="N279" s="152" t="str">
        <f t="shared" si="22"/>
        <v/>
      </c>
      <c r="P279" s="156" t="s">
        <v>336</v>
      </c>
      <c r="R279" s="138">
        <f>COUNTIF($E$4:E279,E279)</f>
        <v>0</v>
      </c>
      <c r="S279" s="139" t="str">
        <f t="shared" si="23"/>
        <v/>
      </c>
      <c r="T279" s="154">
        <f t="shared" si="24"/>
        <v>0</v>
      </c>
    </row>
    <row r="280" spans="1:20" ht="16.5" customHeight="1" x14ac:dyDescent="0.4">
      <c r="A280" s="4" t="str">
        <f t="shared" si="20"/>
        <v>0</v>
      </c>
      <c r="B280" s="217" t="str">
        <f>IF(C280="","",COUNTA($C$4:C280)-COUNTIFS($C$4:C280,"",$C$4:C280,"=*"))</f>
        <v/>
      </c>
      <c r="C280" s="157"/>
      <c r="D280" s="158"/>
      <c r="E280" s="26"/>
      <c r="F280" s="116" t="str">
        <f>IF(E280="","",COUNTIF(E$4:E280,E280))</f>
        <v/>
      </c>
      <c r="G280" s="27"/>
      <c r="H280" s="209"/>
      <c r="I280" s="210"/>
      <c r="J280" s="213" t="str">
        <f>IF(OR(H280&lt;&gt;"",I280&lt;&gt;""),SUM($H$4:H280)-SUM($I$4:I280),"")</f>
        <v/>
      </c>
      <c r="K280" s="149"/>
      <c r="L280" s="150"/>
      <c r="M280" s="151" t="str">
        <f t="shared" si="21"/>
        <v/>
      </c>
      <c r="N280" s="152" t="str">
        <f t="shared" si="22"/>
        <v/>
      </c>
      <c r="P280" s="156" t="s">
        <v>337</v>
      </c>
      <c r="R280" s="138">
        <f>COUNTIF($E$4:E280,E280)</f>
        <v>0</v>
      </c>
      <c r="S280" s="139" t="str">
        <f t="shared" si="23"/>
        <v/>
      </c>
      <c r="T280" s="154">
        <f t="shared" si="24"/>
        <v>0</v>
      </c>
    </row>
    <row r="281" spans="1:20" ht="16.5" customHeight="1" x14ac:dyDescent="0.4">
      <c r="A281" s="4" t="str">
        <f t="shared" si="20"/>
        <v>0</v>
      </c>
      <c r="B281" s="217" t="str">
        <f>IF(C281="","",COUNTA($C$4:C281)-COUNTIFS($C$4:C281,"",$C$4:C281,"=*"))</f>
        <v/>
      </c>
      <c r="C281" s="157"/>
      <c r="D281" s="158"/>
      <c r="E281" s="26"/>
      <c r="F281" s="116" t="str">
        <f>IF(E281="","",COUNTIF(E$4:E281,E281))</f>
        <v/>
      </c>
      <c r="G281" s="27"/>
      <c r="H281" s="209"/>
      <c r="I281" s="210"/>
      <c r="J281" s="213" t="str">
        <f>IF(OR(H281&lt;&gt;"",I281&lt;&gt;""),SUM($H$4:H281)-SUM($I$4:I281),"")</f>
        <v/>
      </c>
      <c r="K281" s="149"/>
      <c r="L281" s="150"/>
      <c r="M281" s="151" t="str">
        <f t="shared" si="21"/>
        <v/>
      </c>
      <c r="N281" s="152" t="str">
        <f t="shared" si="22"/>
        <v/>
      </c>
      <c r="P281" s="156" t="s">
        <v>338</v>
      </c>
      <c r="R281" s="138">
        <f>COUNTIF($E$4:E281,E281)</f>
        <v>0</v>
      </c>
      <c r="S281" s="139" t="str">
        <f t="shared" si="23"/>
        <v/>
      </c>
      <c r="T281" s="154">
        <f t="shared" si="24"/>
        <v>0</v>
      </c>
    </row>
    <row r="282" spans="1:20" ht="16.5" customHeight="1" x14ac:dyDescent="0.4">
      <c r="A282" s="4" t="str">
        <f t="shared" si="20"/>
        <v>0</v>
      </c>
      <c r="B282" s="217" t="str">
        <f>IF(C282="","",COUNTA($C$4:C282)-COUNTIFS($C$4:C282,"",$C$4:C282,"=*"))</f>
        <v/>
      </c>
      <c r="C282" s="157"/>
      <c r="D282" s="158"/>
      <c r="E282" s="26"/>
      <c r="F282" s="116" t="str">
        <f>IF(E282="","",COUNTIF(E$4:E282,E282))</f>
        <v/>
      </c>
      <c r="G282" s="27"/>
      <c r="H282" s="209"/>
      <c r="I282" s="210"/>
      <c r="J282" s="213" t="str">
        <f>IF(OR(H282&lt;&gt;"",I282&lt;&gt;""),SUM($H$4:H282)-SUM($I$4:I282),"")</f>
        <v/>
      </c>
      <c r="K282" s="149"/>
      <c r="L282" s="150"/>
      <c r="M282" s="151" t="str">
        <f t="shared" si="21"/>
        <v/>
      </c>
      <c r="N282" s="152" t="str">
        <f t="shared" si="22"/>
        <v/>
      </c>
      <c r="P282" s="156" t="s">
        <v>339</v>
      </c>
      <c r="R282" s="138">
        <f>COUNTIF($E$4:E282,E282)</f>
        <v>0</v>
      </c>
      <c r="S282" s="139" t="str">
        <f t="shared" si="23"/>
        <v/>
      </c>
      <c r="T282" s="154">
        <f t="shared" si="24"/>
        <v>0</v>
      </c>
    </row>
    <row r="283" spans="1:20" ht="16.5" customHeight="1" x14ac:dyDescent="0.4">
      <c r="A283" s="4" t="str">
        <f t="shared" si="20"/>
        <v>0</v>
      </c>
      <c r="B283" s="217" t="str">
        <f>IF(C283="","",COUNTA($C$4:C283)-COUNTIFS($C$4:C283,"",$C$4:C283,"=*"))</f>
        <v/>
      </c>
      <c r="C283" s="157"/>
      <c r="D283" s="158"/>
      <c r="E283" s="26"/>
      <c r="F283" s="116" t="str">
        <f>IF(E283="","",COUNTIF(E$4:E283,E283))</f>
        <v/>
      </c>
      <c r="G283" s="27"/>
      <c r="H283" s="209"/>
      <c r="I283" s="210"/>
      <c r="J283" s="213" t="str">
        <f>IF(OR(H283&lt;&gt;"",I283&lt;&gt;""),SUM($H$4:H283)-SUM($I$4:I283),"")</f>
        <v/>
      </c>
      <c r="K283" s="149"/>
      <c r="L283" s="150"/>
      <c r="M283" s="151" t="str">
        <f t="shared" si="21"/>
        <v/>
      </c>
      <c r="N283" s="152" t="str">
        <f t="shared" si="22"/>
        <v/>
      </c>
      <c r="P283" s="156" t="s">
        <v>340</v>
      </c>
      <c r="R283" s="138">
        <f>COUNTIF($E$4:E283,E283)</f>
        <v>0</v>
      </c>
      <c r="S283" s="139" t="str">
        <f t="shared" si="23"/>
        <v/>
      </c>
      <c r="T283" s="154">
        <f t="shared" si="24"/>
        <v>0</v>
      </c>
    </row>
    <row r="284" spans="1:20" ht="16.5" customHeight="1" x14ac:dyDescent="0.4">
      <c r="A284" s="4" t="str">
        <f t="shared" si="20"/>
        <v>0</v>
      </c>
      <c r="B284" s="217" t="str">
        <f>IF(C284="","",COUNTA($C$4:C284)-COUNTIFS($C$4:C284,"",$C$4:C284,"=*"))</f>
        <v/>
      </c>
      <c r="C284" s="157"/>
      <c r="D284" s="158"/>
      <c r="E284" s="26"/>
      <c r="F284" s="116" t="str">
        <f>IF(E284="","",COUNTIF(E$4:E284,E284))</f>
        <v/>
      </c>
      <c r="G284" s="27"/>
      <c r="H284" s="209"/>
      <c r="I284" s="210"/>
      <c r="J284" s="213" t="str">
        <f>IF(OR(H284&lt;&gt;"",I284&lt;&gt;""),SUM($H$4:H284)-SUM($I$4:I284),"")</f>
        <v/>
      </c>
      <c r="K284" s="149"/>
      <c r="L284" s="150"/>
      <c r="M284" s="151" t="str">
        <f t="shared" si="21"/>
        <v/>
      </c>
      <c r="N284" s="152" t="str">
        <f t="shared" si="22"/>
        <v/>
      </c>
      <c r="P284" s="156" t="s">
        <v>341</v>
      </c>
      <c r="R284" s="138">
        <f>COUNTIF($E$4:E284,E284)</f>
        <v>0</v>
      </c>
      <c r="S284" s="139" t="str">
        <f t="shared" si="23"/>
        <v/>
      </c>
      <c r="T284" s="154">
        <f t="shared" si="24"/>
        <v>0</v>
      </c>
    </row>
    <row r="285" spans="1:20" ht="16.5" customHeight="1" x14ac:dyDescent="0.4">
      <c r="A285" s="4" t="str">
        <f t="shared" si="20"/>
        <v>0</v>
      </c>
      <c r="B285" s="217" t="str">
        <f>IF(C285="","",COUNTA($C$4:C285)-COUNTIFS($C$4:C285,"",$C$4:C285,"=*"))</f>
        <v/>
      </c>
      <c r="C285" s="157"/>
      <c r="D285" s="158"/>
      <c r="E285" s="26"/>
      <c r="F285" s="116" t="str">
        <f>IF(E285="","",COUNTIF(E$4:E285,E285))</f>
        <v/>
      </c>
      <c r="G285" s="27"/>
      <c r="H285" s="209"/>
      <c r="I285" s="210"/>
      <c r="J285" s="213" t="str">
        <f>IF(OR(H285&lt;&gt;"",I285&lt;&gt;""),SUM($H$4:H285)-SUM($I$4:I285),"")</f>
        <v/>
      </c>
      <c r="K285" s="149"/>
      <c r="L285" s="150"/>
      <c r="M285" s="151" t="str">
        <f t="shared" si="21"/>
        <v/>
      </c>
      <c r="N285" s="152" t="str">
        <f t="shared" si="22"/>
        <v/>
      </c>
      <c r="P285" s="156" t="s">
        <v>342</v>
      </c>
      <c r="R285" s="138">
        <f>COUNTIF($E$4:E285,E285)</f>
        <v>0</v>
      </c>
      <c r="S285" s="139" t="str">
        <f t="shared" si="23"/>
        <v/>
      </c>
      <c r="T285" s="154">
        <f t="shared" si="24"/>
        <v>0</v>
      </c>
    </row>
    <row r="286" spans="1:20" ht="16.5" customHeight="1" x14ac:dyDescent="0.4">
      <c r="A286" s="4" t="str">
        <f t="shared" si="20"/>
        <v>0</v>
      </c>
      <c r="B286" s="217" t="str">
        <f>IF(C286="","",COUNTA($C$4:C286)-COUNTIFS($C$4:C286,"",$C$4:C286,"=*"))</f>
        <v/>
      </c>
      <c r="C286" s="157"/>
      <c r="D286" s="158"/>
      <c r="E286" s="26"/>
      <c r="F286" s="116" t="str">
        <f>IF(E286="","",COUNTIF(E$4:E286,E286))</f>
        <v/>
      </c>
      <c r="G286" s="27"/>
      <c r="H286" s="209"/>
      <c r="I286" s="210"/>
      <c r="J286" s="213" t="str">
        <f>IF(OR(H286&lt;&gt;"",I286&lt;&gt;""),SUM($H$4:H286)-SUM($I$4:I286),"")</f>
        <v/>
      </c>
      <c r="K286" s="149"/>
      <c r="L286" s="150"/>
      <c r="M286" s="151" t="str">
        <f t="shared" si="21"/>
        <v/>
      </c>
      <c r="N286" s="152" t="str">
        <f t="shared" si="22"/>
        <v/>
      </c>
      <c r="P286" s="156" t="s">
        <v>343</v>
      </c>
      <c r="R286" s="138">
        <f>COUNTIF($E$4:E286,E286)</f>
        <v>0</v>
      </c>
      <c r="S286" s="139" t="str">
        <f t="shared" si="23"/>
        <v/>
      </c>
      <c r="T286" s="154">
        <f t="shared" si="24"/>
        <v>0</v>
      </c>
    </row>
    <row r="287" spans="1:20" ht="16.5" customHeight="1" x14ac:dyDescent="0.4">
      <c r="A287" s="4" t="str">
        <f t="shared" si="20"/>
        <v>0</v>
      </c>
      <c r="B287" s="217" t="str">
        <f>IF(C287="","",COUNTA($C$4:C287)-COUNTIFS($C$4:C287,"",$C$4:C287,"=*"))</f>
        <v/>
      </c>
      <c r="C287" s="157"/>
      <c r="D287" s="158"/>
      <c r="E287" s="26"/>
      <c r="F287" s="116" t="str">
        <f>IF(E287="","",COUNTIF(E$4:E287,E287))</f>
        <v/>
      </c>
      <c r="G287" s="27"/>
      <c r="H287" s="209"/>
      <c r="I287" s="210"/>
      <c r="J287" s="213" t="str">
        <f>IF(OR(H287&lt;&gt;"",I287&lt;&gt;""),SUM($H$4:H287)-SUM($I$4:I287),"")</f>
        <v/>
      </c>
      <c r="K287" s="149"/>
      <c r="L287" s="150"/>
      <c r="M287" s="151" t="str">
        <f t="shared" si="21"/>
        <v/>
      </c>
      <c r="N287" s="152" t="str">
        <f t="shared" si="22"/>
        <v/>
      </c>
      <c r="P287" s="156" t="s">
        <v>344</v>
      </c>
      <c r="R287" s="138">
        <f>COUNTIF($E$4:E287,E287)</f>
        <v>0</v>
      </c>
      <c r="S287" s="139" t="str">
        <f t="shared" si="23"/>
        <v/>
      </c>
      <c r="T287" s="154">
        <f t="shared" si="24"/>
        <v>0</v>
      </c>
    </row>
    <row r="288" spans="1:20" ht="16.5" customHeight="1" x14ac:dyDescent="0.4">
      <c r="A288" s="4" t="str">
        <f t="shared" si="20"/>
        <v>0</v>
      </c>
      <c r="B288" s="217" t="str">
        <f>IF(C288="","",COUNTA($C$4:C288)-COUNTIFS($C$4:C288,"",$C$4:C288,"=*"))</f>
        <v/>
      </c>
      <c r="C288" s="157"/>
      <c r="D288" s="158"/>
      <c r="E288" s="26"/>
      <c r="F288" s="116" t="str">
        <f>IF(E288="","",COUNTIF(E$4:E288,E288))</f>
        <v/>
      </c>
      <c r="G288" s="27"/>
      <c r="H288" s="209"/>
      <c r="I288" s="210"/>
      <c r="J288" s="213" t="str">
        <f>IF(OR(H288&lt;&gt;"",I288&lt;&gt;""),SUM($H$4:H288)-SUM($I$4:I288),"")</f>
        <v/>
      </c>
      <c r="K288" s="149"/>
      <c r="L288" s="150"/>
      <c r="M288" s="151" t="str">
        <f t="shared" si="21"/>
        <v/>
      </c>
      <c r="N288" s="152" t="str">
        <f t="shared" si="22"/>
        <v/>
      </c>
      <c r="P288" s="156" t="s">
        <v>345</v>
      </c>
      <c r="R288" s="138">
        <f>COUNTIF($E$4:E288,E288)</f>
        <v>0</v>
      </c>
      <c r="S288" s="139" t="str">
        <f t="shared" si="23"/>
        <v/>
      </c>
      <c r="T288" s="154">
        <f t="shared" si="24"/>
        <v>0</v>
      </c>
    </row>
    <row r="289" spans="1:20" ht="16.5" customHeight="1" x14ac:dyDescent="0.4">
      <c r="A289" s="4" t="str">
        <f t="shared" si="20"/>
        <v>0</v>
      </c>
      <c r="B289" s="217" t="str">
        <f>IF(C289="","",COUNTA($C$4:C289)-COUNTIFS($C$4:C289,"",$C$4:C289,"=*"))</f>
        <v/>
      </c>
      <c r="C289" s="157"/>
      <c r="D289" s="158"/>
      <c r="E289" s="26"/>
      <c r="F289" s="116" t="str">
        <f>IF(E289="","",COUNTIF(E$4:E289,E289))</f>
        <v/>
      </c>
      <c r="G289" s="27"/>
      <c r="H289" s="209"/>
      <c r="I289" s="210"/>
      <c r="J289" s="213" t="str">
        <f>IF(OR(H289&lt;&gt;"",I289&lt;&gt;""),SUM($H$4:H289)-SUM($I$4:I289),"")</f>
        <v/>
      </c>
      <c r="K289" s="149"/>
      <c r="L289" s="150"/>
      <c r="M289" s="151" t="str">
        <f t="shared" si="21"/>
        <v/>
      </c>
      <c r="N289" s="152" t="str">
        <f t="shared" si="22"/>
        <v/>
      </c>
      <c r="P289" s="156" t="s">
        <v>346</v>
      </c>
      <c r="R289" s="138">
        <f>COUNTIF($E$4:E289,E289)</f>
        <v>0</v>
      </c>
      <c r="S289" s="139" t="str">
        <f t="shared" si="23"/>
        <v/>
      </c>
      <c r="T289" s="154">
        <f t="shared" si="24"/>
        <v>0</v>
      </c>
    </row>
    <row r="290" spans="1:20" ht="16.5" customHeight="1" x14ac:dyDescent="0.4">
      <c r="A290" s="4" t="str">
        <f t="shared" si="20"/>
        <v>0</v>
      </c>
      <c r="B290" s="217" t="str">
        <f>IF(C290="","",COUNTA($C$4:C290)-COUNTIFS($C$4:C290,"",$C$4:C290,"=*"))</f>
        <v/>
      </c>
      <c r="C290" s="157"/>
      <c r="D290" s="158"/>
      <c r="E290" s="26"/>
      <c r="F290" s="116" t="str">
        <f>IF(E290="","",COUNTIF(E$4:E290,E290))</f>
        <v/>
      </c>
      <c r="G290" s="27"/>
      <c r="H290" s="209"/>
      <c r="I290" s="210"/>
      <c r="J290" s="213" t="str">
        <f>IF(OR(H290&lt;&gt;"",I290&lt;&gt;""),SUM($H$4:H290)-SUM($I$4:I290),"")</f>
        <v/>
      </c>
      <c r="K290" s="149"/>
      <c r="L290" s="150"/>
      <c r="M290" s="151" t="str">
        <f t="shared" si="21"/>
        <v/>
      </c>
      <c r="N290" s="152" t="str">
        <f t="shared" si="22"/>
        <v/>
      </c>
      <c r="P290" s="156" t="s">
        <v>347</v>
      </c>
      <c r="R290" s="138">
        <f>COUNTIF($E$4:E290,E290)</f>
        <v>0</v>
      </c>
      <c r="S290" s="139" t="str">
        <f t="shared" si="23"/>
        <v/>
      </c>
      <c r="T290" s="154">
        <f t="shared" si="24"/>
        <v>0</v>
      </c>
    </row>
    <row r="291" spans="1:20" ht="16.5" customHeight="1" x14ac:dyDescent="0.4">
      <c r="A291" s="4" t="str">
        <f t="shared" si="20"/>
        <v>0</v>
      </c>
      <c r="B291" s="217" t="str">
        <f>IF(C291="","",COUNTA($C$4:C291)-COUNTIFS($C$4:C291,"",$C$4:C291,"=*"))</f>
        <v/>
      </c>
      <c r="C291" s="157"/>
      <c r="D291" s="158"/>
      <c r="E291" s="26"/>
      <c r="F291" s="116" t="str">
        <f>IF(E291="","",COUNTIF(E$4:E291,E291))</f>
        <v/>
      </c>
      <c r="G291" s="27"/>
      <c r="H291" s="209"/>
      <c r="I291" s="210"/>
      <c r="J291" s="213" t="str">
        <f>IF(OR(H291&lt;&gt;"",I291&lt;&gt;""),SUM($H$4:H291)-SUM($I$4:I291),"")</f>
        <v/>
      </c>
      <c r="K291" s="149"/>
      <c r="L291" s="150"/>
      <c r="M291" s="151" t="str">
        <f t="shared" si="21"/>
        <v/>
      </c>
      <c r="N291" s="152" t="str">
        <f t="shared" si="22"/>
        <v/>
      </c>
      <c r="P291" s="156" t="s">
        <v>348</v>
      </c>
      <c r="R291" s="138">
        <f>COUNTIF($E$4:E291,E291)</f>
        <v>0</v>
      </c>
      <c r="S291" s="139" t="str">
        <f t="shared" si="23"/>
        <v/>
      </c>
      <c r="T291" s="154">
        <f t="shared" si="24"/>
        <v>0</v>
      </c>
    </row>
    <row r="292" spans="1:20" ht="16.5" customHeight="1" x14ac:dyDescent="0.4">
      <c r="A292" s="4" t="str">
        <f t="shared" si="20"/>
        <v>0</v>
      </c>
      <c r="B292" s="217" t="str">
        <f>IF(C292="","",COUNTA($C$4:C292)-COUNTIFS($C$4:C292,"",$C$4:C292,"=*"))</f>
        <v/>
      </c>
      <c r="C292" s="157"/>
      <c r="D292" s="158"/>
      <c r="E292" s="26"/>
      <c r="F292" s="116" t="str">
        <f>IF(E292="","",COUNTIF(E$4:E292,E292))</f>
        <v/>
      </c>
      <c r="G292" s="27"/>
      <c r="H292" s="209"/>
      <c r="I292" s="210"/>
      <c r="J292" s="213" t="str">
        <f>IF(OR(H292&lt;&gt;"",I292&lt;&gt;""),SUM($H$4:H292)-SUM($I$4:I292),"")</f>
        <v/>
      </c>
      <c r="K292" s="149"/>
      <c r="L292" s="150"/>
      <c r="M292" s="151" t="str">
        <f t="shared" si="21"/>
        <v/>
      </c>
      <c r="N292" s="152" t="str">
        <f t="shared" si="22"/>
        <v/>
      </c>
      <c r="P292" s="156" t="s">
        <v>349</v>
      </c>
      <c r="R292" s="138">
        <f>COUNTIF($E$4:E292,E292)</f>
        <v>0</v>
      </c>
      <c r="S292" s="139" t="str">
        <f t="shared" si="23"/>
        <v/>
      </c>
      <c r="T292" s="154">
        <f t="shared" si="24"/>
        <v>0</v>
      </c>
    </row>
    <row r="293" spans="1:20" ht="16.5" customHeight="1" x14ac:dyDescent="0.4">
      <c r="A293" s="4" t="str">
        <f t="shared" si="20"/>
        <v>0</v>
      </c>
      <c r="B293" s="217" t="str">
        <f>IF(C293="","",COUNTA($C$4:C293)-COUNTIFS($C$4:C293,"",$C$4:C293,"=*"))</f>
        <v/>
      </c>
      <c r="C293" s="157"/>
      <c r="D293" s="158"/>
      <c r="E293" s="26"/>
      <c r="F293" s="116" t="str">
        <f>IF(E293="","",COUNTIF(E$4:E293,E293))</f>
        <v/>
      </c>
      <c r="G293" s="27"/>
      <c r="H293" s="209"/>
      <c r="I293" s="210"/>
      <c r="J293" s="213" t="str">
        <f>IF(OR(H293&lt;&gt;"",I293&lt;&gt;""),SUM($H$4:H293)-SUM($I$4:I293),"")</f>
        <v/>
      </c>
      <c r="K293" s="149"/>
      <c r="L293" s="150"/>
      <c r="M293" s="151" t="str">
        <f t="shared" si="21"/>
        <v/>
      </c>
      <c r="N293" s="152" t="str">
        <f t="shared" si="22"/>
        <v/>
      </c>
      <c r="P293" s="156" t="s">
        <v>350</v>
      </c>
      <c r="R293" s="138">
        <f>COUNTIF($E$4:E293,E293)</f>
        <v>0</v>
      </c>
      <c r="S293" s="139" t="str">
        <f t="shared" si="23"/>
        <v/>
      </c>
      <c r="T293" s="154">
        <f t="shared" si="24"/>
        <v>0</v>
      </c>
    </row>
    <row r="294" spans="1:20" ht="16.5" customHeight="1" x14ac:dyDescent="0.4">
      <c r="A294" s="4" t="str">
        <f t="shared" si="20"/>
        <v>0</v>
      </c>
      <c r="B294" s="217" t="str">
        <f>IF(C294="","",COUNTA($C$4:C294)-COUNTIFS($C$4:C294,"",$C$4:C294,"=*"))</f>
        <v/>
      </c>
      <c r="C294" s="157"/>
      <c r="D294" s="158"/>
      <c r="E294" s="26"/>
      <c r="F294" s="116" t="str">
        <f>IF(E294="","",COUNTIF(E$4:E294,E294))</f>
        <v/>
      </c>
      <c r="G294" s="27"/>
      <c r="H294" s="209"/>
      <c r="I294" s="210"/>
      <c r="J294" s="213" t="str">
        <f>IF(OR(H294&lt;&gt;"",I294&lt;&gt;""),SUM($H$4:H294)-SUM($I$4:I294),"")</f>
        <v/>
      </c>
      <c r="K294" s="149"/>
      <c r="L294" s="150"/>
      <c r="M294" s="151" t="str">
        <f t="shared" si="21"/>
        <v/>
      </c>
      <c r="N294" s="152" t="str">
        <f t="shared" si="22"/>
        <v/>
      </c>
      <c r="P294" s="156" t="s">
        <v>351</v>
      </c>
      <c r="R294" s="138">
        <f>COUNTIF($E$4:E294,E294)</f>
        <v>0</v>
      </c>
      <c r="S294" s="139" t="str">
        <f t="shared" si="23"/>
        <v/>
      </c>
      <c r="T294" s="154">
        <f t="shared" si="24"/>
        <v>0</v>
      </c>
    </row>
    <row r="295" spans="1:20" ht="16.5" customHeight="1" x14ac:dyDescent="0.4">
      <c r="A295" s="4" t="str">
        <f t="shared" si="20"/>
        <v>0</v>
      </c>
      <c r="B295" s="217" t="str">
        <f>IF(C295="","",COUNTA($C$4:C295)-COUNTIFS($C$4:C295,"",$C$4:C295,"=*"))</f>
        <v/>
      </c>
      <c r="C295" s="157"/>
      <c r="D295" s="158"/>
      <c r="E295" s="26"/>
      <c r="F295" s="116" t="str">
        <f>IF(E295="","",COUNTIF(E$4:E295,E295))</f>
        <v/>
      </c>
      <c r="G295" s="27"/>
      <c r="H295" s="209"/>
      <c r="I295" s="210"/>
      <c r="J295" s="213" t="str">
        <f>IF(OR(H295&lt;&gt;"",I295&lt;&gt;""),SUM($H$4:H295)-SUM($I$4:I295),"")</f>
        <v/>
      </c>
      <c r="K295" s="149"/>
      <c r="L295" s="150"/>
      <c r="M295" s="151" t="str">
        <f t="shared" si="21"/>
        <v/>
      </c>
      <c r="N295" s="152" t="str">
        <f t="shared" si="22"/>
        <v/>
      </c>
      <c r="P295" s="156" t="s">
        <v>352</v>
      </c>
      <c r="R295" s="138">
        <f>COUNTIF($E$4:E295,E295)</f>
        <v>0</v>
      </c>
      <c r="S295" s="139" t="str">
        <f t="shared" si="23"/>
        <v/>
      </c>
      <c r="T295" s="154">
        <f t="shared" si="24"/>
        <v>0</v>
      </c>
    </row>
    <row r="296" spans="1:20" ht="16.5" customHeight="1" x14ac:dyDescent="0.4">
      <c r="A296" s="4" t="str">
        <f t="shared" si="20"/>
        <v>0</v>
      </c>
      <c r="B296" s="217" t="str">
        <f>IF(C296="","",COUNTA($C$4:C296)-COUNTIFS($C$4:C296,"",$C$4:C296,"=*"))</f>
        <v/>
      </c>
      <c r="C296" s="157"/>
      <c r="D296" s="158"/>
      <c r="E296" s="26"/>
      <c r="F296" s="116" t="str">
        <f>IF(E296="","",COUNTIF(E$4:E296,E296))</f>
        <v/>
      </c>
      <c r="G296" s="27"/>
      <c r="H296" s="209"/>
      <c r="I296" s="210"/>
      <c r="J296" s="213" t="str">
        <f>IF(OR(H296&lt;&gt;"",I296&lt;&gt;""),SUM($H$4:H296)-SUM($I$4:I296),"")</f>
        <v/>
      </c>
      <c r="K296" s="149"/>
      <c r="L296" s="150"/>
      <c r="M296" s="151" t="str">
        <f t="shared" si="21"/>
        <v/>
      </c>
      <c r="N296" s="152" t="str">
        <f t="shared" si="22"/>
        <v/>
      </c>
      <c r="P296" s="156" t="s">
        <v>353</v>
      </c>
      <c r="R296" s="138">
        <f>COUNTIF($E$4:E296,E296)</f>
        <v>0</v>
      </c>
      <c r="S296" s="139" t="str">
        <f t="shared" si="23"/>
        <v/>
      </c>
      <c r="T296" s="154">
        <f t="shared" si="24"/>
        <v>0</v>
      </c>
    </row>
    <row r="297" spans="1:20" ht="16.5" customHeight="1" x14ac:dyDescent="0.4">
      <c r="A297" s="4" t="str">
        <f t="shared" si="20"/>
        <v>0</v>
      </c>
      <c r="B297" s="217" t="str">
        <f>IF(C297="","",COUNTA($C$4:C297)-COUNTIFS($C$4:C297,"",$C$4:C297,"=*"))</f>
        <v/>
      </c>
      <c r="C297" s="157"/>
      <c r="D297" s="158"/>
      <c r="E297" s="26"/>
      <c r="F297" s="116" t="str">
        <f>IF(E297="","",COUNTIF(E$4:E297,E297))</f>
        <v/>
      </c>
      <c r="G297" s="27"/>
      <c r="H297" s="209"/>
      <c r="I297" s="210"/>
      <c r="J297" s="213" t="str">
        <f>IF(OR(H297&lt;&gt;"",I297&lt;&gt;""),SUM($H$4:H297)-SUM($I$4:I297),"")</f>
        <v/>
      </c>
      <c r="K297" s="149"/>
      <c r="L297" s="150"/>
      <c r="M297" s="151" t="str">
        <f t="shared" si="21"/>
        <v/>
      </c>
      <c r="N297" s="152" t="str">
        <f t="shared" si="22"/>
        <v/>
      </c>
      <c r="P297" s="156" t="s">
        <v>354</v>
      </c>
      <c r="R297" s="138">
        <f>COUNTIF($E$4:E297,E297)</f>
        <v>0</v>
      </c>
      <c r="S297" s="139" t="str">
        <f t="shared" si="23"/>
        <v/>
      </c>
      <c r="T297" s="154">
        <f t="shared" si="24"/>
        <v>0</v>
      </c>
    </row>
    <row r="298" spans="1:20" ht="16.5" customHeight="1" x14ac:dyDescent="0.4">
      <c r="A298" s="4" t="str">
        <f t="shared" si="20"/>
        <v>0</v>
      </c>
      <c r="B298" s="217" t="str">
        <f>IF(C298="","",COUNTA($C$4:C298)-COUNTIFS($C$4:C298,"",$C$4:C298,"=*"))</f>
        <v/>
      </c>
      <c r="C298" s="157"/>
      <c r="D298" s="158"/>
      <c r="E298" s="26"/>
      <c r="F298" s="116" t="str">
        <f>IF(E298="","",COUNTIF(E$4:E298,E298))</f>
        <v/>
      </c>
      <c r="G298" s="27"/>
      <c r="H298" s="209"/>
      <c r="I298" s="210"/>
      <c r="J298" s="213" t="str">
        <f>IF(OR(H298&lt;&gt;"",I298&lt;&gt;""),SUM($H$4:H298)-SUM($I$4:I298),"")</f>
        <v/>
      </c>
      <c r="K298" s="149"/>
      <c r="L298" s="150"/>
      <c r="M298" s="151" t="str">
        <f t="shared" si="21"/>
        <v/>
      </c>
      <c r="N298" s="152" t="str">
        <f t="shared" si="22"/>
        <v/>
      </c>
      <c r="P298" s="156" t="s">
        <v>355</v>
      </c>
      <c r="R298" s="138">
        <f>COUNTIF($E$4:E298,E298)</f>
        <v>0</v>
      </c>
      <c r="S298" s="139" t="str">
        <f t="shared" si="23"/>
        <v/>
      </c>
      <c r="T298" s="154">
        <f t="shared" si="24"/>
        <v>0</v>
      </c>
    </row>
    <row r="299" spans="1:20" ht="16.5" customHeight="1" x14ac:dyDescent="0.4">
      <c r="A299" s="4" t="str">
        <f t="shared" si="20"/>
        <v>0</v>
      </c>
      <c r="B299" s="217" t="str">
        <f>IF(C299="","",COUNTA($C$4:C299)-COUNTIFS($C$4:C299,"",$C$4:C299,"=*"))</f>
        <v/>
      </c>
      <c r="C299" s="157"/>
      <c r="D299" s="158"/>
      <c r="E299" s="26"/>
      <c r="F299" s="116" t="str">
        <f>IF(E299="","",COUNTIF(E$4:E299,E299))</f>
        <v/>
      </c>
      <c r="G299" s="27"/>
      <c r="H299" s="209"/>
      <c r="I299" s="210"/>
      <c r="J299" s="213" t="str">
        <f>IF(OR(H299&lt;&gt;"",I299&lt;&gt;""),SUM($H$4:H299)-SUM($I$4:I299),"")</f>
        <v/>
      </c>
      <c r="K299" s="149"/>
      <c r="L299" s="150"/>
      <c r="M299" s="151" t="str">
        <f t="shared" si="21"/>
        <v/>
      </c>
      <c r="N299" s="152" t="str">
        <f t="shared" si="22"/>
        <v/>
      </c>
      <c r="P299" s="156" t="s">
        <v>356</v>
      </c>
      <c r="R299" s="138">
        <f>COUNTIF($E$4:E299,E299)</f>
        <v>0</v>
      </c>
      <c r="S299" s="139" t="str">
        <f t="shared" si="23"/>
        <v/>
      </c>
      <c r="T299" s="154">
        <f t="shared" si="24"/>
        <v>0</v>
      </c>
    </row>
    <row r="300" spans="1:20" ht="16.5" customHeight="1" x14ac:dyDescent="0.4">
      <c r="A300" s="4" t="str">
        <f t="shared" si="20"/>
        <v>0</v>
      </c>
      <c r="B300" s="217" t="str">
        <f>IF(C300="","",COUNTA($C$4:C300)-COUNTIFS($C$4:C300,"",$C$4:C300,"=*"))</f>
        <v/>
      </c>
      <c r="C300" s="157"/>
      <c r="D300" s="158"/>
      <c r="E300" s="26"/>
      <c r="F300" s="116" t="str">
        <f>IF(E300="","",COUNTIF(E$4:E300,E300))</f>
        <v/>
      </c>
      <c r="G300" s="27"/>
      <c r="H300" s="209"/>
      <c r="I300" s="210"/>
      <c r="J300" s="213" t="str">
        <f>IF(OR(H300&lt;&gt;"",I300&lt;&gt;""),SUM($H$4:H300)-SUM($I$4:I300),"")</f>
        <v/>
      </c>
      <c r="K300" s="149"/>
      <c r="L300" s="150"/>
      <c r="M300" s="151" t="str">
        <f t="shared" si="21"/>
        <v/>
      </c>
      <c r="N300" s="152" t="str">
        <f t="shared" si="22"/>
        <v/>
      </c>
      <c r="P300" s="156" t="s">
        <v>357</v>
      </c>
      <c r="R300" s="138">
        <f>COUNTIF($E$4:E300,E300)</f>
        <v>0</v>
      </c>
      <c r="S300" s="139" t="str">
        <f t="shared" si="23"/>
        <v/>
      </c>
      <c r="T300" s="154">
        <f t="shared" si="24"/>
        <v>0</v>
      </c>
    </row>
    <row r="301" spans="1:20" ht="16.5" customHeight="1" x14ac:dyDescent="0.4">
      <c r="A301" s="4" t="str">
        <f t="shared" si="20"/>
        <v>0</v>
      </c>
      <c r="B301" s="217" t="str">
        <f>IF(C301="","",COUNTA($C$4:C301)-COUNTIFS($C$4:C301,"",$C$4:C301,"=*"))</f>
        <v/>
      </c>
      <c r="C301" s="157"/>
      <c r="D301" s="158"/>
      <c r="E301" s="26"/>
      <c r="F301" s="116" t="str">
        <f>IF(E301="","",COUNTIF(E$4:E301,E301))</f>
        <v/>
      </c>
      <c r="G301" s="27"/>
      <c r="H301" s="209"/>
      <c r="I301" s="210"/>
      <c r="J301" s="213" t="str">
        <f>IF(OR(H301&lt;&gt;"",I301&lt;&gt;""),SUM($H$4:H301)-SUM($I$4:I301),"")</f>
        <v/>
      </c>
      <c r="K301" s="149"/>
      <c r="L301" s="150"/>
      <c r="M301" s="151" t="str">
        <f t="shared" si="21"/>
        <v/>
      </c>
      <c r="N301" s="152" t="str">
        <f t="shared" si="22"/>
        <v/>
      </c>
      <c r="P301" s="156" t="s">
        <v>358</v>
      </c>
      <c r="R301" s="138">
        <f>COUNTIF($E$4:E301,E301)</f>
        <v>0</v>
      </c>
      <c r="S301" s="139" t="str">
        <f t="shared" si="23"/>
        <v/>
      </c>
      <c r="T301" s="154">
        <f t="shared" si="24"/>
        <v>0</v>
      </c>
    </row>
    <row r="302" spans="1:20" ht="16.5" customHeight="1" x14ac:dyDescent="0.4">
      <c r="A302" s="4" t="str">
        <f t="shared" si="20"/>
        <v>0</v>
      </c>
      <c r="B302" s="217" t="str">
        <f>IF(C302="","",COUNTA($C$4:C302)-COUNTIFS($C$4:C302,"",$C$4:C302,"=*"))</f>
        <v/>
      </c>
      <c r="C302" s="157"/>
      <c r="D302" s="158"/>
      <c r="E302" s="26"/>
      <c r="F302" s="116" t="str">
        <f>IF(E302="","",COUNTIF(E$4:E302,E302))</f>
        <v/>
      </c>
      <c r="G302" s="27"/>
      <c r="H302" s="209"/>
      <c r="I302" s="210"/>
      <c r="J302" s="213" t="str">
        <f>IF(OR(H302&lt;&gt;"",I302&lt;&gt;""),SUM($H$4:H302)-SUM($I$4:I302),"")</f>
        <v/>
      </c>
      <c r="K302" s="149"/>
      <c r="L302" s="150"/>
      <c r="M302" s="151" t="str">
        <f t="shared" si="21"/>
        <v/>
      </c>
      <c r="N302" s="152" t="str">
        <f t="shared" si="22"/>
        <v/>
      </c>
      <c r="P302" s="156" t="s">
        <v>359</v>
      </c>
      <c r="R302" s="138">
        <f>COUNTIF($E$4:E302,E302)</f>
        <v>0</v>
      </c>
      <c r="S302" s="139" t="str">
        <f t="shared" si="23"/>
        <v/>
      </c>
      <c r="T302" s="154">
        <f t="shared" si="24"/>
        <v>0</v>
      </c>
    </row>
    <row r="303" spans="1:20" ht="16.5" customHeight="1" x14ac:dyDescent="0.4">
      <c r="A303" s="4" t="str">
        <f t="shared" si="20"/>
        <v>0</v>
      </c>
      <c r="B303" s="217" t="str">
        <f>IF(C303="","",COUNTA($C$4:C303)-COUNTIFS($C$4:C303,"",$C$4:C303,"=*"))</f>
        <v/>
      </c>
      <c r="C303" s="157"/>
      <c r="D303" s="158"/>
      <c r="E303" s="26"/>
      <c r="F303" s="116" t="str">
        <f>IF(E303="","",COUNTIF(E$4:E303,E303))</f>
        <v/>
      </c>
      <c r="G303" s="27"/>
      <c r="H303" s="209"/>
      <c r="I303" s="210"/>
      <c r="J303" s="213" t="str">
        <f>IF(OR(H303&lt;&gt;"",I303&lt;&gt;""),SUM($H$4:H303)-SUM($I$4:I303),"")</f>
        <v/>
      </c>
      <c r="K303" s="149"/>
      <c r="L303" s="150"/>
      <c r="M303" s="151" t="str">
        <f t="shared" si="21"/>
        <v/>
      </c>
      <c r="N303" s="152" t="str">
        <f t="shared" si="22"/>
        <v/>
      </c>
      <c r="P303" s="156" t="s">
        <v>360</v>
      </c>
      <c r="R303" s="138">
        <f>COUNTIF($E$4:E303,E303)</f>
        <v>0</v>
      </c>
      <c r="S303" s="139" t="str">
        <f t="shared" si="23"/>
        <v/>
      </c>
      <c r="T303" s="154">
        <f t="shared" si="24"/>
        <v>0</v>
      </c>
    </row>
    <row r="304" spans="1:20" ht="16.5" customHeight="1" x14ac:dyDescent="0.4">
      <c r="A304" s="4" t="str">
        <f t="shared" si="20"/>
        <v>0</v>
      </c>
      <c r="B304" s="217" t="str">
        <f>IF(C304="","",COUNTA($C$4:C304)-COUNTIFS($C$4:C304,"",$C$4:C304,"=*"))</f>
        <v/>
      </c>
      <c r="C304" s="157"/>
      <c r="D304" s="158"/>
      <c r="E304" s="26"/>
      <c r="F304" s="116" t="str">
        <f>IF(E304="","",COUNTIF(E$4:E304,E304))</f>
        <v/>
      </c>
      <c r="G304" s="27"/>
      <c r="H304" s="209"/>
      <c r="I304" s="210"/>
      <c r="J304" s="213" t="str">
        <f>IF(OR(H304&lt;&gt;"",I304&lt;&gt;""),SUM($H$4:H304)-SUM($I$4:I304),"")</f>
        <v/>
      </c>
      <c r="K304" s="149"/>
      <c r="L304" s="150"/>
      <c r="M304" s="151" t="str">
        <f t="shared" si="21"/>
        <v/>
      </c>
      <c r="N304" s="152" t="str">
        <f t="shared" si="22"/>
        <v/>
      </c>
      <c r="P304" s="156" t="s">
        <v>361</v>
      </c>
      <c r="R304" s="138">
        <f>COUNTIF($E$4:E304,E304)</f>
        <v>0</v>
      </c>
      <c r="S304" s="139" t="str">
        <f t="shared" si="23"/>
        <v/>
      </c>
      <c r="T304" s="154">
        <f t="shared" si="24"/>
        <v>0</v>
      </c>
    </row>
    <row r="305" spans="1:20" ht="16.5" customHeight="1" x14ac:dyDescent="0.4">
      <c r="A305" s="4" t="str">
        <f t="shared" si="20"/>
        <v>0</v>
      </c>
      <c r="B305" s="217" t="str">
        <f>IF(C305="","",COUNTA($C$4:C305)-COUNTIFS($C$4:C305,"",$C$4:C305,"=*"))</f>
        <v/>
      </c>
      <c r="C305" s="157"/>
      <c r="D305" s="158"/>
      <c r="E305" s="26"/>
      <c r="F305" s="116" t="str">
        <f>IF(E305="","",COUNTIF(E$4:E305,E305))</f>
        <v/>
      </c>
      <c r="G305" s="27"/>
      <c r="H305" s="209"/>
      <c r="I305" s="210"/>
      <c r="J305" s="213" t="str">
        <f>IF(OR(H305&lt;&gt;"",I305&lt;&gt;""),SUM($H$4:H305)-SUM($I$4:I305),"")</f>
        <v/>
      </c>
      <c r="K305" s="149"/>
      <c r="L305" s="150"/>
      <c r="M305" s="151" t="str">
        <f t="shared" si="21"/>
        <v/>
      </c>
      <c r="N305" s="152" t="str">
        <f t="shared" si="22"/>
        <v/>
      </c>
      <c r="P305" s="156" t="s">
        <v>362</v>
      </c>
      <c r="R305" s="138">
        <f>COUNTIF($E$4:E305,E305)</f>
        <v>0</v>
      </c>
      <c r="S305" s="139" t="str">
        <f t="shared" si="23"/>
        <v/>
      </c>
      <c r="T305" s="154">
        <f t="shared" si="24"/>
        <v>0</v>
      </c>
    </row>
    <row r="306" spans="1:20" ht="16.5" customHeight="1" x14ac:dyDescent="0.4">
      <c r="A306" s="4" t="str">
        <f t="shared" si="20"/>
        <v>0</v>
      </c>
      <c r="B306" s="217" t="str">
        <f>IF(C306="","",COUNTA($C$4:C306)-COUNTIFS($C$4:C306,"",$C$4:C306,"=*"))</f>
        <v/>
      </c>
      <c r="C306" s="157"/>
      <c r="D306" s="158"/>
      <c r="E306" s="26"/>
      <c r="F306" s="116" t="str">
        <f>IF(E306="","",COUNTIF(E$4:E306,E306))</f>
        <v/>
      </c>
      <c r="G306" s="27"/>
      <c r="H306" s="209"/>
      <c r="I306" s="210"/>
      <c r="J306" s="213" t="str">
        <f>IF(OR(H306&lt;&gt;"",I306&lt;&gt;""),SUM($H$4:H306)-SUM($I$4:I306),"")</f>
        <v/>
      </c>
      <c r="K306" s="149"/>
      <c r="L306" s="150"/>
      <c r="M306" s="151" t="str">
        <f t="shared" si="21"/>
        <v/>
      </c>
      <c r="N306" s="152" t="str">
        <f t="shared" si="22"/>
        <v/>
      </c>
      <c r="P306" s="156" t="s">
        <v>363</v>
      </c>
      <c r="R306" s="138">
        <f>COUNTIF($E$4:E306,E306)</f>
        <v>0</v>
      </c>
      <c r="S306" s="139" t="str">
        <f t="shared" si="23"/>
        <v/>
      </c>
      <c r="T306" s="154">
        <f t="shared" si="24"/>
        <v>0</v>
      </c>
    </row>
    <row r="307" spans="1:20" ht="16.5" customHeight="1" x14ac:dyDescent="0.4">
      <c r="A307" s="4" t="str">
        <f t="shared" si="20"/>
        <v>0</v>
      </c>
      <c r="B307" s="217" t="str">
        <f>IF(C307="","",COUNTA($C$4:C307)-COUNTIFS($C$4:C307,"",$C$4:C307,"=*"))</f>
        <v/>
      </c>
      <c r="C307" s="157"/>
      <c r="D307" s="158"/>
      <c r="E307" s="26"/>
      <c r="F307" s="116" t="str">
        <f>IF(E307="","",COUNTIF(E$4:E307,E307))</f>
        <v/>
      </c>
      <c r="G307" s="27"/>
      <c r="H307" s="209"/>
      <c r="I307" s="210"/>
      <c r="J307" s="213" t="str">
        <f>IF(OR(H307&lt;&gt;"",I307&lt;&gt;""),SUM($H$4:H307)-SUM($I$4:I307),"")</f>
        <v/>
      </c>
      <c r="K307" s="149"/>
      <c r="L307" s="150"/>
      <c r="M307" s="151" t="str">
        <f t="shared" si="21"/>
        <v/>
      </c>
      <c r="N307" s="152" t="str">
        <f t="shared" si="22"/>
        <v/>
      </c>
      <c r="P307" s="156" t="s">
        <v>364</v>
      </c>
      <c r="R307" s="138">
        <f>COUNTIF($E$4:E307,E307)</f>
        <v>0</v>
      </c>
      <c r="S307" s="139" t="str">
        <f t="shared" si="23"/>
        <v/>
      </c>
      <c r="T307" s="154">
        <f t="shared" si="24"/>
        <v>0</v>
      </c>
    </row>
    <row r="308" spans="1:20" ht="16.5" customHeight="1" x14ac:dyDescent="0.4">
      <c r="A308" s="4" t="str">
        <f t="shared" si="20"/>
        <v>0</v>
      </c>
      <c r="B308" s="217" t="str">
        <f>IF(C308="","",COUNTA($C$4:C308)-COUNTIFS($C$4:C308,"",$C$4:C308,"=*"))</f>
        <v/>
      </c>
      <c r="C308" s="157"/>
      <c r="D308" s="158"/>
      <c r="E308" s="26"/>
      <c r="F308" s="116" t="str">
        <f>IF(E308="","",COUNTIF(E$4:E308,E308))</f>
        <v/>
      </c>
      <c r="G308" s="27"/>
      <c r="H308" s="209"/>
      <c r="I308" s="210"/>
      <c r="J308" s="213" t="str">
        <f>IF(OR(H308&lt;&gt;"",I308&lt;&gt;""),SUM($H$4:H308)-SUM($I$4:I308),"")</f>
        <v/>
      </c>
      <c r="K308" s="149"/>
      <c r="L308" s="150"/>
      <c r="M308" s="151" t="str">
        <f t="shared" si="21"/>
        <v/>
      </c>
      <c r="N308" s="152" t="str">
        <f t="shared" si="22"/>
        <v/>
      </c>
      <c r="P308" s="156" t="s">
        <v>365</v>
      </c>
      <c r="R308" s="138">
        <f>COUNTIF($E$4:E308,E308)</f>
        <v>0</v>
      </c>
      <c r="S308" s="139" t="str">
        <f t="shared" si="23"/>
        <v/>
      </c>
      <c r="T308" s="154">
        <f t="shared" si="24"/>
        <v>0</v>
      </c>
    </row>
    <row r="309" spans="1:20" ht="16.5" customHeight="1" x14ac:dyDescent="0.4">
      <c r="A309" s="4" t="str">
        <f t="shared" si="20"/>
        <v>0</v>
      </c>
      <c r="B309" s="217" t="str">
        <f>IF(C309="","",COUNTA($C$4:C309)-COUNTIFS($C$4:C309,"",$C$4:C309,"=*"))</f>
        <v/>
      </c>
      <c r="C309" s="157"/>
      <c r="D309" s="158"/>
      <c r="E309" s="26"/>
      <c r="F309" s="116" t="str">
        <f>IF(E309="","",COUNTIF(E$4:E309,E309))</f>
        <v/>
      </c>
      <c r="G309" s="27"/>
      <c r="H309" s="209"/>
      <c r="I309" s="210"/>
      <c r="J309" s="213" t="str">
        <f>IF(OR(H309&lt;&gt;"",I309&lt;&gt;""),SUM($H$4:H309)-SUM($I$4:I309),"")</f>
        <v/>
      </c>
      <c r="K309" s="149"/>
      <c r="L309" s="150"/>
      <c r="M309" s="151" t="str">
        <f t="shared" si="21"/>
        <v/>
      </c>
      <c r="N309" s="152" t="str">
        <f t="shared" si="22"/>
        <v/>
      </c>
      <c r="P309" s="156" t="s">
        <v>366</v>
      </c>
      <c r="R309" s="138">
        <f>COUNTIF($E$4:E309,E309)</f>
        <v>0</v>
      </c>
      <c r="S309" s="139" t="str">
        <f t="shared" si="23"/>
        <v/>
      </c>
      <c r="T309" s="154">
        <f t="shared" si="24"/>
        <v>0</v>
      </c>
    </row>
    <row r="310" spans="1:20" ht="16.5" customHeight="1" x14ac:dyDescent="0.4">
      <c r="A310" s="4" t="str">
        <f t="shared" si="20"/>
        <v>0</v>
      </c>
      <c r="B310" s="217" t="str">
        <f>IF(C310="","",COUNTA($C$4:C310)-COUNTIFS($C$4:C310,"",$C$4:C310,"=*"))</f>
        <v/>
      </c>
      <c r="C310" s="157"/>
      <c r="D310" s="158"/>
      <c r="E310" s="26"/>
      <c r="F310" s="116" t="str">
        <f>IF(E310="","",COUNTIF(E$4:E310,E310))</f>
        <v/>
      </c>
      <c r="G310" s="27"/>
      <c r="H310" s="209"/>
      <c r="I310" s="210"/>
      <c r="J310" s="213" t="str">
        <f>IF(OR(H310&lt;&gt;"",I310&lt;&gt;""),SUM($H$4:H310)-SUM($I$4:I310),"")</f>
        <v/>
      </c>
      <c r="K310" s="149"/>
      <c r="L310" s="150"/>
      <c r="M310" s="151" t="str">
        <f t="shared" si="21"/>
        <v/>
      </c>
      <c r="N310" s="152" t="str">
        <f t="shared" si="22"/>
        <v/>
      </c>
      <c r="P310" s="156" t="s">
        <v>367</v>
      </c>
      <c r="R310" s="138">
        <f>COUNTIF($E$4:E310,E310)</f>
        <v>0</v>
      </c>
      <c r="S310" s="139" t="str">
        <f t="shared" si="23"/>
        <v/>
      </c>
      <c r="T310" s="154">
        <f t="shared" si="24"/>
        <v>0</v>
      </c>
    </row>
    <row r="311" spans="1:20" ht="16.5" customHeight="1" x14ac:dyDescent="0.4">
      <c r="A311" s="4" t="str">
        <f t="shared" si="20"/>
        <v>0</v>
      </c>
      <c r="B311" s="217" t="str">
        <f>IF(C311="","",COUNTA($C$4:C311)-COUNTIFS($C$4:C311,"",$C$4:C311,"=*"))</f>
        <v/>
      </c>
      <c r="C311" s="157"/>
      <c r="D311" s="158"/>
      <c r="E311" s="26"/>
      <c r="F311" s="116" t="str">
        <f>IF(E311="","",COUNTIF(E$4:E311,E311))</f>
        <v/>
      </c>
      <c r="G311" s="27"/>
      <c r="H311" s="209"/>
      <c r="I311" s="210"/>
      <c r="J311" s="213" t="str">
        <f>IF(OR(H311&lt;&gt;"",I311&lt;&gt;""),SUM($H$4:H311)-SUM($I$4:I311),"")</f>
        <v/>
      </c>
      <c r="K311" s="149"/>
      <c r="L311" s="150"/>
      <c r="M311" s="151" t="str">
        <f t="shared" si="21"/>
        <v/>
      </c>
      <c r="N311" s="152" t="str">
        <f t="shared" si="22"/>
        <v/>
      </c>
      <c r="P311" s="156" t="s">
        <v>368</v>
      </c>
      <c r="R311" s="138">
        <f>COUNTIF($E$4:E311,E311)</f>
        <v>0</v>
      </c>
      <c r="S311" s="139" t="str">
        <f t="shared" si="23"/>
        <v/>
      </c>
      <c r="T311" s="154">
        <f t="shared" si="24"/>
        <v>0</v>
      </c>
    </row>
    <row r="312" spans="1:20" ht="16.5" customHeight="1" x14ac:dyDescent="0.4">
      <c r="A312" s="4" t="str">
        <f t="shared" si="20"/>
        <v>0</v>
      </c>
      <c r="B312" s="217" t="str">
        <f>IF(C312="","",COUNTA($C$4:C312)-COUNTIFS($C$4:C312,"",$C$4:C312,"=*"))</f>
        <v/>
      </c>
      <c r="C312" s="157"/>
      <c r="D312" s="158"/>
      <c r="E312" s="26"/>
      <c r="F312" s="116" t="str">
        <f>IF(E312="","",COUNTIF(E$4:E312,E312))</f>
        <v/>
      </c>
      <c r="G312" s="27"/>
      <c r="H312" s="209"/>
      <c r="I312" s="210"/>
      <c r="J312" s="213" t="str">
        <f>IF(OR(H312&lt;&gt;"",I312&lt;&gt;""),SUM($H$4:H312)-SUM($I$4:I312),"")</f>
        <v/>
      </c>
      <c r="K312" s="149"/>
      <c r="L312" s="150"/>
      <c r="M312" s="151" t="str">
        <f t="shared" si="21"/>
        <v/>
      </c>
      <c r="N312" s="152" t="str">
        <f t="shared" si="22"/>
        <v/>
      </c>
      <c r="P312" s="156" t="s">
        <v>369</v>
      </c>
      <c r="R312" s="138">
        <f>COUNTIF($E$4:E312,E312)</f>
        <v>0</v>
      </c>
      <c r="S312" s="139" t="str">
        <f t="shared" si="23"/>
        <v/>
      </c>
      <c r="T312" s="154">
        <f t="shared" si="24"/>
        <v>0</v>
      </c>
    </row>
    <row r="313" spans="1:20" ht="16.5" customHeight="1" x14ac:dyDescent="0.4">
      <c r="A313" s="4" t="str">
        <f t="shared" si="20"/>
        <v>0</v>
      </c>
      <c r="B313" s="217" t="str">
        <f>IF(C313="","",COUNTA($C$4:C313)-COUNTIFS($C$4:C313,"",$C$4:C313,"=*"))</f>
        <v/>
      </c>
      <c r="C313" s="157"/>
      <c r="D313" s="158"/>
      <c r="E313" s="26"/>
      <c r="F313" s="116" t="str">
        <f>IF(E313="","",COUNTIF(E$4:E313,E313))</f>
        <v/>
      </c>
      <c r="G313" s="27"/>
      <c r="H313" s="209"/>
      <c r="I313" s="210"/>
      <c r="J313" s="213" t="str">
        <f>IF(OR(H313&lt;&gt;"",I313&lt;&gt;""),SUM($H$4:H313)-SUM($I$4:I313),"")</f>
        <v/>
      </c>
      <c r="K313" s="149"/>
      <c r="L313" s="150"/>
      <c r="M313" s="151" t="str">
        <f t="shared" si="21"/>
        <v/>
      </c>
      <c r="N313" s="152" t="str">
        <f t="shared" si="22"/>
        <v/>
      </c>
      <c r="P313" s="156" t="s">
        <v>370</v>
      </c>
      <c r="R313" s="138">
        <f>COUNTIF($E$4:E313,E313)</f>
        <v>0</v>
      </c>
      <c r="S313" s="139" t="str">
        <f t="shared" si="23"/>
        <v/>
      </c>
      <c r="T313" s="154">
        <f t="shared" si="24"/>
        <v>0</v>
      </c>
    </row>
    <row r="314" spans="1:20" ht="16.5" customHeight="1" x14ac:dyDescent="0.4">
      <c r="A314" s="4" t="str">
        <f t="shared" si="20"/>
        <v>0</v>
      </c>
      <c r="B314" s="217" t="str">
        <f>IF(C314="","",COUNTA($C$4:C314)-COUNTIFS($C$4:C314,"",$C$4:C314,"=*"))</f>
        <v/>
      </c>
      <c r="C314" s="157"/>
      <c r="D314" s="158"/>
      <c r="E314" s="26"/>
      <c r="F314" s="116" t="str">
        <f>IF(E314="","",COUNTIF(E$4:E314,E314))</f>
        <v/>
      </c>
      <c r="G314" s="27"/>
      <c r="H314" s="209"/>
      <c r="I314" s="210"/>
      <c r="J314" s="213" t="str">
        <f>IF(OR(H314&lt;&gt;"",I314&lt;&gt;""),SUM($H$4:H314)-SUM($I$4:I314),"")</f>
        <v/>
      </c>
      <c r="K314" s="149"/>
      <c r="L314" s="150"/>
      <c r="M314" s="151" t="str">
        <f t="shared" si="21"/>
        <v/>
      </c>
      <c r="N314" s="152" t="str">
        <f t="shared" si="22"/>
        <v/>
      </c>
      <c r="P314" s="156" t="s">
        <v>371</v>
      </c>
      <c r="R314" s="138">
        <f>COUNTIF($E$4:E314,E314)</f>
        <v>0</v>
      </c>
      <c r="S314" s="139" t="str">
        <f t="shared" si="23"/>
        <v/>
      </c>
      <c r="T314" s="154">
        <f t="shared" si="24"/>
        <v>0</v>
      </c>
    </row>
    <row r="315" spans="1:20" ht="16.5" customHeight="1" x14ac:dyDescent="0.4">
      <c r="A315" s="4" t="str">
        <f t="shared" si="20"/>
        <v>0</v>
      </c>
      <c r="B315" s="217" t="str">
        <f>IF(C315="","",COUNTA($C$4:C315)-COUNTIFS($C$4:C315,"",$C$4:C315,"=*"))</f>
        <v/>
      </c>
      <c r="C315" s="157"/>
      <c r="D315" s="158"/>
      <c r="E315" s="26"/>
      <c r="F315" s="116" t="str">
        <f>IF(E315="","",COUNTIF(E$4:E315,E315))</f>
        <v/>
      </c>
      <c r="G315" s="27"/>
      <c r="H315" s="209"/>
      <c r="I315" s="210"/>
      <c r="J315" s="213" t="str">
        <f>IF(OR(H315&lt;&gt;"",I315&lt;&gt;""),SUM($H$4:H315)-SUM($I$4:I315),"")</f>
        <v/>
      </c>
      <c r="K315" s="149"/>
      <c r="L315" s="150"/>
      <c r="M315" s="151" t="str">
        <f t="shared" si="21"/>
        <v/>
      </c>
      <c r="N315" s="152" t="str">
        <f t="shared" si="22"/>
        <v/>
      </c>
      <c r="P315" s="156" t="s">
        <v>372</v>
      </c>
      <c r="R315" s="138">
        <f>COUNTIF($E$4:E315,E315)</f>
        <v>0</v>
      </c>
      <c r="S315" s="139" t="str">
        <f t="shared" si="23"/>
        <v/>
      </c>
      <c r="T315" s="154">
        <f t="shared" si="24"/>
        <v>0</v>
      </c>
    </row>
    <row r="316" spans="1:20" ht="16.5" customHeight="1" x14ac:dyDescent="0.4">
      <c r="A316" s="4" t="str">
        <f t="shared" si="20"/>
        <v>0</v>
      </c>
      <c r="B316" s="217" t="str">
        <f>IF(C316="","",COUNTA($C$4:C316)-COUNTIFS($C$4:C316,"",$C$4:C316,"=*"))</f>
        <v/>
      </c>
      <c r="C316" s="157"/>
      <c r="D316" s="158"/>
      <c r="E316" s="26"/>
      <c r="F316" s="116" t="str">
        <f>IF(E316="","",COUNTIF(E$4:E316,E316))</f>
        <v/>
      </c>
      <c r="G316" s="27"/>
      <c r="H316" s="209"/>
      <c r="I316" s="210"/>
      <c r="J316" s="213" t="str">
        <f>IF(OR(H316&lt;&gt;"",I316&lt;&gt;""),SUM($H$4:H316)-SUM($I$4:I316),"")</f>
        <v/>
      </c>
      <c r="K316" s="149"/>
      <c r="L316" s="150"/>
      <c r="M316" s="151" t="str">
        <f t="shared" si="21"/>
        <v/>
      </c>
      <c r="N316" s="152" t="str">
        <f t="shared" si="22"/>
        <v/>
      </c>
      <c r="P316" s="156" t="s">
        <v>373</v>
      </c>
      <c r="R316" s="138">
        <f>COUNTIF($E$4:E316,E316)</f>
        <v>0</v>
      </c>
      <c r="S316" s="139" t="str">
        <f t="shared" si="23"/>
        <v/>
      </c>
      <c r="T316" s="154">
        <f t="shared" si="24"/>
        <v>0</v>
      </c>
    </row>
    <row r="317" spans="1:20" ht="16.5" customHeight="1" x14ac:dyDescent="0.4">
      <c r="A317" s="4" t="str">
        <f t="shared" ref="A317:A380" si="25">CONCATENATE(R317,E317)</f>
        <v>0</v>
      </c>
      <c r="B317" s="217" t="str">
        <f>IF(C317="","",COUNTA($C$4:C317)-COUNTIFS($C$4:C317,"",$C$4:C317,"=*"))</f>
        <v/>
      </c>
      <c r="C317" s="157"/>
      <c r="D317" s="158"/>
      <c r="E317" s="26"/>
      <c r="F317" s="116" t="str">
        <f>IF(E317="","",COUNTIF(E$4:E317,E317))</f>
        <v/>
      </c>
      <c r="G317" s="27"/>
      <c r="H317" s="209"/>
      <c r="I317" s="210"/>
      <c r="J317" s="213" t="str">
        <f>IF(OR(H317&lt;&gt;"",I317&lt;&gt;""),SUM($H$4:H317)-SUM($I$4:I317),"")</f>
        <v/>
      </c>
      <c r="K317" s="149"/>
      <c r="L317" s="150"/>
      <c r="M317" s="151" t="str">
        <f t="shared" si="21"/>
        <v/>
      </c>
      <c r="N317" s="152" t="str">
        <f t="shared" si="22"/>
        <v/>
      </c>
      <c r="P317" s="156" t="s">
        <v>374</v>
      </c>
      <c r="R317" s="138">
        <f>COUNTIF($E$4:E317,E317)</f>
        <v>0</v>
      </c>
      <c r="S317" s="139" t="str">
        <f t="shared" si="23"/>
        <v/>
      </c>
      <c r="T317" s="154">
        <f t="shared" si="24"/>
        <v>0</v>
      </c>
    </row>
    <row r="318" spans="1:20" ht="16.5" customHeight="1" x14ac:dyDescent="0.4">
      <c r="A318" s="4" t="str">
        <f t="shared" si="25"/>
        <v>0</v>
      </c>
      <c r="B318" s="217" t="str">
        <f>IF(C318="","",COUNTA($C$4:C318)-COUNTIFS($C$4:C318,"",$C$4:C318,"=*"))</f>
        <v/>
      </c>
      <c r="C318" s="157"/>
      <c r="D318" s="158"/>
      <c r="E318" s="26"/>
      <c r="F318" s="116" t="str">
        <f>IF(E318="","",COUNTIF(E$4:E318,E318))</f>
        <v/>
      </c>
      <c r="G318" s="27"/>
      <c r="H318" s="209"/>
      <c r="I318" s="210"/>
      <c r="J318" s="213" t="str">
        <f>IF(OR(H318&lt;&gt;"",I318&lt;&gt;""),SUM($H$4:H318)-SUM($I$4:I318),"")</f>
        <v/>
      </c>
      <c r="K318" s="149"/>
      <c r="L318" s="150"/>
      <c r="M318" s="151" t="str">
        <f t="shared" si="21"/>
        <v/>
      </c>
      <c r="N318" s="152" t="str">
        <f t="shared" si="22"/>
        <v/>
      </c>
      <c r="P318" s="156" t="s">
        <v>375</v>
      </c>
      <c r="R318" s="138">
        <f>COUNTIF($E$4:E318,E318)</f>
        <v>0</v>
      </c>
      <c r="S318" s="139" t="str">
        <f t="shared" si="23"/>
        <v/>
      </c>
      <c r="T318" s="154">
        <f t="shared" si="24"/>
        <v>0</v>
      </c>
    </row>
    <row r="319" spans="1:20" ht="16.5" customHeight="1" x14ac:dyDescent="0.4">
      <c r="A319" s="4" t="str">
        <f t="shared" si="25"/>
        <v>0</v>
      </c>
      <c r="B319" s="217" t="str">
        <f>IF(C319="","",COUNTA($C$4:C319)-COUNTIFS($C$4:C319,"",$C$4:C319,"=*"))</f>
        <v/>
      </c>
      <c r="C319" s="157"/>
      <c r="D319" s="158"/>
      <c r="E319" s="26"/>
      <c r="F319" s="116" t="str">
        <f>IF(E319="","",COUNTIF(E$4:E319,E319))</f>
        <v/>
      </c>
      <c r="G319" s="27"/>
      <c r="H319" s="209"/>
      <c r="I319" s="210"/>
      <c r="J319" s="213" t="str">
        <f>IF(OR(H319&lt;&gt;"",I319&lt;&gt;""),SUM($H$4:H319)-SUM($I$4:I319),"")</f>
        <v/>
      </c>
      <c r="K319" s="149"/>
      <c r="L319" s="150"/>
      <c r="M319" s="151" t="str">
        <f t="shared" si="21"/>
        <v/>
      </c>
      <c r="N319" s="152" t="str">
        <f t="shared" si="22"/>
        <v/>
      </c>
      <c r="P319" s="156" t="s">
        <v>376</v>
      </c>
      <c r="R319" s="138">
        <f>COUNTIF($E$4:E319,E319)</f>
        <v>0</v>
      </c>
      <c r="S319" s="139" t="str">
        <f t="shared" si="23"/>
        <v/>
      </c>
      <c r="T319" s="154">
        <f t="shared" si="24"/>
        <v>0</v>
      </c>
    </row>
    <row r="320" spans="1:20" ht="16.5" customHeight="1" x14ac:dyDescent="0.4">
      <c r="A320" s="4" t="str">
        <f t="shared" si="25"/>
        <v>0</v>
      </c>
      <c r="B320" s="217" t="str">
        <f>IF(C320="","",COUNTA($C$4:C320)-COUNTIFS($C$4:C320,"",$C$4:C320,"=*"))</f>
        <v/>
      </c>
      <c r="C320" s="157"/>
      <c r="D320" s="158"/>
      <c r="E320" s="26"/>
      <c r="F320" s="116" t="str">
        <f>IF(E320="","",COUNTIF(E$4:E320,E320))</f>
        <v/>
      </c>
      <c r="G320" s="27"/>
      <c r="H320" s="209"/>
      <c r="I320" s="210"/>
      <c r="J320" s="213" t="str">
        <f>IF(OR(H320&lt;&gt;"",I320&lt;&gt;""),SUM($H$4:H320)-SUM($I$4:I320),"")</f>
        <v/>
      </c>
      <c r="K320" s="149"/>
      <c r="L320" s="150"/>
      <c r="M320" s="151" t="str">
        <f t="shared" si="21"/>
        <v/>
      </c>
      <c r="N320" s="152" t="str">
        <f t="shared" si="22"/>
        <v/>
      </c>
      <c r="P320" s="156" t="s">
        <v>377</v>
      </c>
      <c r="R320" s="138">
        <f>COUNTIF($E$4:E320,E320)</f>
        <v>0</v>
      </c>
      <c r="S320" s="139" t="str">
        <f t="shared" si="23"/>
        <v/>
      </c>
      <c r="T320" s="154">
        <f t="shared" si="24"/>
        <v>0</v>
      </c>
    </row>
    <row r="321" spans="1:20" ht="16.5" customHeight="1" x14ac:dyDescent="0.4">
      <c r="A321" s="4" t="str">
        <f t="shared" si="25"/>
        <v>0</v>
      </c>
      <c r="B321" s="217" t="str">
        <f>IF(C321="","",COUNTA($C$4:C321)-COUNTIFS($C$4:C321,"",$C$4:C321,"=*"))</f>
        <v/>
      </c>
      <c r="C321" s="157"/>
      <c r="D321" s="158"/>
      <c r="E321" s="26"/>
      <c r="F321" s="116" t="str">
        <f>IF(E321="","",COUNTIF(E$4:E321,E321))</f>
        <v/>
      </c>
      <c r="G321" s="27"/>
      <c r="H321" s="209"/>
      <c r="I321" s="210"/>
      <c r="J321" s="213" t="str">
        <f>IF(OR(H321&lt;&gt;"",I321&lt;&gt;""),SUM($H$4:H321)-SUM($I$4:I321),"")</f>
        <v/>
      </c>
      <c r="K321" s="149"/>
      <c r="L321" s="150"/>
      <c r="M321" s="151" t="str">
        <f t="shared" si="21"/>
        <v/>
      </c>
      <c r="N321" s="152" t="str">
        <f t="shared" si="22"/>
        <v/>
      </c>
      <c r="P321" s="156" t="s">
        <v>378</v>
      </c>
      <c r="R321" s="138">
        <f>COUNTIF($E$4:E321,E321)</f>
        <v>0</v>
      </c>
      <c r="S321" s="139" t="str">
        <f t="shared" si="23"/>
        <v/>
      </c>
      <c r="T321" s="154">
        <f t="shared" si="24"/>
        <v>0</v>
      </c>
    </row>
    <row r="322" spans="1:20" ht="16.5" customHeight="1" x14ac:dyDescent="0.4">
      <c r="A322" s="4" t="str">
        <f t="shared" si="25"/>
        <v>0</v>
      </c>
      <c r="B322" s="217" t="str">
        <f>IF(C322="","",COUNTA($C$4:C322)-COUNTIFS($C$4:C322,"",$C$4:C322,"=*"))</f>
        <v/>
      </c>
      <c r="C322" s="157"/>
      <c r="D322" s="158"/>
      <c r="E322" s="26"/>
      <c r="F322" s="116" t="str">
        <f>IF(E322="","",COUNTIF(E$4:E322,E322))</f>
        <v/>
      </c>
      <c r="G322" s="27"/>
      <c r="H322" s="209"/>
      <c r="I322" s="210"/>
      <c r="J322" s="213" t="str">
        <f>IF(OR(H322&lt;&gt;"",I322&lt;&gt;""),SUM($H$4:H322)-SUM($I$4:I322),"")</f>
        <v/>
      </c>
      <c r="K322" s="149"/>
      <c r="L322" s="150"/>
      <c r="M322" s="151" t="str">
        <f t="shared" si="21"/>
        <v/>
      </c>
      <c r="N322" s="152" t="str">
        <f t="shared" si="22"/>
        <v/>
      </c>
      <c r="P322" s="156" t="s">
        <v>379</v>
      </c>
      <c r="R322" s="138">
        <f>COUNTIF($E$4:E322,E322)</f>
        <v>0</v>
      </c>
      <c r="S322" s="139" t="str">
        <f t="shared" si="23"/>
        <v/>
      </c>
      <c r="T322" s="154">
        <f t="shared" si="24"/>
        <v>0</v>
      </c>
    </row>
    <row r="323" spans="1:20" ht="16.5" customHeight="1" x14ac:dyDescent="0.4">
      <c r="A323" s="4" t="str">
        <f t="shared" si="25"/>
        <v>0</v>
      </c>
      <c r="B323" s="217" t="str">
        <f>IF(C323="","",COUNTA($C$4:C323)-COUNTIFS($C$4:C323,"",$C$4:C323,"=*"))</f>
        <v/>
      </c>
      <c r="C323" s="157"/>
      <c r="D323" s="158"/>
      <c r="E323" s="26"/>
      <c r="F323" s="116" t="str">
        <f>IF(E323="","",COUNTIF(E$4:E323,E323))</f>
        <v/>
      </c>
      <c r="G323" s="27"/>
      <c r="H323" s="209"/>
      <c r="I323" s="210"/>
      <c r="J323" s="213" t="str">
        <f>IF(OR(H323&lt;&gt;"",I323&lt;&gt;""),SUM($H$4:H323)-SUM($I$4:I323),"")</f>
        <v/>
      </c>
      <c r="K323" s="149"/>
      <c r="L323" s="150"/>
      <c r="M323" s="151" t="str">
        <f t="shared" si="21"/>
        <v/>
      </c>
      <c r="N323" s="152" t="str">
        <f t="shared" si="22"/>
        <v/>
      </c>
      <c r="P323" s="156" t="s">
        <v>380</v>
      </c>
      <c r="R323" s="138">
        <f>COUNTIF($E$4:E323,E323)</f>
        <v>0</v>
      </c>
      <c r="S323" s="139" t="str">
        <f t="shared" si="23"/>
        <v/>
      </c>
      <c r="T323" s="154">
        <f t="shared" si="24"/>
        <v>0</v>
      </c>
    </row>
    <row r="324" spans="1:20" ht="16.5" customHeight="1" x14ac:dyDescent="0.4">
      <c r="A324" s="4" t="str">
        <f t="shared" si="25"/>
        <v>0</v>
      </c>
      <c r="B324" s="217" t="str">
        <f>IF(C324="","",COUNTA($C$4:C324)-COUNTIFS($C$4:C324,"",$C$4:C324,"=*"))</f>
        <v/>
      </c>
      <c r="C324" s="157"/>
      <c r="D324" s="158"/>
      <c r="E324" s="26"/>
      <c r="F324" s="116" t="str">
        <f>IF(E324="","",COUNTIF(E$4:E324,E324))</f>
        <v/>
      </c>
      <c r="G324" s="27"/>
      <c r="H324" s="209"/>
      <c r="I324" s="210"/>
      <c r="J324" s="213" t="str">
        <f>IF(OR(H324&lt;&gt;"",I324&lt;&gt;""),SUM($H$4:H324)-SUM($I$4:I324),"")</f>
        <v/>
      </c>
      <c r="K324" s="149"/>
      <c r="L324" s="150"/>
      <c r="M324" s="151" t="str">
        <f t="shared" ref="M324:M383" si="26">IF(H324+I324+K324+L324=0,"",M323+K324-L324)</f>
        <v/>
      </c>
      <c r="N324" s="152" t="str">
        <f t="shared" ref="N324:N387" si="27">IFERROR(J324+M324,"")</f>
        <v/>
      </c>
      <c r="P324" s="156" t="s">
        <v>381</v>
      </c>
      <c r="R324" s="138">
        <f>COUNTIF($E$4:E324,E324)</f>
        <v>0</v>
      </c>
      <c r="S324" s="139" t="str">
        <f t="shared" ref="S324:S387" si="28">C324&amp;E324</f>
        <v/>
      </c>
      <c r="T324" s="154">
        <f t="shared" si="24"/>
        <v>0</v>
      </c>
    </row>
    <row r="325" spans="1:20" ht="16.5" customHeight="1" x14ac:dyDescent="0.4">
      <c r="A325" s="4" t="str">
        <f t="shared" si="25"/>
        <v>0</v>
      </c>
      <c r="B325" s="217" t="str">
        <f>IF(C325="","",COUNTA($C$4:C325)-COUNTIFS($C$4:C325,"",$C$4:C325,"=*"))</f>
        <v/>
      </c>
      <c r="C325" s="157"/>
      <c r="D325" s="158"/>
      <c r="E325" s="26"/>
      <c r="F325" s="116" t="str">
        <f>IF(E325="","",COUNTIF(E$4:E325,E325))</f>
        <v/>
      </c>
      <c r="G325" s="27"/>
      <c r="H325" s="209"/>
      <c r="I325" s="210"/>
      <c r="J325" s="213" t="str">
        <f>IF(OR(H325&lt;&gt;"",I325&lt;&gt;""),SUM($H$4:H325)-SUM($I$4:I325),"")</f>
        <v/>
      </c>
      <c r="K325" s="149"/>
      <c r="L325" s="150"/>
      <c r="M325" s="151" t="str">
        <f t="shared" si="26"/>
        <v/>
      </c>
      <c r="N325" s="152" t="str">
        <f t="shared" si="27"/>
        <v/>
      </c>
      <c r="P325" s="156" t="s">
        <v>382</v>
      </c>
      <c r="R325" s="138">
        <f>COUNTIF($E$4:E325,E325)</f>
        <v>0</v>
      </c>
      <c r="S325" s="139" t="str">
        <f t="shared" si="28"/>
        <v/>
      </c>
      <c r="T325" s="154">
        <f t="shared" ref="T325:T388" si="29">H325-I325</f>
        <v>0</v>
      </c>
    </row>
    <row r="326" spans="1:20" ht="16.5" customHeight="1" x14ac:dyDescent="0.4">
      <c r="A326" s="4" t="str">
        <f t="shared" si="25"/>
        <v>0</v>
      </c>
      <c r="B326" s="217" t="str">
        <f>IF(C326="","",COUNTA($C$4:C326)-COUNTIFS($C$4:C326,"",$C$4:C326,"=*"))</f>
        <v/>
      </c>
      <c r="C326" s="157"/>
      <c r="D326" s="158"/>
      <c r="E326" s="26"/>
      <c r="F326" s="116" t="str">
        <f>IF(E326="","",COUNTIF(E$4:E326,E326))</f>
        <v/>
      </c>
      <c r="G326" s="27"/>
      <c r="H326" s="209"/>
      <c r="I326" s="210"/>
      <c r="J326" s="213" t="str">
        <f>IF(OR(H326&lt;&gt;"",I326&lt;&gt;""),SUM($H$4:H326)-SUM($I$4:I326),"")</f>
        <v/>
      </c>
      <c r="K326" s="149"/>
      <c r="L326" s="150"/>
      <c r="M326" s="151" t="str">
        <f t="shared" si="26"/>
        <v/>
      </c>
      <c r="N326" s="152" t="str">
        <f t="shared" si="27"/>
        <v/>
      </c>
      <c r="P326" s="156" t="s">
        <v>383</v>
      </c>
      <c r="R326" s="138">
        <f>COUNTIF($E$4:E326,E326)</f>
        <v>0</v>
      </c>
      <c r="S326" s="139" t="str">
        <f t="shared" si="28"/>
        <v/>
      </c>
      <c r="T326" s="154">
        <f t="shared" si="29"/>
        <v>0</v>
      </c>
    </row>
    <row r="327" spans="1:20" ht="16.5" customHeight="1" x14ac:dyDescent="0.4">
      <c r="A327" s="4" t="str">
        <f t="shared" si="25"/>
        <v>0</v>
      </c>
      <c r="B327" s="217" t="str">
        <f>IF(C327="","",COUNTA($C$4:C327)-COUNTIFS($C$4:C327,"",$C$4:C327,"=*"))</f>
        <v/>
      </c>
      <c r="C327" s="157"/>
      <c r="D327" s="158"/>
      <c r="E327" s="26"/>
      <c r="F327" s="116" t="str">
        <f>IF(E327="","",COUNTIF(E$4:E327,E327))</f>
        <v/>
      </c>
      <c r="G327" s="27"/>
      <c r="H327" s="209"/>
      <c r="I327" s="210"/>
      <c r="J327" s="213" t="str">
        <f>IF(OR(H327&lt;&gt;"",I327&lt;&gt;""),SUM($H$4:H327)-SUM($I$4:I327),"")</f>
        <v/>
      </c>
      <c r="K327" s="149"/>
      <c r="L327" s="150"/>
      <c r="M327" s="151" t="str">
        <f t="shared" si="26"/>
        <v/>
      </c>
      <c r="N327" s="152" t="str">
        <f t="shared" si="27"/>
        <v/>
      </c>
      <c r="P327" s="156" t="s">
        <v>384</v>
      </c>
      <c r="R327" s="138">
        <f>COUNTIF($E$4:E327,E327)</f>
        <v>0</v>
      </c>
      <c r="S327" s="139" t="str">
        <f t="shared" si="28"/>
        <v/>
      </c>
      <c r="T327" s="154">
        <f t="shared" si="29"/>
        <v>0</v>
      </c>
    </row>
    <row r="328" spans="1:20" ht="16.5" customHeight="1" x14ac:dyDescent="0.4">
      <c r="A328" s="4" t="str">
        <f t="shared" si="25"/>
        <v>0</v>
      </c>
      <c r="B328" s="217" t="str">
        <f>IF(C328="","",COUNTA($C$4:C328)-COUNTIFS($C$4:C328,"",$C$4:C328,"=*"))</f>
        <v/>
      </c>
      <c r="C328" s="157"/>
      <c r="D328" s="158"/>
      <c r="E328" s="26"/>
      <c r="F328" s="116" t="str">
        <f>IF(E328="","",COUNTIF(E$4:E328,E328))</f>
        <v/>
      </c>
      <c r="G328" s="27"/>
      <c r="H328" s="209"/>
      <c r="I328" s="210"/>
      <c r="J328" s="213" t="str">
        <f>IF(OR(H328&lt;&gt;"",I328&lt;&gt;""),SUM($H$4:H328)-SUM($I$4:I328),"")</f>
        <v/>
      </c>
      <c r="K328" s="149"/>
      <c r="L328" s="150"/>
      <c r="M328" s="151" t="str">
        <f t="shared" si="26"/>
        <v/>
      </c>
      <c r="N328" s="152" t="str">
        <f t="shared" si="27"/>
        <v/>
      </c>
      <c r="P328" s="156" t="s">
        <v>385</v>
      </c>
      <c r="R328" s="138">
        <f>COUNTIF($E$4:E328,E328)</f>
        <v>0</v>
      </c>
      <c r="S328" s="139" t="str">
        <f t="shared" si="28"/>
        <v/>
      </c>
      <c r="T328" s="154">
        <f t="shared" si="29"/>
        <v>0</v>
      </c>
    </row>
    <row r="329" spans="1:20" ht="16.5" customHeight="1" x14ac:dyDescent="0.4">
      <c r="A329" s="4" t="str">
        <f t="shared" si="25"/>
        <v>0</v>
      </c>
      <c r="B329" s="217" t="str">
        <f>IF(C329="","",COUNTA($C$4:C329)-COUNTIFS($C$4:C329,"",$C$4:C329,"=*"))</f>
        <v/>
      </c>
      <c r="C329" s="157"/>
      <c r="D329" s="158"/>
      <c r="E329" s="26"/>
      <c r="F329" s="116" t="str">
        <f>IF(E329="","",COUNTIF(E$4:E329,E329))</f>
        <v/>
      </c>
      <c r="G329" s="27"/>
      <c r="H329" s="209"/>
      <c r="I329" s="210"/>
      <c r="J329" s="213" t="str">
        <f>IF(OR(H329&lt;&gt;"",I329&lt;&gt;""),SUM($H$4:H329)-SUM($I$4:I329),"")</f>
        <v/>
      </c>
      <c r="K329" s="149"/>
      <c r="L329" s="150"/>
      <c r="M329" s="151" t="str">
        <f t="shared" si="26"/>
        <v/>
      </c>
      <c r="N329" s="152" t="str">
        <f t="shared" si="27"/>
        <v/>
      </c>
      <c r="P329" s="156" t="s">
        <v>386</v>
      </c>
      <c r="R329" s="138">
        <f>COUNTIF($E$4:E329,E329)</f>
        <v>0</v>
      </c>
      <c r="S329" s="139" t="str">
        <f t="shared" si="28"/>
        <v/>
      </c>
      <c r="T329" s="154">
        <f t="shared" si="29"/>
        <v>0</v>
      </c>
    </row>
    <row r="330" spans="1:20" ht="16.5" customHeight="1" x14ac:dyDescent="0.4">
      <c r="A330" s="4" t="str">
        <f t="shared" si="25"/>
        <v>0</v>
      </c>
      <c r="B330" s="217" t="str">
        <f>IF(C330="","",COUNTA($C$4:C330)-COUNTIFS($C$4:C330,"",$C$4:C330,"=*"))</f>
        <v/>
      </c>
      <c r="C330" s="157"/>
      <c r="D330" s="158"/>
      <c r="E330" s="26"/>
      <c r="F330" s="116" t="str">
        <f>IF(E330="","",COUNTIF(E$4:E330,E330))</f>
        <v/>
      </c>
      <c r="G330" s="27"/>
      <c r="H330" s="209"/>
      <c r="I330" s="210"/>
      <c r="J330" s="213" t="str">
        <f>IF(OR(H330&lt;&gt;"",I330&lt;&gt;""),SUM($H$4:H330)-SUM($I$4:I330),"")</f>
        <v/>
      </c>
      <c r="K330" s="149"/>
      <c r="L330" s="150"/>
      <c r="M330" s="151" t="str">
        <f t="shared" si="26"/>
        <v/>
      </c>
      <c r="N330" s="152" t="str">
        <f t="shared" si="27"/>
        <v/>
      </c>
      <c r="P330" s="156" t="s">
        <v>387</v>
      </c>
      <c r="R330" s="138">
        <f>COUNTIF($E$4:E330,E330)</f>
        <v>0</v>
      </c>
      <c r="S330" s="139" t="str">
        <f t="shared" si="28"/>
        <v/>
      </c>
      <c r="T330" s="154">
        <f t="shared" si="29"/>
        <v>0</v>
      </c>
    </row>
    <row r="331" spans="1:20" ht="16.5" customHeight="1" x14ac:dyDescent="0.4">
      <c r="A331" s="4" t="str">
        <f t="shared" si="25"/>
        <v>0</v>
      </c>
      <c r="B331" s="217" t="str">
        <f>IF(C331="","",COUNTA($C$4:C331)-COUNTIFS($C$4:C331,"",$C$4:C331,"=*"))</f>
        <v/>
      </c>
      <c r="C331" s="157"/>
      <c r="D331" s="158"/>
      <c r="E331" s="26"/>
      <c r="F331" s="116" t="str">
        <f>IF(E331="","",COUNTIF(E$4:E331,E331))</f>
        <v/>
      </c>
      <c r="G331" s="27"/>
      <c r="H331" s="209"/>
      <c r="I331" s="210"/>
      <c r="J331" s="213" t="str">
        <f>IF(OR(H331&lt;&gt;"",I331&lt;&gt;""),SUM($H$4:H331)-SUM($I$4:I331),"")</f>
        <v/>
      </c>
      <c r="K331" s="149"/>
      <c r="L331" s="150"/>
      <c r="M331" s="151" t="str">
        <f t="shared" si="26"/>
        <v/>
      </c>
      <c r="N331" s="152" t="str">
        <f t="shared" si="27"/>
        <v/>
      </c>
      <c r="P331" s="156" t="s">
        <v>388</v>
      </c>
      <c r="R331" s="138">
        <f>COUNTIF($E$4:E331,E331)</f>
        <v>0</v>
      </c>
      <c r="S331" s="139" t="str">
        <f t="shared" si="28"/>
        <v/>
      </c>
      <c r="T331" s="154">
        <f t="shared" si="29"/>
        <v>0</v>
      </c>
    </row>
    <row r="332" spans="1:20" ht="16.5" customHeight="1" x14ac:dyDescent="0.4">
      <c r="A332" s="4" t="str">
        <f t="shared" si="25"/>
        <v>0</v>
      </c>
      <c r="B332" s="217" t="str">
        <f>IF(C332="","",COUNTA($C$4:C332)-COUNTIFS($C$4:C332,"",$C$4:C332,"=*"))</f>
        <v/>
      </c>
      <c r="C332" s="157"/>
      <c r="D332" s="158"/>
      <c r="E332" s="26"/>
      <c r="F332" s="116" t="str">
        <f>IF(E332="","",COUNTIF(E$4:E332,E332))</f>
        <v/>
      </c>
      <c r="G332" s="27"/>
      <c r="H332" s="209"/>
      <c r="I332" s="210"/>
      <c r="J332" s="213" t="str">
        <f>IF(OR(H332&lt;&gt;"",I332&lt;&gt;""),SUM($H$4:H332)-SUM($I$4:I332),"")</f>
        <v/>
      </c>
      <c r="K332" s="149"/>
      <c r="L332" s="150"/>
      <c r="M332" s="151" t="str">
        <f t="shared" si="26"/>
        <v/>
      </c>
      <c r="N332" s="152" t="str">
        <f t="shared" si="27"/>
        <v/>
      </c>
      <c r="P332" s="156" t="s">
        <v>389</v>
      </c>
      <c r="R332" s="138">
        <f>COUNTIF($E$4:E332,E332)</f>
        <v>0</v>
      </c>
      <c r="S332" s="139" t="str">
        <f t="shared" si="28"/>
        <v/>
      </c>
      <c r="T332" s="154">
        <f t="shared" si="29"/>
        <v>0</v>
      </c>
    </row>
    <row r="333" spans="1:20" ht="16.5" customHeight="1" x14ac:dyDescent="0.4">
      <c r="A333" s="4" t="str">
        <f t="shared" si="25"/>
        <v>0</v>
      </c>
      <c r="B333" s="217" t="str">
        <f>IF(C333="","",COUNTA($C$4:C333)-COUNTIFS($C$4:C333,"",$C$4:C333,"=*"))</f>
        <v/>
      </c>
      <c r="C333" s="157"/>
      <c r="D333" s="158"/>
      <c r="E333" s="26"/>
      <c r="F333" s="116" t="str">
        <f>IF(E333="","",COUNTIF(E$4:E333,E333))</f>
        <v/>
      </c>
      <c r="G333" s="27"/>
      <c r="H333" s="209"/>
      <c r="I333" s="210"/>
      <c r="J333" s="213" t="str">
        <f>IF(OR(H333&lt;&gt;"",I333&lt;&gt;""),SUM($H$4:H333)-SUM($I$4:I333),"")</f>
        <v/>
      </c>
      <c r="K333" s="149"/>
      <c r="L333" s="150"/>
      <c r="M333" s="151" t="str">
        <f t="shared" si="26"/>
        <v/>
      </c>
      <c r="N333" s="152" t="str">
        <f t="shared" si="27"/>
        <v/>
      </c>
      <c r="P333" s="156" t="s">
        <v>390</v>
      </c>
      <c r="R333" s="138">
        <f>COUNTIF($E$4:E333,E333)</f>
        <v>0</v>
      </c>
      <c r="S333" s="139" t="str">
        <f t="shared" si="28"/>
        <v/>
      </c>
      <c r="T333" s="154">
        <f t="shared" si="29"/>
        <v>0</v>
      </c>
    </row>
    <row r="334" spans="1:20" ht="16.5" customHeight="1" x14ac:dyDescent="0.4">
      <c r="A334" s="4" t="str">
        <f t="shared" si="25"/>
        <v>0</v>
      </c>
      <c r="B334" s="217" t="str">
        <f>IF(C334="","",COUNTA($C$4:C334)-COUNTIFS($C$4:C334,"",$C$4:C334,"=*"))</f>
        <v/>
      </c>
      <c r="C334" s="157"/>
      <c r="D334" s="158"/>
      <c r="E334" s="26"/>
      <c r="F334" s="116" t="str">
        <f>IF(E334="","",COUNTIF(E$4:E334,E334))</f>
        <v/>
      </c>
      <c r="G334" s="27"/>
      <c r="H334" s="209"/>
      <c r="I334" s="210"/>
      <c r="J334" s="213" t="str">
        <f>IF(OR(H334&lt;&gt;"",I334&lt;&gt;""),SUM($H$4:H334)-SUM($I$4:I334),"")</f>
        <v/>
      </c>
      <c r="K334" s="149"/>
      <c r="L334" s="150"/>
      <c r="M334" s="151" t="str">
        <f t="shared" si="26"/>
        <v/>
      </c>
      <c r="N334" s="152" t="str">
        <f t="shared" si="27"/>
        <v/>
      </c>
      <c r="P334" s="156" t="s">
        <v>391</v>
      </c>
      <c r="R334" s="138">
        <f>COUNTIF($E$4:E334,E334)</f>
        <v>0</v>
      </c>
      <c r="S334" s="139" t="str">
        <f t="shared" si="28"/>
        <v/>
      </c>
      <c r="T334" s="154">
        <f t="shared" si="29"/>
        <v>0</v>
      </c>
    </row>
    <row r="335" spans="1:20" ht="16.5" customHeight="1" x14ac:dyDescent="0.4">
      <c r="A335" s="4" t="str">
        <f t="shared" si="25"/>
        <v>0</v>
      </c>
      <c r="B335" s="217" t="str">
        <f>IF(C335="","",COUNTA($C$4:C335)-COUNTIFS($C$4:C335,"",$C$4:C335,"=*"))</f>
        <v/>
      </c>
      <c r="C335" s="157"/>
      <c r="D335" s="158"/>
      <c r="E335" s="26"/>
      <c r="F335" s="116" t="str">
        <f>IF(E335="","",COUNTIF(E$4:E335,E335))</f>
        <v/>
      </c>
      <c r="G335" s="27"/>
      <c r="H335" s="209"/>
      <c r="I335" s="210"/>
      <c r="J335" s="213" t="str">
        <f>IF(OR(H335&lt;&gt;"",I335&lt;&gt;""),SUM($H$4:H335)-SUM($I$4:I335),"")</f>
        <v/>
      </c>
      <c r="K335" s="149"/>
      <c r="L335" s="150"/>
      <c r="M335" s="151" t="str">
        <f t="shared" si="26"/>
        <v/>
      </c>
      <c r="N335" s="152" t="str">
        <f t="shared" si="27"/>
        <v/>
      </c>
      <c r="P335" s="156" t="s">
        <v>392</v>
      </c>
      <c r="R335" s="138">
        <f>COUNTIF($E$4:E335,E335)</f>
        <v>0</v>
      </c>
      <c r="S335" s="139" t="str">
        <f t="shared" si="28"/>
        <v/>
      </c>
      <c r="T335" s="154">
        <f t="shared" si="29"/>
        <v>0</v>
      </c>
    </row>
    <row r="336" spans="1:20" ht="16.5" customHeight="1" x14ac:dyDescent="0.4">
      <c r="A336" s="4" t="str">
        <f t="shared" si="25"/>
        <v>0</v>
      </c>
      <c r="B336" s="217" t="str">
        <f>IF(C336="","",COUNTA($C$4:C336)-COUNTIFS($C$4:C336,"",$C$4:C336,"=*"))</f>
        <v/>
      </c>
      <c r="C336" s="157"/>
      <c r="D336" s="158"/>
      <c r="E336" s="26"/>
      <c r="F336" s="116" t="str">
        <f>IF(E336="","",COUNTIF(E$4:E336,E336))</f>
        <v/>
      </c>
      <c r="G336" s="27"/>
      <c r="H336" s="209"/>
      <c r="I336" s="210"/>
      <c r="J336" s="213" t="str">
        <f>IF(OR(H336&lt;&gt;"",I336&lt;&gt;""),SUM($H$4:H336)-SUM($I$4:I336),"")</f>
        <v/>
      </c>
      <c r="K336" s="149"/>
      <c r="L336" s="150"/>
      <c r="M336" s="151" t="str">
        <f t="shared" si="26"/>
        <v/>
      </c>
      <c r="N336" s="152" t="str">
        <f t="shared" si="27"/>
        <v/>
      </c>
      <c r="P336" s="156" t="s">
        <v>393</v>
      </c>
      <c r="R336" s="138">
        <f>COUNTIF($E$4:E336,E336)</f>
        <v>0</v>
      </c>
      <c r="S336" s="139" t="str">
        <f t="shared" si="28"/>
        <v/>
      </c>
      <c r="T336" s="154">
        <f t="shared" si="29"/>
        <v>0</v>
      </c>
    </row>
    <row r="337" spans="1:20" ht="16.5" customHeight="1" x14ac:dyDescent="0.4">
      <c r="A337" s="4" t="str">
        <f t="shared" si="25"/>
        <v>0</v>
      </c>
      <c r="B337" s="217" t="str">
        <f>IF(C337="","",COUNTA($C$4:C337)-COUNTIFS($C$4:C337,"",$C$4:C337,"=*"))</f>
        <v/>
      </c>
      <c r="C337" s="157"/>
      <c r="D337" s="158"/>
      <c r="E337" s="26"/>
      <c r="F337" s="116" t="str">
        <f>IF(E337="","",COUNTIF(E$4:E337,E337))</f>
        <v/>
      </c>
      <c r="G337" s="27"/>
      <c r="H337" s="209"/>
      <c r="I337" s="210"/>
      <c r="J337" s="213" t="str">
        <f>IF(OR(H337&lt;&gt;"",I337&lt;&gt;""),SUM($H$4:H337)-SUM($I$4:I337),"")</f>
        <v/>
      </c>
      <c r="K337" s="149"/>
      <c r="L337" s="150"/>
      <c r="M337" s="151" t="str">
        <f t="shared" si="26"/>
        <v/>
      </c>
      <c r="N337" s="152" t="str">
        <f t="shared" si="27"/>
        <v/>
      </c>
      <c r="P337" s="156" t="s">
        <v>394</v>
      </c>
      <c r="R337" s="138">
        <f>COUNTIF($E$4:E337,E337)</f>
        <v>0</v>
      </c>
      <c r="S337" s="139" t="str">
        <f t="shared" si="28"/>
        <v/>
      </c>
      <c r="T337" s="154">
        <f t="shared" si="29"/>
        <v>0</v>
      </c>
    </row>
    <row r="338" spans="1:20" ht="16.5" customHeight="1" x14ac:dyDescent="0.4">
      <c r="A338" s="4" t="str">
        <f t="shared" si="25"/>
        <v>0</v>
      </c>
      <c r="B338" s="217" t="str">
        <f>IF(C338="","",COUNTA($C$4:C338)-COUNTIFS($C$4:C338,"",$C$4:C338,"=*"))</f>
        <v/>
      </c>
      <c r="C338" s="157"/>
      <c r="D338" s="158"/>
      <c r="E338" s="26"/>
      <c r="F338" s="116" t="str">
        <f>IF(E338="","",COUNTIF(E$4:E338,E338))</f>
        <v/>
      </c>
      <c r="G338" s="27"/>
      <c r="H338" s="209"/>
      <c r="I338" s="210"/>
      <c r="J338" s="213" t="str">
        <f>IF(OR(H338&lt;&gt;"",I338&lt;&gt;""),SUM($H$4:H338)-SUM($I$4:I338),"")</f>
        <v/>
      </c>
      <c r="K338" s="149"/>
      <c r="L338" s="150"/>
      <c r="M338" s="151" t="str">
        <f t="shared" si="26"/>
        <v/>
      </c>
      <c r="N338" s="152" t="str">
        <f t="shared" si="27"/>
        <v/>
      </c>
      <c r="P338" s="156" t="s">
        <v>395</v>
      </c>
      <c r="R338" s="138">
        <f>COUNTIF($E$4:E338,E338)</f>
        <v>0</v>
      </c>
      <c r="S338" s="139" t="str">
        <f t="shared" si="28"/>
        <v/>
      </c>
      <c r="T338" s="154">
        <f t="shared" si="29"/>
        <v>0</v>
      </c>
    </row>
    <row r="339" spans="1:20" ht="16.5" customHeight="1" x14ac:dyDescent="0.4">
      <c r="A339" s="4" t="str">
        <f t="shared" si="25"/>
        <v>0</v>
      </c>
      <c r="B339" s="217" t="str">
        <f>IF(C339="","",COUNTA($C$4:C339)-COUNTIFS($C$4:C339,"",$C$4:C339,"=*"))</f>
        <v/>
      </c>
      <c r="C339" s="157"/>
      <c r="D339" s="158"/>
      <c r="E339" s="26"/>
      <c r="F339" s="116" t="str">
        <f>IF(E339="","",COUNTIF(E$4:E339,E339))</f>
        <v/>
      </c>
      <c r="G339" s="27"/>
      <c r="H339" s="209"/>
      <c r="I339" s="210"/>
      <c r="J339" s="213" t="str">
        <f>IF(OR(H339&lt;&gt;"",I339&lt;&gt;""),SUM($H$4:H339)-SUM($I$4:I339),"")</f>
        <v/>
      </c>
      <c r="K339" s="149"/>
      <c r="L339" s="150"/>
      <c r="M339" s="151" t="str">
        <f t="shared" si="26"/>
        <v/>
      </c>
      <c r="N339" s="152" t="str">
        <f t="shared" si="27"/>
        <v/>
      </c>
      <c r="P339" s="156" t="s">
        <v>396</v>
      </c>
      <c r="R339" s="138">
        <f>COUNTIF($E$4:E339,E339)</f>
        <v>0</v>
      </c>
      <c r="S339" s="139" t="str">
        <f t="shared" si="28"/>
        <v/>
      </c>
      <c r="T339" s="154">
        <f t="shared" si="29"/>
        <v>0</v>
      </c>
    </row>
    <row r="340" spans="1:20" ht="16.5" customHeight="1" x14ac:dyDescent="0.4">
      <c r="A340" s="4" t="str">
        <f t="shared" si="25"/>
        <v>0</v>
      </c>
      <c r="B340" s="217" t="str">
        <f>IF(C340="","",COUNTA($C$4:C340)-COUNTIFS($C$4:C340,"",$C$4:C340,"=*"))</f>
        <v/>
      </c>
      <c r="C340" s="157"/>
      <c r="D340" s="158"/>
      <c r="E340" s="26"/>
      <c r="F340" s="116" t="str">
        <f>IF(E340="","",COUNTIF(E$4:E340,E340))</f>
        <v/>
      </c>
      <c r="G340" s="27"/>
      <c r="H340" s="209"/>
      <c r="I340" s="210"/>
      <c r="J340" s="213" t="str">
        <f>IF(OR(H340&lt;&gt;"",I340&lt;&gt;""),SUM($H$4:H340)-SUM($I$4:I340),"")</f>
        <v/>
      </c>
      <c r="K340" s="149"/>
      <c r="L340" s="150"/>
      <c r="M340" s="151" t="str">
        <f t="shared" si="26"/>
        <v/>
      </c>
      <c r="N340" s="152" t="str">
        <f t="shared" si="27"/>
        <v/>
      </c>
      <c r="P340" s="156" t="s">
        <v>397</v>
      </c>
      <c r="R340" s="138">
        <f>COUNTIF($E$4:E340,E340)</f>
        <v>0</v>
      </c>
      <c r="S340" s="139" t="str">
        <f t="shared" si="28"/>
        <v/>
      </c>
      <c r="T340" s="154">
        <f t="shared" si="29"/>
        <v>0</v>
      </c>
    </row>
    <row r="341" spans="1:20" ht="16.5" customHeight="1" x14ac:dyDescent="0.4">
      <c r="A341" s="4" t="str">
        <f t="shared" si="25"/>
        <v>0</v>
      </c>
      <c r="B341" s="217" t="str">
        <f>IF(C341="","",COUNTA($C$4:C341)-COUNTIFS($C$4:C341,"",$C$4:C341,"=*"))</f>
        <v/>
      </c>
      <c r="C341" s="157"/>
      <c r="D341" s="158"/>
      <c r="E341" s="26"/>
      <c r="F341" s="116" t="str">
        <f>IF(E341="","",COUNTIF(E$4:E341,E341))</f>
        <v/>
      </c>
      <c r="G341" s="27"/>
      <c r="H341" s="209"/>
      <c r="I341" s="210"/>
      <c r="J341" s="213" t="str">
        <f>IF(OR(H341&lt;&gt;"",I341&lt;&gt;""),SUM($H$4:H341)-SUM($I$4:I341),"")</f>
        <v/>
      </c>
      <c r="K341" s="149"/>
      <c r="L341" s="150"/>
      <c r="M341" s="151" t="str">
        <f t="shared" si="26"/>
        <v/>
      </c>
      <c r="N341" s="152" t="str">
        <f t="shared" si="27"/>
        <v/>
      </c>
      <c r="P341" s="156" t="s">
        <v>398</v>
      </c>
      <c r="R341" s="138">
        <f>COUNTIF($E$4:E341,E341)</f>
        <v>0</v>
      </c>
      <c r="S341" s="139" t="str">
        <f t="shared" si="28"/>
        <v/>
      </c>
      <c r="T341" s="154">
        <f t="shared" si="29"/>
        <v>0</v>
      </c>
    </row>
    <row r="342" spans="1:20" ht="16.5" customHeight="1" x14ac:dyDescent="0.4">
      <c r="A342" s="4" t="str">
        <f t="shared" si="25"/>
        <v>0</v>
      </c>
      <c r="B342" s="217" t="str">
        <f>IF(C342="","",COUNTA($C$4:C342)-COUNTIFS($C$4:C342,"",$C$4:C342,"=*"))</f>
        <v/>
      </c>
      <c r="C342" s="157"/>
      <c r="D342" s="158"/>
      <c r="E342" s="26"/>
      <c r="F342" s="116" t="str">
        <f>IF(E342="","",COUNTIF(E$4:E342,E342))</f>
        <v/>
      </c>
      <c r="G342" s="27"/>
      <c r="H342" s="209"/>
      <c r="I342" s="210"/>
      <c r="J342" s="213" t="str">
        <f>IF(OR(H342&lt;&gt;"",I342&lt;&gt;""),SUM($H$4:H342)-SUM($I$4:I342),"")</f>
        <v/>
      </c>
      <c r="K342" s="149"/>
      <c r="L342" s="150"/>
      <c r="M342" s="151" t="str">
        <f t="shared" si="26"/>
        <v/>
      </c>
      <c r="N342" s="152" t="str">
        <f t="shared" si="27"/>
        <v/>
      </c>
      <c r="P342" s="156" t="s">
        <v>399</v>
      </c>
      <c r="R342" s="138">
        <f>COUNTIF($E$4:E342,E342)</f>
        <v>0</v>
      </c>
      <c r="S342" s="139" t="str">
        <f t="shared" si="28"/>
        <v/>
      </c>
      <c r="T342" s="154">
        <f t="shared" si="29"/>
        <v>0</v>
      </c>
    </row>
    <row r="343" spans="1:20" ht="16.5" customHeight="1" x14ac:dyDescent="0.4">
      <c r="A343" s="4" t="str">
        <f t="shared" si="25"/>
        <v>0</v>
      </c>
      <c r="B343" s="217" t="str">
        <f>IF(C343="","",COUNTA($C$4:C343)-COUNTIFS($C$4:C343,"",$C$4:C343,"=*"))</f>
        <v/>
      </c>
      <c r="C343" s="157"/>
      <c r="D343" s="158"/>
      <c r="E343" s="26"/>
      <c r="F343" s="116" t="str">
        <f>IF(E343="","",COUNTIF(E$4:E343,E343))</f>
        <v/>
      </c>
      <c r="G343" s="27"/>
      <c r="H343" s="209"/>
      <c r="I343" s="210"/>
      <c r="J343" s="213" t="str">
        <f>IF(OR(H343&lt;&gt;"",I343&lt;&gt;""),SUM($H$4:H343)-SUM($I$4:I343),"")</f>
        <v/>
      </c>
      <c r="K343" s="149"/>
      <c r="L343" s="150"/>
      <c r="M343" s="151" t="str">
        <f t="shared" si="26"/>
        <v/>
      </c>
      <c r="N343" s="152" t="str">
        <f t="shared" si="27"/>
        <v/>
      </c>
      <c r="P343" s="156" t="s">
        <v>400</v>
      </c>
      <c r="R343" s="138">
        <f>COUNTIF($E$4:E343,E343)</f>
        <v>0</v>
      </c>
      <c r="S343" s="139" t="str">
        <f t="shared" si="28"/>
        <v/>
      </c>
      <c r="T343" s="154">
        <f t="shared" si="29"/>
        <v>0</v>
      </c>
    </row>
    <row r="344" spans="1:20" ht="16.5" customHeight="1" x14ac:dyDescent="0.4">
      <c r="A344" s="4" t="str">
        <f t="shared" si="25"/>
        <v>0</v>
      </c>
      <c r="B344" s="217" t="str">
        <f>IF(C344="","",COUNTA($C$4:C344)-COUNTIFS($C$4:C344,"",$C$4:C344,"=*"))</f>
        <v/>
      </c>
      <c r="C344" s="157"/>
      <c r="D344" s="158"/>
      <c r="E344" s="26"/>
      <c r="F344" s="116" t="str">
        <f>IF(E344="","",COUNTIF(E$4:E344,E344))</f>
        <v/>
      </c>
      <c r="G344" s="27"/>
      <c r="H344" s="209"/>
      <c r="I344" s="210"/>
      <c r="J344" s="213" t="str">
        <f>IF(OR(H344&lt;&gt;"",I344&lt;&gt;""),SUM($H$4:H344)-SUM($I$4:I344),"")</f>
        <v/>
      </c>
      <c r="K344" s="149"/>
      <c r="L344" s="150"/>
      <c r="M344" s="151" t="str">
        <f t="shared" si="26"/>
        <v/>
      </c>
      <c r="N344" s="152" t="str">
        <f t="shared" si="27"/>
        <v/>
      </c>
      <c r="P344" s="156" t="s">
        <v>401</v>
      </c>
      <c r="R344" s="138">
        <f>COUNTIF($E$4:E344,E344)</f>
        <v>0</v>
      </c>
      <c r="S344" s="139" t="str">
        <f t="shared" si="28"/>
        <v/>
      </c>
      <c r="T344" s="154">
        <f t="shared" si="29"/>
        <v>0</v>
      </c>
    </row>
    <row r="345" spans="1:20" ht="16.5" customHeight="1" x14ac:dyDescent="0.4">
      <c r="A345" s="4" t="str">
        <f t="shared" si="25"/>
        <v>0</v>
      </c>
      <c r="B345" s="217" t="str">
        <f>IF(C345="","",COUNTA($C$4:C345)-COUNTIFS($C$4:C345,"",$C$4:C345,"=*"))</f>
        <v/>
      </c>
      <c r="C345" s="157"/>
      <c r="D345" s="158"/>
      <c r="E345" s="26"/>
      <c r="F345" s="116" t="str">
        <f>IF(E345="","",COUNTIF(E$4:E345,E345))</f>
        <v/>
      </c>
      <c r="G345" s="27"/>
      <c r="H345" s="209"/>
      <c r="I345" s="210"/>
      <c r="J345" s="213" t="str">
        <f>IF(OR(H345&lt;&gt;"",I345&lt;&gt;""),SUM($H$4:H345)-SUM($I$4:I345),"")</f>
        <v/>
      </c>
      <c r="K345" s="149"/>
      <c r="L345" s="150"/>
      <c r="M345" s="151" t="str">
        <f t="shared" si="26"/>
        <v/>
      </c>
      <c r="N345" s="152" t="str">
        <f t="shared" si="27"/>
        <v/>
      </c>
      <c r="P345" s="156" t="s">
        <v>402</v>
      </c>
      <c r="R345" s="138">
        <f>COUNTIF($E$4:E345,E345)</f>
        <v>0</v>
      </c>
      <c r="S345" s="139" t="str">
        <f t="shared" si="28"/>
        <v/>
      </c>
      <c r="T345" s="154">
        <f t="shared" si="29"/>
        <v>0</v>
      </c>
    </row>
    <row r="346" spans="1:20" ht="16.5" customHeight="1" x14ac:dyDescent="0.4">
      <c r="A346" s="4" t="str">
        <f t="shared" si="25"/>
        <v>0</v>
      </c>
      <c r="B346" s="217" t="str">
        <f>IF(C346="","",COUNTA($C$4:C346)-COUNTIFS($C$4:C346,"",$C$4:C346,"=*"))</f>
        <v/>
      </c>
      <c r="C346" s="157"/>
      <c r="D346" s="158"/>
      <c r="E346" s="26"/>
      <c r="F346" s="116" t="str">
        <f>IF(E346="","",COUNTIF(E$4:E346,E346))</f>
        <v/>
      </c>
      <c r="G346" s="27"/>
      <c r="H346" s="209"/>
      <c r="I346" s="210"/>
      <c r="J346" s="213" t="str">
        <f>IF(OR(H346&lt;&gt;"",I346&lt;&gt;""),SUM($H$4:H346)-SUM($I$4:I346),"")</f>
        <v/>
      </c>
      <c r="K346" s="149"/>
      <c r="L346" s="150"/>
      <c r="M346" s="151" t="str">
        <f t="shared" si="26"/>
        <v/>
      </c>
      <c r="N346" s="152" t="str">
        <f t="shared" si="27"/>
        <v/>
      </c>
      <c r="P346" s="156" t="s">
        <v>403</v>
      </c>
      <c r="R346" s="138">
        <f>COUNTIF($E$4:E346,E346)</f>
        <v>0</v>
      </c>
      <c r="S346" s="139" t="str">
        <f t="shared" si="28"/>
        <v/>
      </c>
      <c r="T346" s="154">
        <f t="shared" si="29"/>
        <v>0</v>
      </c>
    </row>
    <row r="347" spans="1:20" ht="16.5" customHeight="1" x14ac:dyDescent="0.4">
      <c r="A347" s="4" t="str">
        <f t="shared" si="25"/>
        <v>0</v>
      </c>
      <c r="B347" s="217" t="str">
        <f>IF(C347="","",COUNTA($C$4:C347)-COUNTIFS($C$4:C347,"",$C$4:C347,"=*"))</f>
        <v/>
      </c>
      <c r="C347" s="157"/>
      <c r="D347" s="158"/>
      <c r="E347" s="26"/>
      <c r="F347" s="116" t="str">
        <f>IF(E347="","",COUNTIF(E$4:E347,E347))</f>
        <v/>
      </c>
      <c r="G347" s="27"/>
      <c r="H347" s="209"/>
      <c r="I347" s="210"/>
      <c r="J347" s="213" t="str">
        <f>IF(OR(H347&lt;&gt;"",I347&lt;&gt;""),SUM($H$4:H347)-SUM($I$4:I347),"")</f>
        <v/>
      </c>
      <c r="K347" s="149"/>
      <c r="L347" s="150"/>
      <c r="M347" s="151" t="str">
        <f t="shared" si="26"/>
        <v/>
      </c>
      <c r="N347" s="152" t="str">
        <f t="shared" si="27"/>
        <v/>
      </c>
      <c r="P347" s="156" t="s">
        <v>404</v>
      </c>
      <c r="R347" s="138">
        <f>COUNTIF($E$4:E347,E347)</f>
        <v>0</v>
      </c>
      <c r="S347" s="139" t="str">
        <f t="shared" si="28"/>
        <v/>
      </c>
      <c r="T347" s="154">
        <f t="shared" si="29"/>
        <v>0</v>
      </c>
    </row>
    <row r="348" spans="1:20" ht="16.5" customHeight="1" x14ac:dyDescent="0.4">
      <c r="A348" s="4" t="str">
        <f t="shared" si="25"/>
        <v>0</v>
      </c>
      <c r="B348" s="217" t="str">
        <f>IF(C348="","",COUNTA($C$4:C348)-COUNTIFS($C$4:C348,"",$C$4:C348,"=*"))</f>
        <v/>
      </c>
      <c r="C348" s="157"/>
      <c r="D348" s="158"/>
      <c r="E348" s="26"/>
      <c r="F348" s="116" t="str">
        <f>IF(E348="","",COUNTIF(E$4:E348,E348))</f>
        <v/>
      </c>
      <c r="G348" s="27"/>
      <c r="H348" s="209"/>
      <c r="I348" s="210"/>
      <c r="J348" s="213" t="str">
        <f>IF(OR(H348&lt;&gt;"",I348&lt;&gt;""),SUM($H$4:H348)-SUM($I$4:I348),"")</f>
        <v/>
      </c>
      <c r="K348" s="149"/>
      <c r="L348" s="150"/>
      <c r="M348" s="151" t="str">
        <f t="shared" si="26"/>
        <v/>
      </c>
      <c r="N348" s="152" t="str">
        <f t="shared" si="27"/>
        <v/>
      </c>
      <c r="P348" s="156" t="s">
        <v>405</v>
      </c>
      <c r="R348" s="138">
        <f>COUNTIF($E$4:E348,E348)</f>
        <v>0</v>
      </c>
      <c r="S348" s="139" t="str">
        <f t="shared" si="28"/>
        <v/>
      </c>
      <c r="T348" s="154">
        <f t="shared" si="29"/>
        <v>0</v>
      </c>
    </row>
    <row r="349" spans="1:20" ht="16.5" customHeight="1" x14ac:dyDescent="0.4">
      <c r="A349" s="4" t="str">
        <f t="shared" si="25"/>
        <v>0</v>
      </c>
      <c r="B349" s="217" t="str">
        <f>IF(C349="","",COUNTA($C$4:C349)-COUNTIFS($C$4:C349,"",$C$4:C349,"=*"))</f>
        <v/>
      </c>
      <c r="C349" s="157"/>
      <c r="D349" s="158"/>
      <c r="E349" s="26"/>
      <c r="F349" s="116" t="str">
        <f>IF(E349="","",COUNTIF(E$4:E349,E349))</f>
        <v/>
      </c>
      <c r="G349" s="27"/>
      <c r="H349" s="209"/>
      <c r="I349" s="210"/>
      <c r="J349" s="213" t="str">
        <f>IF(OR(H349&lt;&gt;"",I349&lt;&gt;""),SUM($H$4:H349)-SUM($I$4:I349),"")</f>
        <v/>
      </c>
      <c r="K349" s="149"/>
      <c r="L349" s="150"/>
      <c r="M349" s="151" t="str">
        <f t="shared" si="26"/>
        <v/>
      </c>
      <c r="N349" s="152" t="str">
        <f t="shared" si="27"/>
        <v/>
      </c>
      <c r="P349" s="156" t="s">
        <v>406</v>
      </c>
      <c r="R349" s="138">
        <f>COUNTIF($E$4:E349,E349)</f>
        <v>0</v>
      </c>
      <c r="S349" s="139" t="str">
        <f t="shared" si="28"/>
        <v/>
      </c>
      <c r="T349" s="154">
        <f t="shared" si="29"/>
        <v>0</v>
      </c>
    </row>
    <row r="350" spans="1:20" ht="16.5" customHeight="1" x14ac:dyDescent="0.4">
      <c r="A350" s="4" t="str">
        <f t="shared" si="25"/>
        <v>0</v>
      </c>
      <c r="B350" s="217" t="str">
        <f>IF(C350="","",COUNTA($C$4:C350)-COUNTIFS($C$4:C350,"",$C$4:C350,"=*"))</f>
        <v/>
      </c>
      <c r="C350" s="157"/>
      <c r="D350" s="158"/>
      <c r="E350" s="26"/>
      <c r="F350" s="116" t="str">
        <f>IF(E350="","",COUNTIF(E$4:E350,E350))</f>
        <v/>
      </c>
      <c r="G350" s="27"/>
      <c r="H350" s="209"/>
      <c r="I350" s="210"/>
      <c r="J350" s="213" t="str">
        <f>IF(OR(H350&lt;&gt;"",I350&lt;&gt;""),SUM($H$4:H350)-SUM($I$4:I350),"")</f>
        <v/>
      </c>
      <c r="K350" s="149"/>
      <c r="L350" s="150"/>
      <c r="M350" s="151" t="str">
        <f t="shared" si="26"/>
        <v/>
      </c>
      <c r="N350" s="152" t="str">
        <f t="shared" si="27"/>
        <v/>
      </c>
      <c r="P350" s="156" t="s">
        <v>407</v>
      </c>
      <c r="R350" s="138">
        <f>COUNTIF($E$4:E350,E350)</f>
        <v>0</v>
      </c>
      <c r="S350" s="139" t="str">
        <f t="shared" si="28"/>
        <v/>
      </c>
      <c r="T350" s="154">
        <f t="shared" si="29"/>
        <v>0</v>
      </c>
    </row>
    <row r="351" spans="1:20" ht="16.5" customHeight="1" x14ac:dyDescent="0.4">
      <c r="A351" s="4" t="str">
        <f t="shared" si="25"/>
        <v>0</v>
      </c>
      <c r="B351" s="217" t="str">
        <f>IF(C351="","",COUNTA($C$4:C351)-COUNTIFS($C$4:C351,"",$C$4:C351,"=*"))</f>
        <v/>
      </c>
      <c r="C351" s="157"/>
      <c r="D351" s="158"/>
      <c r="E351" s="26"/>
      <c r="F351" s="116" t="str">
        <f>IF(E351="","",COUNTIF(E$4:E351,E351))</f>
        <v/>
      </c>
      <c r="G351" s="27"/>
      <c r="H351" s="209"/>
      <c r="I351" s="210"/>
      <c r="J351" s="213" t="str">
        <f>IF(OR(H351&lt;&gt;"",I351&lt;&gt;""),SUM($H$4:H351)-SUM($I$4:I351),"")</f>
        <v/>
      </c>
      <c r="K351" s="149"/>
      <c r="L351" s="150"/>
      <c r="M351" s="151" t="str">
        <f t="shared" si="26"/>
        <v/>
      </c>
      <c r="N351" s="152" t="str">
        <f t="shared" si="27"/>
        <v/>
      </c>
      <c r="P351" s="156" t="s">
        <v>408</v>
      </c>
      <c r="R351" s="138">
        <f>COUNTIF($E$4:E351,E351)</f>
        <v>0</v>
      </c>
      <c r="S351" s="139" t="str">
        <f t="shared" si="28"/>
        <v/>
      </c>
      <c r="T351" s="154">
        <f t="shared" si="29"/>
        <v>0</v>
      </c>
    </row>
    <row r="352" spans="1:20" ht="16.5" customHeight="1" x14ac:dyDescent="0.4">
      <c r="A352" s="4" t="str">
        <f t="shared" si="25"/>
        <v>0</v>
      </c>
      <c r="B352" s="217" t="str">
        <f>IF(C352="","",COUNTA($C$4:C352)-COUNTIFS($C$4:C352,"",$C$4:C352,"=*"))</f>
        <v/>
      </c>
      <c r="C352" s="157"/>
      <c r="D352" s="158"/>
      <c r="E352" s="26"/>
      <c r="F352" s="116" t="str">
        <f>IF(E352="","",COUNTIF(E$4:E352,E352))</f>
        <v/>
      </c>
      <c r="G352" s="27"/>
      <c r="H352" s="209"/>
      <c r="I352" s="210"/>
      <c r="J352" s="213" t="str">
        <f>IF(OR(H352&lt;&gt;"",I352&lt;&gt;""),SUM($H$4:H352)-SUM($I$4:I352),"")</f>
        <v/>
      </c>
      <c r="K352" s="149"/>
      <c r="L352" s="150"/>
      <c r="M352" s="151" t="str">
        <f t="shared" si="26"/>
        <v/>
      </c>
      <c r="N352" s="152" t="str">
        <f t="shared" si="27"/>
        <v/>
      </c>
      <c r="P352" s="156" t="s">
        <v>409</v>
      </c>
      <c r="R352" s="138">
        <f>COUNTIF($E$4:E352,E352)</f>
        <v>0</v>
      </c>
      <c r="S352" s="139" t="str">
        <f t="shared" si="28"/>
        <v/>
      </c>
      <c r="T352" s="154">
        <f t="shared" si="29"/>
        <v>0</v>
      </c>
    </row>
    <row r="353" spans="1:20" ht="16.5" customHeight="1" x14ac:dyDescent="0.4">
      <c r="A353" s="4" t="str">
        <f t="shared" si="25"/>
        <v>0</v>
      </c>
      <c r="B353" s="217" t="str">
        <f>IF(C353="","",COUNTA($C$4:C353)-COUNTIFS($C$4:C353,"",$C$4:C353,"=*"))</f>
        <v/>
      </c>
      <c r="C353" s="157"/>
      <c r="D353" s="158"/>
      <c r="E353" s="26"/>
      <c r="F353" s="116" t="str">
        <f>IF(E353="","",COUNTIF(E$4:E353,E353))</f>
        <v/>
      </c>
      <c r="G353" s="27"/>
      <c r="H353" s="209"/>
      <c r="I353" s="210"/>
      <c r="J353" s="213" t="str">
        <f>IF(OR(H353&lt;&gt;"",I353&lt;&gt;""),SUM($H$4:H353)-SUM($I$4:I353),"")</f>
        <v/>
      </c>
      <c r="K353" s="149"/>
      <c r="L353" s="150"/>
      <c r="M353" s="151" t="str">
        <f t="shared" si="26"/>
        <v/>
      </c>
      <c r="N353" s="152" t="str">
        <f t="shared" si="27"/>
        <v/>
      </c>
      <c r="P353" s="156" t="s">
        <v>410</v>
      </c>
      <c r="R353" s="138">
        <f>COUNTIF($E$4:E353,E353)</f>
        <v>0</v>
      </c>
      <c r="S353" s="139" t="str">
        <f t="shared" si="28"/>
        <v/>
      </c>
      <c r="T353" s="154">
        <f t="shared" si="29"/>
        <v>0</v>
      </c>
    </row>
    <row r="354" spans="1:20" ht="16.5" customHeight="1" x14ac:dyDescent="0.4">
      <c r="A354" s="4" t="str">
        <f t="shared" si="25"/>
        <v>0</v>
      </c>
      <c r="B354" s="217" t="str">
        <f>IF(C354="","",COUNTA($C$4:C354)-COUNTIFS($C$4:C354,"",$C$4:C354,"=*"))</f>
        <v/>
      </c>
      <c r="C354" s="157"/>
      <c r="D354" s="158"/>
      <c r="E354" s="26"/>
      <c r="F354" s="116" t="str">
        <f>IF(E354="","",COUNTIF(E$4:E354,E354))</f>
        <v/>
      </c>
      <c r="G354" s="27"/>
      <c r="H354" s="209"/>
      <c r="I354" s="210"/>
      <c r="J354" s="213" t="str">
        <f>IF(OR(H354&lt;&gt;"",I354&lt;&gt;""),SUM($H$4:H354)-SUM($I$4:I354),"")</f>
        <v/>
      </c>
      <c r="K354" s="149"/>
      <c r="L354" s="150"/>
      <c r="M354" s="151" t="str">
        <f t="shared" si="26"/>
        <v/>
      </c>
      <c r="N354" s="152" t="str">
        <f t="shared" si="27"/>
        <v/>
      </c>
      <c r="P354" s="156" t="s">
        <v>411</v>
      </c>
      <c r="R354" s="138">
        <f>COUNTIF($E$4:E354,E354)</f>
        <v>0</v>
      </c>
      <c r="S354" s="139" t="str">
        <f t="shared" si="28"/>
        <v/>
      </c>
      <c r="T354" s="154">
        <f t="shared" si="29"/>
        <v>0</v>
      </c>
    </row>
    <row r="355" spans="1:20" ht="16.5" customHeight="1" x14ac:dyDescent="0.4">
      <c r="A355" s="4" t="str">
        <f t="shared" si="25"/>
        <v>0</v>
      </c>
      <c r="B355" s="217" t="str">
        <f>IF(C355="","",COUNTA($C$4:C355)-COUNTIFS($C$4:C355,"",$C$4:C355,"=*"))</f>
        <v/>
      </c>
      <c r="C355" s="157"/>
      <c r="D355" s="158"/>
      <c r="E355" s="26"/>
      <c r="F355" s="116" t="str">
        <f>IF(E355="","",COUNTIF(E$4:E355,E355))</f>
        <v/>
      </c>
      <c r="G355" s="27"/>
      <c r="H355" s="209"/>
      <c r="I355" s="210"/>
      <c r="J355" s="213" t="str">
        <f>IF(OR(H355&lt;&gt;"",I355&lt;&gt;""),SUM($H$4:H355)-SUM($I$4:I355),"")</f>
        <v/>
      </c>
      <c r="K355" s="149"/>
      <c r="L355" s="150"/>
      <c r="M355" s="151" t="str">
        <f t="shared" si="26"/>
        <v/>
      </c>
      <c r="N355" s="152" t="str">
        <f t="shared" si="27"/>
        <v/>
      </c>
      <c r="P355" s="156" t="s">
        <v>412</v>
      </c>
      <c r="R355" s="138">
        <f>COUNTIF($E$4:E355,E355)</f>
        <v>0</v>
      </c>
      <c r="S355" s="139" t="str">
        <f t="shared" si="28"/>
        <v/>
      </c>
      <c r="T355" s="154">
        <f t="shared" si="29"/>
        <v>0</v>
      </c>
    </row>
    <row r="356" spans="1:20" ht="16.5" customHeight="1" x14ac:dyDescent="0.4">
      <c r="A356" s="4" t="str">
        <f t="shared" si="25"/>
        <v>0</v>
      </c>
      <c r="B356" s="217" t="str">
        <f>IF(C356="","",COUNTA($C$4:C356)-COUNTIFS($C$4:C356,"",$C$4:C356,"=*"))</f>
        <v/>
      </c>
      <c r="C356" s="157"/>
      <c r="D356" s="158"/>
      <c r="E356" s="26"/>
      <c r="F356" s="116" t="str">
        <f>IF(E356="","",COUNTIF(E$4:E356,E356))</f>
        <v/>
      </c>
      <c r="G356" s="27"/>
      <c r="H356" s="209"/>
      <c r="I356" s="210"/>
      <c r="J356" s="213" t="str">
        <f>IF(OR(H356&lt;&gt;"",I356&lt;&gt;""),SUM($H$4:H356)-SUM($I$4:I356),"")</f>
        <v/>
      </c>
      <c r="K356" s="149"/>
      <c r="L356" s="150"/>
      <c r="M356" s="151" t="str">
        <f t="shared" si="26"/>
        <v/>
      </c>
      <c r="N356" s="152" t="str">
        <f t="shared" si="27"/>
        <v/>
      </c>
      <c r="P356" s="156" t="s">
        <v>413</v>
      </c>
      <c r="R356" s="138">
        <f>COUNTIF($E$4:E356,E356)</f>
        <v>0</v>
      </c>
      <c r="S356" s="139" t="str">
        <f t="shared" si="28"/>
        <v/>
      </c>
      <c r="T356" s="154">
        <f t="shared" si="29"/>
        <v>0</v>
      </c>
    </row>
    <row r="357" spans="1:20" ht="16.5" customHeight="1" x14ac:dyDescent="0.4">
      <c r="A357" s="4" t="str">
        <f t="shared" si="25"/>
        <v>0</v>
      </c>
      <c r="B357" s="217" t="str">
        <f>IF(C357="","",COUNTA($C$4:C357)-COUNTIFS($C$4:C357,"",$C$4:C357,"=*"))</f>
        <v/>
      </c>
      <c r="C357" s="157"/>
      <c r="D357" s="158"/>
      <c r="E357" s="26"/>
      <c r="F357" s="116" t="str">
        <f>IF(E357="","",COUNTIF(E$4:E357,E357))</f>
        <v/>
      </c>
      <c r="G357" s="27"/>
      <c r="H357" s="209"/>
      <c r="I357" s="210"/>
      <c r="J357" s="213" t="str">
        <f>IF(OR(H357&lt;&gt;"",I357&lt;&gt;""),SUM($H$4:H357)-SUM($I$4:I357),"")</f>
        <v/>
      </c>
      <c r="K357" s="149"/>
      <c r="L357" s="150"/>
      <c r="M357" s="151" t="str">
        <f t="shared" si="26"/>
        <v/>
      </c>
      <c r="N357" s="152" t="str">
        <f t="shared" si="27"/>
        <v/>
      </c>
      <c r="P357" s="156" t="s">
        <v>414</v>
      </c>
      <c r="R357" s="138">
        <f>COUNTIF($E$4:E357,E357)</f>
        <v>0</v>
      </c>
      <c r="S357" s="139" t="str">
        <f t="shared" si="28"/>
        <v/>
      </c>
      <c r="T357" s="154">
        <f t="shared" si="29"/>
        <v>0</v>
      </c>
    </row>
    <row r="358" spans="1:20" ht="16.5" customHeight="1" x14ac:dyDescent="0.4">
      <c r="A358" s="4" t="str">
        <f t="shared" si="25"/>
        <v>0</v>
      </c>
      <c r="B358" s="217" t="str">
        <f>IF(C358="","",COUNTA($C$4:C358)-COUNTIFS($C$4:C358,"",$C$4:C358,"=*"))</f>
        <v/>
      </c>
      <c r="C358" s="157"/>
      <c r="D358" s="158"/>
      <c r="E358" s="26"/>
      <c r="F358" s="116" t="str">
        <f>IF(E358="","",COUNTIF(E$4:E358,E358))</f>
        <v/>
      </c>
      <c r="G358" s="27"/>
      <c r="H358" s="209"/>
      <c r="I358" s="210"/>
      <c r="J358" s="213" t="str">
        <f>IF(OR(H358&lt;&gt;"",I358&lt;&gt;""),SUM($H$4:H358)-SUM($I$4:I358),"")</f>
        <v/>
      </c>
      <c r="K358" s="149"/>
      <c r="L358" s="150"/>
      <c r="M358" s="151" t="str">
        <f t="shared" si="26"/>
        <v/>
      </c>
      <c r="N358" s="152" t="str">
        <f t="shared" si="27"/>
        <v/>
      </c>
      <c r="P358" s="156" t="s">
        <v>415</v>
      </c>
      <c r="R358" s="138">
        <f>COUNTIF($E$4:E358,E358)</f>
        <v>0</v>
      </c>
      <c r="S358" s="139" t="str">
        <f t="shared" si="28"/>
        <v/>
      </c>
      <c r="T358" s="154">
        <f t="shared" si="29"/>
        <v>0</v>
      </c>
    </row>
    <row r="359" spans="1:20" ht="16.5" customHeight="1" x14ac:dyDescent="0.4">
      <c r="A359" s="4" t="str">
        <f t="shared" si="25"/>
        <v>0</v>
      </c>
      <c r="B359" s="217" t="str">
        <f>IF(C359="","",COUNTA($C$4:C359)-COUNTIFS($C$4:C359,"",$C$4:C359,"=*"))</f>
        <v/>
      </c>
      <c r="C359" s="157"/>
      <c r="D359" s="158"/>
      <c r="E359" s="26"/>
      <c r="F359" s="116" t="str">
        <f>IF(E359="","",COUNTIF(E$4:E359,E359))</f>
        <v/>
      </c>
      <c r="G359" s="27"/>
      <c r="H359" s="209"/>
      <c r="I359" s="210"/>
      <c r="J359" s="213" t="str">
        <f>IF(OR(H359&lt;&gt;"",I359&lt;&gt;""),SUM($H$4:H359)-SUM($I$4:I359),"")</f>
        <v/>
      </c>
      <c r="K359" s="149"/>
      <c r="L359" s="150"/>
      <c r="M359" s="151" t="str">
        <f t="shared" si="26"/>
        <v/>
      </c>
      <c r="N359" s="152" t="str">
        <f t="shared" si="27"/>
        <v/>
      </c>
      <c r="P359" s="156" t="s">
        <v>416</v>
      </c>
      <c r="R359" s="138">
        <f>COUNTIF($E$4:E359,E359)</f>
        <v>0</v>
      </c>
      <c r="S359" s="139" t="str">
        <f t="shared" si="28"/>
        <v/>
      </c>
      <c r="T359" s="154">
        <f t="shared" si="29"/>
        <v>0</v>
      </c>
    </row>
    <row r="360" spans="1:20" ht="16.5" customHeight="1" x14ac:dyDescent="0.4">
      <c r="A360" s="4" t="str">
        <f t="shared" si="25"/>
        <v>0</v>
      </c>
      <c r="B360" s="217" t="str">
        <f>IF(C360="","",COUNTA($C$4:C360)-COUNTIFS($C$4:C360,"",$C$4:C360,"=*"))</f>
        <v/>
      </c>
      <c r="C360" s="157"/>
      <c r="D360" s="158"/>
      <c r="E360" s="26"/>
      <c r="F360" s="116" t="str">
        <f>IF(E360="","",COUNTIF(E$4:E360,E360))</f>
        <v/>
      </c>
      <c r="G360" s="27"/>
      <c r="H360" s="209"/>
      <c r="I360" s="210"/>
      <c r="J360" s="213" t="str">
        <f>IF(OR(H360&lt;&gt;"",I360&lt;&gt;""),SUM($H$4:H360)-SUM($I$4:I360),"")</f>
        <v/>
      </c>
      <c r="K360" s="149"/>
      <c r="L360" s="150"/>
      <c r="M360" s="151" t="str">
        <f t="shared" si="26"/>
        <v/>
      </c>
      <c r="N360" s="152" t="str">
        <f t="shared" si="27"/>
        <v/>
      </c>
      <c r="P360" s="156" t="s">
        <v>417</v>
      </c>
      <c r="R360" s="138">
        <f>COUNTIF($E$4:E360,E360)</f>
        <v>0</v>
      </c>
      <c r="S360" s="139" t="str">
        <f t="shared" si="28"/>
        <v/>
      </c>
      <c r="T360" s="154">
        <f t="shared" si="29"/>
        <v>0</v>
      </c>
    </row>
    <row r="361" spans="1:20" ht="16.5" customHeight="1" x14ac:dyDescent="0.4">
      <c r="A361" s="4" t="str">
        <f t="shared" si="25"/>
        <v>0</v>
      </c>
      <c r="B361" s="217" t="str">
        <f>IF(C361="","",COUNTA($C$4:C361)-COUNTIFS($C$4:C361,"",$C$4:C361,"=*"))</f>
        <v/>
      </c>
      <c r="C361" s="157"/>
      <c r="D361" s="158"/>
      <c r="E361" s="26"/>
      <c r="F361" s="116" t="str">
        <f>IF(E361="","",COUNTIF(E$4:E361,E361))</f>
        <v/>
      </c>
      <c r="G361" s="27"/>
      <c r="H361" s="209"/>
      <c r="I361" s="210"/>
      <c r="J361" s="213" t="str">
        <f>IF(OR(H361&lt;&gt;"",I361&lt;&gt;""),SUM($H$4:H361)-SUM($I$4:I361),"")</f>
        <v/>
      </c>
      <c r="K361" s="149"/>
      <c r="L361" s="150"/>
      <c r="M361" s="151" t="str">
        <f t="shared" si="26"/>
        <v/>
      </c>
      <c r="N361" s="152" t="str">
        <f t="shared" si="27"/>
        <v/>
      </c>
      <c r="P361" s="156" t="s">
        <v>418</v>
      </c>
      <c r="R361" s="138">
        <f>COUNTIF($E$4:E361,E361)</f>
        <v>0</v>
      </c>
      <c r="S361" s="139" t="str">
        <f t="shared" si="28"/>
        <v/>
      </c>
      <c r="T361" s="154">
        <f t="shared" si="29"/>
        <v>0</v>
      </c>
    </row>
    <row r="362" spans="1:20" ht="16.5" customHeight="1" x14ac:dyDescent="0.4">
      <c r="A362" s="4" t="str">
        <f t="shared" si="25"/>
        <v>0</v>
      </c>
      <c r="B362" s="217" t="str">
        <f>IF(C362="","",COUNTA($C$4:C362)-COUNTIFS($C$4:C362,"",$C$4:C362,"=*"))</f>
        <v/>
      </c>
      <c r="C362" s="157"/>
      <c r="D362" s="158"/>
      <c r="E362" s="26"/>
      <c r="F362" s="116" t="str">
        <f>IF(E362="","",COUNTIF(E$4:E362,E362))</f>
        <v/>
      </c>
      <c r="G362" s="27"/>
      <c r="H362" s="209"/>
      <c r="I362" s="210"/>
      <c r="J362" s="213" t="str">
        <f>IF(OR(H362&lt;&gt;"",I362&lt;&gt;""),SUM($H$4:H362)-SUM($I$4:I362),"")</f>
        <v/>
      </c>
      <c r="K362" s="149"/>
      <c r="L362" s="150"/>
      <c r="M362" s="151" t="str">
        <f t="shared" si="26"/>
        <v/>
      </c>
      <c r="N362" s="152" t="str">
        <f t="shared" si="27"/>
        <v/>
      </c>
      <c r="P362" s="156" t="s">
        <v>419</v>
      </c>
      <c r="R362" s="138">
        <f>COUNTIF($E$4:E362,E362)</f>
        <v>0</v>
      </c>
      <c r="S362" s="139" t="str">
        <f t="shared" si="28"/>
        <v/>
      </c>
      <c r="T362" s="154">
        <f t="shared" si="29"/>
        <v>0</v>
      </c>
    </row>
    <row r="363" spans="1:20" ht="16.5" customHeight="1" x14ac:dyDescent="0.4">
      <c r="A363" s="4" t="str">
        <f t="shared" si="25"/>
        <v>0</v>
      </c>
      <c r="B363" s="217" t="str">
        <f>IF(C363="","",COUNTA($C$4:C363)-COUNTIFS($C$4:C363,"",$C$4:C363,"=*"))</f>
        <v/>
      </c>
      <c r="C363" s="157"/>
      <c r="D363" s="158"/>
      <c r="E363" s="26"/>
      <c r="F363" s="116" t="str">
        <f>IF(E363="","",COUNTIF(E$4:E363,E363))</f>
        <v/>
      </c>
      <c r="G363" s="27"/>
      <c r="H363" s="209"/>
      <c r="I363" s="210"/>
      <c r="J363" s="213" t="str">
        <f>IF(OR(H363&lt;&gt;"",I363&lt;&gt;""),SUM($H$4:H363)-SUM($I$4:I363),"")</f>
        <v/>
      </c>
      <c r="K363" s="149"/>
      <c r="L363" s="150"/>
      <c r="M363" s="151" t="str">
        <f t="shared" si="26"/>
        <v/>
      </c>
      <c r="N363" s="152" t="str">
        <f t="shared" si="27"/>
        <v/>
      </c>
      <c r="P363" s="156" t="s">
        <v>420</v>
      </c>
      <c r="R363" s="138">
        <f>COUNTIF($E$4:E363,E363)</f>
        <v>0</v>
      </c>
      <c r="S363" s="139" t="str">
        <f t="shared" si="28"/>
        <v/>
      </c>
      <c r="T363" s="154">
        <f t="shared" si="29"/>
        <v>0</v>
      </c>
    </row>
    <row r="364" spans="1:20" ht="16.5" customHeight="1" x14ac:dyDescent="0.4">
      <c r="A364" s="4" t="str">
        <f t="shared" si="25"/>
        <v>0</v>
      </c>
      <c r="B364" s="217" t="str">
        <f>IF(C364="","",COUNTA($C$4:C364)-COUNTIFS($C$4:C364,"",$C$4:C364,"=*"))</f>
        <v/>
      </c>
      <c r="C364" s="157"/>
      <c r="D364" s="158"/>
      <c r="E364" s="26"/>
      <c r="F364" s="116" t="str">
        <f>IF(E364="","",COUNTIF(E$4:E364,E364))</f>
        <v/>
      </c>
      <c r="G364" s="27"/>
      <c r="H364" s="209"/>
      <c r="I364" s="210"/>
      <c r="J364" s="213" t="str">
        <f>IF(OR(H364&lt;&gt;"",I364&lt;&gt;""),SUM($H$4:H364)-SUM($I$4:I364),"")</f>
        <v/>
      </c>
      <c r="K364" s="149"/>
      <c r="L364" s="150"/>
      <c r="M364" s="151" t="str">
        <f t="shared" si="26"/>
        <v/>
      </c>
      <c r="N364" s="152" t="str">
        <f t="shared" si="27"/>
        <v/>
      </c>
      <c r="P364" s="156" t="s">
        <v>421</v>
      </c>
      <c r="R364" s="138">
        <f>COUNTIF($E$4:E364,E364)</f>
        <v>0</v>
      </c>
      <c r="S364" s="139" t="str">
        <f t="shared" si="28"/>
        <v/>
      </c>
      <c r="T364" s="154">
        <f t="shared" si="29"/>
        <v>0</v>
      </c>
    </row>
    <row r="365" spans="1:20" ht="16.5" customHeight="1" x14ac:dyDescent="0.4">
      <c r="A365" s="4" t="str">
        <f t="shared" si="25"/>
        <v>0</v>
      </c>
      <c r="B365" s="217" t="str">
        <f>IF(C365="","",COUNTA($C$4:C365)-COUNTIFS($C$4:C365,"",$C$4:C365,"=*"))</f>
        <v/>
      </c>
      <c r="C365" s="157"/>
      <c r="D365" s="158"/>
      <c r="E365" s="26"/>
      <c r="F365" s="116" t="str">
        <f>IF(E365="","",COUNTIF(E$4:E365,E365))</f>
        <v/>
      </c>
      <c r="G365" s="27"/>
      <c r="H365" s="209"/>
      <c r="I365" s="210"/>
      <c r="J365" s="213" t="str">
        <f>IF(OR(H365&lt;&gt;"",I365&lt;&gt;""),SUM($H$4:H365)-SUM($I$4:I365),"")</f>
        <v/>
      </c>
      <c r="K365" s="149"/>
      <c r="L365" s="150"/>
      <c r="M365" s="151" t="str">
        <f t="shared" si="26"/>
        <v/>
      </c>
      <c r="N365" s="152" t="str">
        <f t="shared" si="27"/>
        <v/>
      </c>
      <c r="P365" s="156" t="s">
        <v>422</v>
      </c>
      <c r="R365" s="138">
        <f>COUNTIF($E$4:E365,E365)</f>
        <v>0</v>
      </c>
      <c r="S365" s="139" t="str">
        <f t="shared" si="28"/>
        <v/>
      </c>
      <c r="T365" s="154">
        <f t="shared" si="29"/>
        <v>0</v>
      </c>
    </row>
    <row r="366" spans="1:20" ht="16.5" customHeight="1" x14ac:dyDescent="0.4">
      <c r="A366" s="4" t="str">
        <f t="shared" si="25"/>
        <v>0</v>
      </c>
      <c r="B366" s="217" t="str">
        <f>IF(C366="","",COUNTA($C$4:C366)-COUNTIFS($C$4:C366,"",$C$4:C366,"=*"))</f>
        <v/>
      </c>
      <c r="C366" s="157"/>
      <c r="D366" s="158"/>
      <c r="E366" s="26"/>
      <c r="F366" s="116" t="str">
        <f>IF(E366="","",COUNTIF(E$4:E366,E366))</f>
        <v/>
      </c>
      <c r="G366" s="27"/>
      <c r="H366" s="209"/>
      <c r="I366" s="210"/>
      <c r="J366" s="213" t="str">
        <f>IF(OR(H366&lt;&gt;"",I366&lt;&gt;""),SUM($H$4:H366)-SUM($I$4:I366),"")</f>
        <v/>
      </c>
      <c r="K366" s="149"/>
      <c r="L366" s="150"/>
      <c r="M366" s="151" t="str">
        <f t="shared" si="26"/>
        <v/>
      </c>
      <c r="N366" s="152" t="str">
        <f t="shared" si="27"/>
        <v/>
      </c>
      <c r="P366" s="156" t="s">
        <v>423</v>
      </c>
      <c r="R366" s="138">
        <f>COUNTIF($E$4:E366,E366)</f>
        <v>0</v>
      </c>
      <c r="S366" s="139" t="str">
        <f t="shared" si="28"/>
        <v/>
      </c>
      <c r="T366" s="154">
        <f t="shared" si="29"/>
        <v>0</v>
      </c>
    </row>
    <row r="367" spans="1:20" ht="16.5" customHeight="1" x14ac:dyDescent="0.4">
      <c r="A367" s="4" t="str">
        <f t="shared" si="25"/>
        <v>0</v>
      </c>
      <c r="B367" s="217" t="str">
        <f>IF(C367="","",COUNTA($C$4:C367)-COUNTIFS($C$4:C367,"",$C$4:C367,"=*"))</f>
        <v/>
      </c>
      <c r="C367" s="157"/>
      <c r="D367" s="158"/>
      <c r="E367" s="26"/>
      <c r="F367" s="116" t="str">
        <f>IF(E367="","",COUNTIF(E$4:E367,E367))</f>
        <v/>
      </c>
      <c r="G367" s="27"/>
      <c r="H367" s="209"/>
      <c r="I367" s="210"/>
      <c r="J367" s="213" t="str">
        <f>IF(OR(H367&lt;&gt;"",I367&lt;&gt;""),SUM($H$4:H367)-SUM($I$4:I367),"")</f>
        <v/>
      </c>
      <c r="K367" s="149"/>
      <c r="L367" s="150"/>
      <c r="M367" s="151" t="str">
        <f t="shared" si="26"/>
        <v/>
      </c>
      <c r="N367" s="152" t="str">
        <f t="shared" si="27"/>
        <v/>
      </c>
      <c r="P367" s="156" t="s">
        <v>424</v>
      </c>
      <c r="R367" s="138">
        <f>COUNTIF($E$4:E367,E367)</f>
        <v>0</v>
      </c>
      <c r="S367" s="139" t="str">
        <f t="shared" si="28"/>
        <v/>
      </c>
      <c r="T367" s="154">
        <f t="shared" si="29"/>
        <v>0</v>
      </c>
    </row>
    <row r="368" spans="1:20" ht="16.5" customHeight="1" x14ac:dyDescent="0.4">
      <c r="A368" s="4" t="str">
        <f t="shared" si="25"/>
        <v>0</v>
      </c>
      <c r="B368" s="217" t="str">
        <f>IF(C368="","",COUNTA($C$4:C368)-COUNTIFS($C$4:C368,"",$C$4:C368,"=*"))</f>
        <v/>
      </c>
      <c r="C368" s="157"/>
      <c r="D368" s="158"/>
      <c r="E368" s="26"/>
      <c r="F368" s="116" t="str">
        <f>IF(E368="","",COUNTIF(E$4:E368,E368))</f>
        <v/>
      </c>
      <c r="G368" s="27"/>
      <c r="H368" s="209"/>
      <c r="I368" s="210"/>
      <c r="J368" s="213" t="str">
        <f>IF(OR(H368&lt;&gt;"",I368&lt;&gt;""),SUM($H$4:H368)-SUM($I$4:I368),"")</f>
        <v/>
      </c>
      <c r="K368" s="149"/>
      <c r="L368" s="150"/>
      <c r="M368" s="151" t="str">
        <f t="shared" si="26"/>
        <v/>
      </c>
      <c r="N368" s="152" t="str">
        <f t="shared" si="27"/>
        <v/>
      </c>
      <c r="P368" s="156" t="s">
        <v>425</v>
      </c>
      <c r="R368" s="138">
        <f>COUNTIF($E$4:E368,E368)</f>
        <v>0</v>
      </c>
      <c r="S368" s="139" t="str">
        <f t="shared" si="28"/>
        <v/>
      </c>
      <c r="T368" s="154">
        <f t="shared" si="29"/>
        <v>0</v>
      </c>
    </row>
    <row r="369" spans="1:20" ht="16.5" customHeight="1" x14ac:dyDescent="0.4">
      <c r="A369" s="4" t="str">
        <f t="shared" si="25"/>
        <v>0</v>
      </c>
      <c r="B369" s="217" t="str">
        <f>IF(C369="","",COUNTA($C$4:C369)-COUNTIFS($C$4:C369,"",$C$4:C369,"=*"))</f>
        <v/>
      </c>
      <c r="C369" s="157"/>
      <c r="D369" s="158"/>
      <c r="E369" s="26"/>
      <c r="F369" s="116" t="str">
        <f>IF(E369="","",COUNTIF(E$4:E369,E369))</f>
        <v/>
      </c>
      <c r="G369" s="27"/>
      <c r="H369" s="209"/>
      <c r="I369" s="210"/>
      <c r="J369" s="213" t="str">
        <f>IF(OR(H369&lt;&gt;"",I369&lt;&gt;""),SUM($H$4:H369)-SUM($I$4:I369),"")</f>
        <v/>
      </c>
      <c r="K369" s="149"/>
      <c r="L369" s="150"/>
      <c r="M369" s="151" t="str">
        <f t="shared" si="26"/>
        <v/>
      </c>
      <c r="N369" s="152" t="str">
        <f t="shared" si="27"/>
        <v/>
      </c>
      <c r="P369" s="156" t="s">
        <v>426</v>
      </c>
      <c r="R369" s="138">
        <f>COUNTIF($E$4:E369,E369)</f>
        <v>0</v>
      </c>
      <c r="S369" s="139" t="str">
        <f t="shared" si="28"/>
        <v/>
      </c>
      <c r="T369" s="154">
        <f t="shared" si="29"/>
        <v>0</v>
      </c>
    </row>
    <row r="370" spans="1:20" ht="16.5" customHeight="1" x14ac:dyDescent="0.4">
      <c r="A370" s="4" t="str">
        <f t="shared" si="25"/>
        <v>0</v>
      </c>
      <c r="B370" s="217" t="str">
        <f>IF(C370="","",COUNTA($C$4:C370)-COUNTIFS($C$4:C370,"",$C$4:C370,"=*"))</f>
        <v/>
      </c>
      <c r="C370" s="157"/>
      <c r="D370" s="158"/>
      <c r="E370" s="26"/>
      <c r="F370" s="116" t="str">
        <f>IF(E370="","",COUNTIF(E$4:E370,E370))</f>
        <v/>
      </c>
      <c r="G370" s="27"/>
      <c r="H370" s="209"/>
      <c r="I370" s="210"/>
      <c r="J370" s="213" t="str">
        <f>IF(OR(H370&lt;&gt;"",I370&lt;&gt;""),SUM($H$4:H370)-SUM($I$4:I370),"")</f>
        <v/>
      </c>
      <c r="K370" s="149"/>
      <c r="L370" s="150"/>
      <c r="M370" s="151" t="str">
        <f t="shared" si="26"/>
        <v/>
      </c>
      <c r="N370" s="152" t="str">
        <f t="shared" si="27"/>
        <v/>
      </c>
      <c r="P370" s="156" t="s">
        <v>61</v>
      </c>
      <c r="R370" s="138">
        <f>COUNTIF($E$4:E370,E370)</f>
        <v>0</v>
      </c>
      <c r="S370" s="139" t="str">
        <f t="shared" si="28"/>
        <v/>
      </c>
      <c r="T370" s="154">
        <f t="shared" si="29"/>
        <v>0</v>
      </c>
    </row>
    <row r="371" spans="1:20" ht="16.5" customHeight="1" x14ac:dyDescent="0.4">
      <c r="A371" s="4" t="str">
        <f t="shared" si="25"/>
        <v>0</v>
      </c>
      <c r="B371" s="217" t="str">
        <f>IF(C371="","",COUNTA($C$4:C371)-COUNTIFS($C$4:C371,"",$C$4:C371,"=*"))</f>
        <v/>
      </c>
      <c r="C371" s="157"/>
      <c r="D371" s="158"/>
      <c r="E371" s="26"/>
      <c r="F371" s="116" t="str">
        <f>IF(E371="","",COUNTIF(E$4:E371,E371))</f>
        <v/>
      </c>
      <c r="G371" s="27"/>
      <c r="H371" s="209"/>
      <c r="I371" s="210"/>
      <c r="J371" s="213" t="str">
        <f>IF(OR(H371&lt;&gt;"",I371&lt;&gt;""),SUM($H$4:H371)-SUM($I$4:I371),"")</f>
        <v/>
      </c>
      <c r="K371" s="149"/>
      <c r="L371" s="150"/>
      <c r="M371" s="151" t="str">
        <f t="shared" si="26"/>
        <v/>
      </c>
      <c r="N371" s="152" t="str">
        <f t="shared" si="27"/>
        <v/>
      </c>
      <c r="P371" s="153"/>
      <c r="R371" s="138">
        <f>COUNTIF($E$4:E371,E371)</f>
        <v>0</v>
      </c>
      <c r="S371" s="139" t="str">
        <f t="shared" si="28"/>
        <v/>
      </c>
      <c r="T371" s="154">
        <f t="shared" si="29"/>
        <v>0</v>
      </c>
    </row>
    <row r="372" spans="1:20" ht="16.5" customHeight="1" x14ac:dyDescent="0.4">
      <c r="A372" s="4" t="str">
        <f t="shared" si="25"/>
        <v>0</v>
      </c>
      <c r="B372" s="217" t="str">
        <f>IF(C372="","",COUNTA($C$4:C372)-COUNTIFS($C$4:C372,"",$C$4:C372,"=*"))</f>
        <v/>
      </c>
      <c r="C372" s="157"/>
      <c r="D372" s="158"/>
      <c r="E372" s="26"/>
      <c r="F372" s="116" t="str">
        <f>IF(E372="","",COUNTIF(E$4:E372,E372))</f>
        <v/>
      </c>
      <c r="G372" s="27"/>
      <c r="H372" s="209"/>
      <c r="I372" s="210"/>
      <c r="J372" s="213" t="str">
        <f>IF(OR(H372&lt;&gt;"",I372&lt;&gt;""),SUM($H$4:H372)-SUM($I$4:I372),"")</f>
        <v/>
      </c>
      <c r="K372" s="149"/>
      <c r="L372" s="150"/>
      <c r="M372" s="151" t="str">
        <f t="shared" si="26"/>
        <v/>
      </c>
      <c r="N372" s="152" t="str">
        <f t="shared" si="27"/>
        <v/>
      </c>
      <c r="P372" s="153"/>
      <c r="R372" s="138">
        <f>COUNTIF($E$4:E372,E372)</f>
        <v>0</v>
      </c>
      <c r="S372" s="139" t="str">
        <f t="shared" si="28"/>
        <v/>
      </c>
      <c r="T372" s="154">
        <f t="shared" si="29"/>
        <v>0</v>
      </c>
    </row>
    <row r="373" spans="1:20" ht="16.5" customHeight="1" x14ac:dyDescent="0.4">
      <c r="A373" s="4" t="str">
        <f t="shared" si="25"/>
        <v>0</v>
      </c>
      <c r="B373" s="217" t="str">
        <f>IF(C373="","",COUNTA($C$4:C373)-COUNTIFS($C$4:C373,"",$C$4:C373,"=*"))</f>
        <v/>
      </c>
      <c r="C373" s="157"/>
      <c r="D373" s="158"/>
      <c r="E373" s="26"/>
      <c r="F373" s="116" t="str">
        <f>IF(E373="","",COUNTIF(E$4:E373,E373))</f>
        <v/>
      </c>
      <c r="G373" s="27"/>
      <c r="H373" s="209"/>
      <c r="I373" s="210"/>
      <c r="J373" s="213" t="str">
        <f>IF(OR(H373&lt;&gt;"",I373&lt;&gt;""),SUM($H$4:H373)-SUM($I$4:I373),"")</f>
        <v/>
      </c>
      <c r="K373" s="149"/>
      <c r="L373" s="150"/>
      <c r="M373" s="151" t="str">
        <f t="shared" si="26"/>
        <v/>
      </c>
      <c r="N373" s="152" t="str">
        <f t="shared" si="27"/>
        <v/>
      </c>
      <c r="P373" s="153"/>
      <c r="R373" s="138">
        <f>COUNTIF($E$4:E373,E373)</f>
        <v>0</v>
      </c>
      <c r="S373" s="139" t="str">
        <f t="shared" si="28"/>
        <v/>
      </c>
      <c r="T373" s="154">
        <f t="shared" si="29"/>
        <v>0</v>
      </c>
    </row>
    <row r="374" spans="1:20" ht="16.5" customHeight="1" x14ac:dyDescent="0.4">
      <c r="A374" s="4" t="str">
        <f t="shared" si="25"/>
        <v>0</v>
      </c>
      <c r="B374" s="217" t="str">
        <f>IF(C374="","",COUNTA($C$4:C374)-COUNTIFS($C$4:C374,"",$C$4:C374,"=*"))</f>
        <v/>
      </c>
      <c r="C374" s="157"/>
      <c r="D374" s="158"/>
      <c r="E374" s="26"/>
      <c r="F374" s="116" t="str">
        <f>IF(E374="","",COUNTIF(E$4:E374,E374))</f>
        <v/>
      </c>
      <c r="G374" s="27"/>
      <c r="H374" s="209"/>
      <c r="I374" s="210"/>
      <c r="J374" s="213" t="str">
        <f>IF(OR(H374&lt;&gt;"",I374&lt;&gt;""),SUM($H$4:H374)-SUM($I$4:I374),"")</f>
        <v/>
      </c>
      <c r="K374" s="149"/>
      <c r="L374" s="150"/>
      <c r="M374" s="151" t="str">
        <f t="shared" si="26"/>
        <v/>
      </c>
      <c r="N374" s="152" t="str">
        <f t="shared" si="27"/>
        <v/>
      </c>
      <c r="P374" s="153"/>
      <c r="R374" s="138">
        <f>COUNTIF($E$4:E374,E374)</f>
        <v>0</v>
      </c>
      <c r="S374" s="139" t="str">
        <f t="shared" si="28"/>
        <v/>
      </c>
      <c r="T374" s="154">
        <f t="shared" si="29"/>
        <v>0</v>
      </c>
    </row>
    <row r="375" spans="1:20" ht="16.5" customHeight="1" x14ac:dyDescent="0.4">
      <c r="A375" s="4" t="str">
        <f t="shared" si="25"/>
        <v>0</v>
      </c>
      <c r="B375" s="217" t="str">
        <f>IF(C375="","",COUNTA($C$4:C375)-COUNTIFS($C$4:C375,"",$C$4:C375,"=*"))</f>
        <v/>
      </c>
      <c r="C375" s="157"/>
      <c r="D375" s="158"/>
      <c r="E375" s="26"/>
      <c r="F375" s="116" t="str">
        <f>IF(E375="","",COUNTIF(E$4:E375,E375))</f>
        <v/>
      </c>
      <c r="G375" s="27"/>
      <c r="H375" s="209"/>
      <c r="I375" s="210"/>
      <c r="J375" s="213" t="str">
        <f>IF(OR(H375&lt;&gt;"",I375&lt;&gt;""),SUM($H$4:H375)-SUM($I$4:I375),"")</f>
        <v/>
      </c>
      <c r="K375" s="149"/>
      <c r="L375" s="150"/>
      <c r="M375" s="151" t="str">
        <f t="shared" si="26"/>
        <v/>
      </c>
      <c r="N375" s="152" t="str">
        <f t="shared" si="27"/>
        <v/>
      </c>
      <c r="P375" s="153"/>
      <c r="R375" s="138">
        <f>COUNTIF($E$4:E375,E375)</f>
        <v>0</v>
      </c>
      <c r="S375" s="139" t="str">
        <f t="shared" si="28"/>
        <v/>
      </c>
      <c r="T375" s="154">
        <f t="shared" si="29"/>
        <v>0</v>
      </c>
    </row>
    <row r="376" spans="1:20" ht="16.5" customHeight="1" x14ac:dyDescent="0.4">
      <c r="A376" s="4" t="str">
        <f t="shared" si="25"/>
        <v>0</v>
      </c>
      <c r="B376" s="217" t="str">
        <f>IF(C376="","",COUNTA($C$4:C376)-COUNTIFS($C$4:C376,"",$C$4:C376,"=*"))</f>
        <v/>
      </c>
      <c r="C376" s="157"/>
      <c r="D376" s="158"/>
      <c r="E376" s="26"/>
      <c r="F376" s="116" t="str">
        <f>IF(E376="","",COUNTIF(E$4:E376,E376))</f>
        <v/>
      </c>
      <c r="G376" s="27"/>
      <c r="H376" s="209"/>
      <c r="I376" s="210"/>
      <c r="J376" s="213" t="str">
        <f>IF(OR(H376&lt;&gt;"",I376&lt;&gt;""),SUM($H$4:H376)-SUM($I$4:I376),"")</f>
        <v/>
      </c>
      <c r="K376" s="149"/>
      <c r="L376" s="150"/>
      <c r="M376" s="151" t="str">
        <f t="shared" si="26"/>
        <v/>
      </c>
      <c r="N376" s="152" t="str">
        <f t="shared" si="27"/>
        <v/>
      </c>
      <c r="P376" s="153"/>
      <c r="R376" s="138">
        <f>COUNTIF($E$4:E376,E376)</f>
        <v>0</v>
      </c>
      <c r="S376" s="139" t="str">
        <f t="shared" si="28"/>
        <v/>
      </c>
      <c r="T376" s="154">
        <f t="shared" si="29"/>
        <v>0</v>
      </c>
    </row>
    <row r="377" spans="1:20" ht="16.5" customHeight="1" x14ac:dyDescent="0.4">
      <c r="A377" s="4" t="str">
        <f t="shared" si="25"/>
        <v>0</v>
      </c>
      <c r="B377" s="217" t="str">
        <f>IF(C377="","",COUNTA($C$4:C377)-COUNTIFS($C$4:C377,"",$C$4:C377,"=*"))</f>
        <v/>
      </c>
      <c r="C377" s="157"/>
      <c r="D377" s="158"/>
      <c r="E377" s="26"/>
      <c r="F377" s="116" t="str">
        <f>IF(E377="","",COUNTIF(E$4:E377,E377))</f>
        <v/>
      </c>
      <c r="G377" s="27"/>
      <c r="H377" s="209"/>
      <c r="I377" s="210"/>
      <c r="J377" s="213" t="str">
        <f>IF(OR(H377&lt;&gt;"",I377&lt;&gt;""),SUM($H$4:H377)-SUM($I$4:I377),"")</f>
        <v/>
      </c>
      <c r="K377" s="149"/>
      <c r="L377" s="150"/>
      <c r="M377" s="151" t="str">
        <f t="shared" si="26"/>
        <v/>
      </c>
      <c r="N377" s="152" t="str">
        <f t="shared" si="27"/>
        <v/>
      </c>
      <c r="P377" s="153"/>
      <c r="R377" s="138">
        <f>COUNTIF($E$4:E377,E377)</f>
        <v>0</v>
      </c>
      <c r="S377" s="139" t="str">
        <f t="shared" si="28"/>
        <v/>
      </c>
      <c r="T377" s="154">
        <f t="shared" si="29"/>
        <v>0</v>
      </c>
    </row>
    <row r="378" spans="1:20" ht="16.5" customHeight="1" x14ac:dyDescent="0.4">
      <c r="A378" s="4" t="str">
        <f t="shared" si="25"/>
        <v>0</v>
      </c>
      <c r="B378" s="217" t="str">
        <f>IF(C378="","",COUNTA($C$4:C378)-COUNTIFS($C$4:C378,"",$C$4:C378,"=*"))</f>
        <v/>
      </c>
      <c r="C378" s="157"/>
      <c r="D378" s="158"/>
      <c r="E378" s="26"/>
      <c r="F378" s="116" t="str">
        <f>IF(E378="","",COUNTIF(E$4:E378,E378))</f>
        <v/>
      </c>
      <c r="G378" s="27"/>
      <c r="H378" s="209"/>
      <c r="I378" s="210"/>
      <c r="J378" s="213" t="str">
        <f>IF(OR(H378&lt;&gt;"",I378&lt;&gt;""),SUM($H$4:H378)-SUM($I$4:I378),"")</f>
        <v/>
      </c>
      <c r="K378" s="149"/>
      <c r="L378" s="150"/>
      <c r="M378" s="151" t="str">
        <f t="shared" si="26"/>
        <v/>
      </c>
      <c r="N378" s="152" t="str">
        <f t="shared" si="27"/>
        <v/>
      </c>
      <c r="P378" s="153"/>
      <c r="R378" s="138">
        <f>COUNTIF($E$4:E378,E378)</f>
        <v>0</v>
      </c>
      <c r="S378" s="139" t="str">
        <f t="shared" si="28"/>
        <v/>
      </c>
      <c r="T378" s="154">
        <f t="shared" si="29"/>
        <v>0</v>
      </c>
    </row>
    <row r="379" spans="1:20" ht="16.5" customHeight="1" x14ac:dyDescent="0.4">
      <c r="A379" s="4" t="str">
        <f t="shared" si="25"/>
        <v>0</v>
      </c>
      <c r="B379" s="217" t="str">
        <f>IF(C379="","",COUNTA($C$4:C379)-COUNTIFS($C$4:C379,"",$C$4:C379,"=*"))</f>
        <v/>
      </c>
      <c r="C379" s="157"/>
      <c r="D379" s="158"/>
      <c r="E379" s="26"/>
      <c r="F379" s="116" t="str">
        <f>IF(E379="","",COUNTIF(E$4:E379,E379))</f>
        <v/>
      </c>
      <c r="G379" s="27"/>
      <c r="H379" s="209"/>
      <c r="I379" s="210"/>
      <c r="J379" s="213" t="str">
        <f>IF(OR(H379&lt;&gt;"",I379&lt;&gt;""),SUM($H$4:H379)-SUM($I$4:I379),"")</f>
        <v/>
      </c>
      <c r="K379" s="149"/>
      <c r="L379" s="150"/>
      <c r="M379" s="151" t="str">
        <f t="shared" si="26"/>
        <v/>
      </c>
      <c r="N379" s="152" t="str">
        <f t="shared" si="27"/>
        <v/>
      </c>
      <c r="P379" s="153"/>
      <c r="R379" s="138">
        <f>COUNTIF($E$4:E379,E379)</f>
        <v>0</v>
      </c>
      <c r="S379" s="139" t="str">
        <f t="shared" si="28"/>
        <v/>
      </c>
      <c r="T379" s="154">
        <f t="shared" si="29"/>
        <v>0</v>
      </c>
    </row>
    <row r="380" spans="1:20" ht="16.5" customHeight="1" x14ac:dyDescent="0.4">
      <c r="A380" s="4" t="str">
        <f t="shared" si="25"/>
        <v>0</v>
      </c>
      <c r="B380" s="217" t="str">
        <f>IF(C380="","",COUNTA($C$4:C380)-COUNTIFS($C$4:C380,"",$C$4:C380,"=*"))</f>
        <v/>
      </c>
      <c r="C380" s="157"/>
      <c r="D380" s="158"/>
      <c r="E380" s="26"/>
      <c r="F380" s="116" t="str">
        <f>IF(E380="","",COUNTIF(E$4:E380,E380))</f>
        <v/>
      </c>
      <c r="G380" s="27"/>
      <c r="H380" s="209"/>
      <c r="I380" s="210"/>
      <c r="J380" s="213" t="str">
        <f>IF(OR(H380&lt;&gt;"",I380&lt;&gt;""),SUM($H$4:H380)-SUM($I$4:I380),"")</f>
        <v/>
      </c>
      <c r="K380" s="149"/>
      <c r="L380" s="150"/>
      <c r="M380" s="151" t="str">
        <f t="shared" si="26"/>
        <v/>
      </c>
      <c r="N380" s="152" t="str">
        <f t="shared" si="27"/>
        <v/>
      </c>
      <c r="P380" s="153"/>
      <c r="R380" s="138">
        <f>COUNTIF($E$4:E380,E380)</f>
        <v>0</v>
      </c>
      <c r="S380" s="139" t="str">
        <f t="shared" si="28"/>
        <v/>
      </c>
      <c r="T380" s="154">
        <f t="shared" si="29"/>
        <v>0</v>
      </c>
    </row>
    <row r="381" spans="1:20" ht="16.5" customHeight="1" x14ac:dyDescent="0.4">
      <c r="A381" s="4" t="str">
        <f t="shared" ref="A381:A444" si="30">CONCATENATE(R381,E381)</f>
        <v>0</v>
      </c>
      <c r="B381" s="217" t="str">
        <f>IF(C381="","",COUNTA($C$4:C381)-COUNTIFS($C$4:C381,"",$C$4:C381,"=*"))</f>
        <v/>
      </c>
      <c r="C381" s="157"/>
      <c r="D381" s="158"/>
      <c r="E381" s="26"/>
      <c r="F381" s="116" t="str">
        <f>IF(E381="","",COUNTIF(E$4:E381,E381))</f>
        <v/>
      </c>
      <c r="G381" s="27"/>
      <c r="H381" s="209"/>
      <c r="I381" s="210"/>
      <c r="J381" s="213" t="str">
        <f>IF(OR(H381&lt;&gt;"",I381&lt;&gt;""),SUM($H$4:H381)-SUM($I$4:I381),"")</f>
        <v/>
      </c>
      <c r="K381" s="149"/>
      <c r="L381" s="150"/>
      <c r="M381" s="151" t="str">
        <f t="shared" si="26"/>
        <v/>
      </c>
      <c r="N381" s="152" t="str">
        <f t="shared" si="27"/>
        <v/>
      </c>
      <c r="P381" s="153"/>
      <c r="R381" s="138">
        <f>COUNTIF($E$4:E381,E381)</f>
        <v>0</v>
      </c>
      <c r="S381" s="139" t="str">
        <f t="shared" si="28"/>
        <v/>
      </c>
      <c r="T381" s="154">
        <f t="shared" si="29"/>
        <v>0</v>
      </c>
    </row>
    <row r="382" spans="1:20" ht="16.5" customHeight="1" x14ac:dyDescent="0.4">
      <c r="A382" s="4" t="str">
        <f t="shared" si="30"/>
        <v>0</v>
      </c>
      <c r="B382" s="217" t="str">
        <f>IF(C382="","",COUNTA($C$4:C382)-COUNTIFS($C$4:C382,"",$C$4:C382,"=*"))</f>
        <v/>
      </c>
      <c r="C382" s="157"/>
      <c r="D382" s="158"/>
      <c r="E382" s="26"/>
      <c r="F382" s="116" t="str">
        <f>IF(E382="","",COUNTIF(E$4:E382,E382))</f>
        <v/>
      </c>
      <c r="G382" s="27"/>
      <c r="H382" s="209"/>
      <c r="I382" s="210"/>
      <c r="J382" s="213" t="str">
        <f>IF(OR(H382&lt;&gt;"",I382&lt;&gt;""),SUM($H$4:H382)-SUM($I$4:I382),"")</f>
        <v/>
      </c>
      <c r="K382" s="149"/>
      <c r="L382" s="150"/>
      <c r="M382" s="151" t="str">
        <f t="shared" si="26"/>
        <v/>
      </c>
      <c r="N382" s="152" t="str">
        <f t="shared" si="27"/>
        <v/>
      </c>
      <c r="P382" s="153"/>
      <c r="R382" s="138">
        <f>COUNTIF($E$4:E382,E382)</f>
        <v>0</v>
      </c>
      <c r="S382" s="139" t="str">
        <f t="shared" si="28"/>
        <v/>
      </c>
      <c r="T382" s="154">
        <f t="shared" si="29"/>
        <v>0</v>
      </c>
    </row>
    <row r="383" spans="1:20" ht="16.5" customHeight="1" x14ac:dyDescent="0.4">
      <c r="A383" s="4" t="str">
        <f t="shared" si="30"/>
        <v>0</v>
      </c>
      <c r="B383" s="217" t="str">
        <f>IF(C383="","",COUNTA($C$4:C383)-COUNTIFS($C$4:C383,"",$C$4:C383,"=*"))</f>
        <v/>
      </c>
      <c r="C383" s="157"/>
      <c r="D383" s="158"/>
      <c r="E383" s="26"/>
      <c r="F383" s="116" t="str">
        <f>IF(E383="","",COUNTIF(E$4:E383,E383))</f>
        <v/>
      </c>
      <c r="G383" s="27"/>
      <c r="H383" s="209"/>
      <c r="I383" s="210"/>
      <c r="J383" s="213" t="str">
        <f>IF(OR(H383&lt;&gt;"",I383&lt;&gt;""),SUM($H$4:H383)-SUM($I$4:I383),"")</f>
        <v/>
      </c>
      <c r="K383" s="149"/>
      <c r="L383" s="150"/>
      <c r="M383" s="151" t="str">
        <f t="shared" si="26"/>
        <v/>
      </c>
      <c r="N383" s="152" t="str">
        <f t="shared" si="27"/>
        <v/>
      </c>
      <c r="P383" s="153"/>
      <c r="R383" s="138">
        <f>COUNTIF($E$4:E383,E383)</f>
        <v>0</v>
      </c>
      <c r="S383" s="139" t="str">
        <f t="shared" si="28"/>
        <v/>
      </c>
      <c r="T383" s="154">
        <f t="shared" si="29"/>
        <v>0</v>
      </c>
    </row>
    <row r="384" spans="1:20" ht="16.5" customHeight="1" x14ac:dyDescent="0.4">
      <c r="A384" s="4" t="str">
        <f t="shared" si="30"/>
        <v>0</v>
      </c>
      <c r="B384" s="217" t="str">
        <f>IF(C384="","",COUNTA($C$4:C384)-COUNTIFS($C$4:C384,"",$C$4:C384,"=*"))</f>
        <v/>
      </c>
      <c r="C384" s="157"/>
      <c r="D384" s="158"/>
      <c r="E384" s="26"/>
      <c r="F384" s="116" t="str">
        <f>IF(E384="","",COUNTIF(E$4:E384,E384))</f>
        <v/>
      </c>
      <c r="G384" s="27"/>
      <c r="H384" s="209"/>
      <c r="I384" s="210"/>
      <c r="J384" s="213" t="str">
        <f>IF(OR(H384&lt;&gt;"",I384&lt;&gt;""),SUM($H$4:H384)-SUM($I$4:I384),"")</f>
        <v/>
      </c>
      <c r="K384" s="149"/>
      <c r="L384" s="150"/>
      <c r="M384" s="151" t="str">
        <f>IF(H384+I384+K384+L384=0,"",M383+K384-L384)</f>
        <v/>
      </c>
      <c r="N384" s="152" t="str">
        <f t="shared" si="27"/>
        <v/>
      </c>
      <c r="P384" s="153"/>
      <c r="R384" s="138">
        <f>COUNTIF($E$4:E384,E384)</f>
        <v>0</v>
      </c>
      <c r="S384" s="139" t="str">
        <f t="shared" si="28"/>
        <v/>
      </c>
      <c r="T384" s="154">
        <f t="shared" si="29"/>
        <v>0</v>
      </c>
    </row>
    <row r="385" spans="1:20" ht="16.5" customHeight="1" x14ac:dyDescent="0.4">
      <c r="A385" s="4" t="str">
        <f t="shared" si="30"/>
        <v>0</v>
      </c>
      <c r="B385" s="217" t="str">
        <f>IF(C385="","",COUNTA($C$4:C385)-COUNTIFS($C$4:C385,"",$C$4:C385,"=*"))</f>
        <v/>
      </c>
      <c r="C385" s="157"/>
      <c r="D385" s="158"/>
      <c r="E385" s="26"/>
      <c r="F385" s="116" t="str">
        <f>IF(E385="","",COUNTIF(E$4:E385,E385))</f>
        <v/>
      </c>
      <c r="G385" s="27"/>
      <c r="H385" s="209"/>
      <c r="I385" s="210"/>
      <c r="J385" s="213" t="str">
        <f>IF(OR(H385&lt;&gt;"",I385&lt;&gt;""),SUM($H$4:H385)-SUM($I$4:I385),"")</f>
        <v/>
      </c>
      <c r="K385" s="149"/>
      <c r="L385" s="150"/>
      <c r="M385" s="151" t="str">
        <f t="shared" ref="M385:M448" si="31">IF(H385+I385+K385+L385=0,"",M384+K385-L385)</f>
        <v/>
      </c>
      <c r="N385" s="152" t="str">
        <f t="shared" si="27"/>
        <v/>
      </c>
      <c r="P385" s="153"/>
      <c r="R385" s="138">
        <f>COUNTIF($E$4:E385,E385)</f>
        <v>0</v>
      </c>
      <c r="S385" s="139" t="str">
        <f t="shared" si="28"/>
        <v/>
      </c>
      <c r="T385" s="154">
        <f t="shared" si="29"/>
        <v>0</v>
      </c>
    </row>
    <row r="386" spans="1:20" ht="16.5" customHeight="1" x14ac:dyDescent="0.4">
      <c r="A386" s="4" t="str">
        <f t="shared" si="30"/>
        <v>0</v>
      </c>
      <c r="B386" s="217" t="str">
        <f>IF(C386="","",COUNTA($C$4:C386)-COUNTIFS($C$4:C386,"",$C$4:C386,"=*"))</f>
        <v/>
      </c>
      <c r="C386" s="157"/>
      <c r="D386" s="158"/>
      <c r="E386" s="26"/>
      <c r="F386" s="116" t="str">
        <f>IF(E386="","",COUNTIF(E$4:E386,E386))</f>
        <v/>
      </c>
      <c r="G386" s="27"/>
      <c r="H386" s="209"/>
      <c r="I386" s="210"/>
      <c r="J386" s="213" t="str">
        <f>IF(OR(H386&lt;&gt;"",I386&lt;&gt;""),SUM($H$4:H386)-SUM($I$4:I386),"")</f>
        <v/>
      </c>
      <c r="K386" s="149"/>
      <c r="L386" s="150"/>
      <c r="M386" s="151" t="str">
        <f t="shared" si="31"/>
        <v/>
      </c>
      <c r="N386" s="152" t="str">
        <f t="shared" si="27"/>
        <v/>
      </c>
      <c r="P386" s="153"/>
      <c r="R386" s="138">
        <f>COUNTIF($E$4:E386,E386)</f>
        <v>0</v>
      </c>
      <c r="S386" s="139" t="str">
        <f t="shared" si="28"/>
        <v/>
      </c>
      <c r="T386" s="154">
        <f t="shared" si="29"/>
        <v>0</v>
      </c>
    </row>
    <row r="387" spans="1:20" ht="16.5" customHeight="1" x14ac:dyDescent="0.4">
      <c r="A387" s="4" t="str">
        <f t="shared" si="30"/>
        <v>0</v>
      </c>
      <c r="B387" s="217" t="str">
        <f>IF(C387="","",COUNTA($C$4:C387)-COUNTIFS($C$4:C387,"",$C$4:C387,"=*"))</f>
        <v/>
      </c>
      <c r="C387" s="157"/>
      <c r="D387" s="158"/>
      <c r="E387" s="26"/>
      <c r="F387" s="116" t="str">
        <f>IF(E387="","",COUNTIF(E$4:E387,E387))</f>
        <v/>
      </c>
      <c r="G387" s="27"/>
      <c r="H387" s="209"/>
      <c r="I387" s="210"/>
      <c r="J387" s="213" t="str">
        <f>IF(OR(H387&lt;&gt;"",I387&lt;&gt;""),SUM($H$4:H387)-SUM($I$4:I387),"")</f>
        <v/>
      </c>
      <c r="K387" s="149"/>
      <c r="L387" s="150"/>
      <c r="M387" s="151" t="str">
        <f t="shared" si="31"/>
        <v/>
      </c>
      <c r="N387" s="152" t="str">
        <f t="shared" si="27"/>
        <v/>
      </c>
      <c r="P387" s="153"/>
      <c r="R387" s="138">
        <f>COUNTIF($E$4:E387,E387)</f>
        <v>0</v>
      </c>
      <c r="S387" s="139" t="str">
        <f t="shared" si="28"/>
        <v/>
      </c>
      <c r="T387" s="154">
        <f t="shared" si="29"/>
        <v>0</v>
      </c>
    </row>
    <row r="388" spans="1:20" ht="16.5" customHeight="1" x14ac:dyDescent="0.4">
      <c r="A388" s="4" t="str">
        <f t="shared" si="30"/>
        <v>0</v>
      </c>
      <c r="B388" s="217" t="str">
        <f>IF(C388="","",COUNTA($C$4:C388)-COUNTIFS($C$4:C388,"",$C$4:C388,"=*"))</f>
        <v/>
      </c>
      <c r="C388" s="157"/>
      <c r="D388" s="158"/>
      <c r="E388" s="26"/>
      <c r="F388" s="116" t="str">
        <f>IF(E388="","",COUNTIF(E$4:E388,E388))</f>
        <v/>
      </c>
      <c r="G388" s="27"/>
      <c r="H388" s="209"/>
      <c r="I388" s="210"/>
      <c r="J388" s="213" t="str">
        <f>IF(OR(H388&lt;&gt;"",I388&lt;&gt;""),SUM($H$4:H388)-SUM($I$4:I388),"")</f>
        <v/>
      </c>
      <c r="K388" s="149"/>
      <c r="L388" s="150"/>
      <c r="M388" s="151" t="str">
        <f t="shared" si="31"/>
        <v/>
      </c>
      <c r="N388" s="152" t="str">
        <f t="shared" ref="N388:N451" si="32">IFERROR(J388+M388,"")</f>
        <v/>
      </c>
      <c r="P388" s="153"/>
      <c r="R388" s="138">
        <f>COUNTIF($E$4:E388,E388)</f>
        <v>0</v>
      </c>
      <c r="S388" s="139" t="str">
        <f t="shared" ref="S388:S451" si="33">C388&amp;E388</f>
        <v/>
      </c>
      <c r="T388" s="154">
        <f t="shared" si="29"/>
        <v>0</v>
      </c>
    </row>
    <row r="389" spans="1:20" ht="16.5" customHeight="1" x14ac:dyDescent="0.4">
      <c r="A389" s="4" t="str">
        <f t="shared" si="30"/>
        <v>0</v>
      </c>
      <c r="B389" s="217" t="str">
        <f>IF(C389="","",COUNTA($C$4:C389)-COUNTIFS($C$4:C389,"",$C$4:C389,"=*"))</f>
        <v/>
      </c>
      <c r="C389" s="157"/>
      <c r="D389" s="158"/>
      <c r="E389" s="26"/>
      <c r="F389" s="116" t="str">
        <f>IF(E389="","",COUNTIF(E$4:E389,E389))</f>
        <v/>
      </c>
      <c r="G389" s="27"/>
      <c r="H389" s="209"/>
      <c r="I389" s="210"/>
      <c r="J389" s="213" t="str">
        <f>IF(OR(H389&lt;&gt;"",I389&lt;&gt;""),SUM($H$4:H389)-SUM($I$4:I389),"")</f>
        <v/>
      </c>
      <c r="K389" s="149"/>
      <c r="L389" s="150"/>
      <c r="M389" s="151" t="str">
        <f t="shared" si="31"/>
        <v/>
      </c>
      <c r="N389" s="152" t="str">
        <f t="shared" si="32"/>
        <v/>
      </c>
      <c r="P389" s="153"/>
      <c r="R389" s="138">
        <f>COUNTIF($E$4:E389,E389)</f>
        <v>0</v>
      </c>
      <c r="S389" s="139" t="str">
        <f t="shared" si="33"/>
        <v/>
      </c>
      <c r="T389" s="154">
        <f t="shared" ref="T389:T452" si="34">H389-I389</f>
        <v>0</v>
      </c>
    </row>
    <row r="390" spans="1:20" ht="16.5" customHeight="1" x14ac:dyDescent="0.4">
      <c r="A390" s="4" t="str">
        <f t="shared" si="30"/>
        <v>0</v>
      </c>
      <c r="B390" s="217" t="str">
        <f>IF(C390="","",COUNTA($C$4:C390)-COUNTIFS($C$4:C390,"",$C$4:C390,"=*"))</f>
        <v/>
      </c>
      <c r="C390" s="157"/>
      <c r="D390" s="158"/>
      <c r="E390" s="26"/>
      <c r="F390" s="116" t="str">
        <f>IF(E390="","",COUNTIF(E$4:E390,E390))</f>
        <v/>
      </c>
      <c r="G390" s="27"/>
      <c r="H390" s="209"/>
      <c r="I390" s="210"/>
      <c r="J390" s="213" t="str">
        <f>IF(OR(H390&lt;&gt;"",I390&lt;&gt;""),SUM($H$4:H390)-SUM($I$4:I390),"")</f>
        <v/>
      </c>
      <c r="K390" s="149"/>
      <c r="L390" s="150"/>
      <c r="M390" s="151" t="str">
        <f t="shared" si="31"/>
        <v/>
      </c>
      <c r="N390" s="152" t="str">
        <f t="shared" si="32"/>
        <v/>
      </c>
      <c r="P390" s="153"/>
      <c r="R390" s="138">
        <f>COUNTIF($E$4:E390,E390)</f>
        <v>0</v>
      </c>
      <c r="S390" s="139" t="str">
        <f t="shared" si="33"/>
        <v/>
      </c>
      <c r="T390" s="154">
        <f t="shared" si="34"/>
        <v>0</v>
      </c>
    </row>
    <row r="391" spans="1:20" ht="16.5" customHeight="1" x14ac:dyDescent="0.4">
      <c r="A391" s="4" t="str">
        <f t="shared" si="30"/>
        <v>0</v>
      </c>
      <c r="B391" s="217" t="str">
        <f>IF(C391="","",COUNTA($C$4:C391)-COUNTIFS($C$4:C391,"",$C$4:C391,"=*"))</f>
        <v/>
      </c>
      <c r="C391" s="157"/>
      <c r="D391" s="158"/>
      <c r="E391" s="26"/>
      <c r="F391" s="116" t="str">
        <f>IF(E391="","",COUNTIF(E$4:E391,E391))</f>
        <v/>
      </c>
      <c r="G391" s="27"/>
      <c r="H391" s="209"/>
      <c r="I391" s="210"/>
      <c r="J391" s="213" t="str">
        <f>IF(OR(H391&lt;&gt;"",I391&lt;&gt;""),SUM($H$4:H391)-SUM($I$4:I391),"")</f>
        <v/>
      </c>
      <c r="K391" s="149"/>
      <c r="L391" s="150"/>
      <c r="M391" s="151" t="str">
        <f t="shared" si="31"/>
        <v/>
      </c>
      <c r="N391" s="152" t="str">
        <f t="shared" si="32"/>
        <v/>
      </c>
      <c r="P391" s="153"/>
      <c r="R391" s="138">
        <f>COUNTIF($E$4:E391,E391)</f>
        <v>0</v>
      </c>
      <c r="S391" s="139" t="str">
        <f t="shared" si="33"/>
        <v/>
      </c>
      <c r="T391" s="154">
        <f t="shared" si="34"/>
        <v>0</v>
      </c>
    </row>
    <row r="392" spans="1:20" ht="16.5" customHeight="1" x14ac:dyDescent="0.4">
      <c r="A392" s="4" t="str">
        <f t="shared" si="30"/>
        <v>0</v>
      </c>
      <c r="B392" s="217" t="str">
        <f>IF(C392="","",COUNTA($C$4:C392)-COUNTIFS($C$4:C392,"",$C$4:C392,"=*"))</f>
        <v/>
      </c>
      <c r="C392" s="157"/>
      <c r="D392" s="158"/>
      <c r="E392" s="26"/>
      <c r="F392" s="116" t="str">
        <f>IF(E392="","",COUNTIF(E$4:E392,E392))</f>
        <v/>
      </c>
      <c r="G392" s="27"/>
      <c r="H392" s="209"/>
      <c r="I392" s="210"/>
      <c r="J392" s="213" t="str">
        <f>IF(OR(H392&lt;&gt;"",I392&lt;&gt;""),SUM($H$4:H392)-SUM($I$4:I392),"")</f>
        <v/>
      </c>
      <c r="K392" s="149"/>
      <c r="L392" s="150"/>
      <c r="M392" s="151" t="str">
        <f t="shared" si="31"/>
        <v/>
      </c>
      <c r="N392" s="152" t="str">
        <f t="shared" si="32"/>
        <v/>
      </c>
      <c r="P392" s="153"/>
      <c r="R392" s="138">
        <f>COUNTIF($E$4:E392,E392)</f>
        <v>0</v>
      </c>
      <c r="S392" s="139" t="str">
        <f t="shared" si="33"/>
        <v/>
      </c>
      <c r="T392" s="154">
        <f t="shared" si="34"/>
        <v>0</v>
      </c>
    </row>
    <row r="393" spans="1:20" ht="16.5" customHeight="1" x14ac:dyDescent="0.4">
      <c r="A393" s="4" t="str">
        <f t="shared" si="30"/>
        <v>0</v>
      </c>
      <c r="B393" s="217" t="str">
        <f>IF(C393="","",COUNTA($C$4:C393)-COUNTIFS($C$4:C393,"",$C$4:C393,"=*"))</f>
        <v/>
      </c>
      <c r="C393" s="157"/>
      <c r="D393" s="158"/>
      <c r="E393" s="26"/>
      <c r="F393" s="116" t="str">
        <f>IF(E393="","",COUNTIF(E$4:E393,E393))</f>
        <v/>
      </c>
      <c r="G393" s="27"/>
      <c r="H393" s="209"/>
      <c r="I393" s="210"/>
      <c r="J393" s="213" t="str">
        <f>IF(OR(H393&lt;&gt;"",I393&lt;&gt;""),SUM($H$4:H393)-SUM($I$4:I393),"")</f>
        <v/>
      </c>
      <c r="K393" s="149"/>
      <c r="L393" s="150"/>
      <c r="M393" s="151" t="str">
        <f t="shared" si="31"/>
        <v/>
      </c>
      <c r="N393" s="152" t="str">
        <f t="shared" si="32"/>
        <v/>
      </c>
      <c r="P393" s="153"/>
      <c r="R393" s="138">
        <f>COUNTIF($E$4:E393,E393)</f>
        <v>0</v>
      </c>
      <c r="S393" s="139" t="str">
        <f t="shared" si="33"/>
        <v/>
      </c>
      <c r="T393" s="154">
        <f t="shared" si="34"/>
        <v>0</v>
      </c>
    </row>
    <row r="394" spans="1:20" ht="16.5" customHeight="1" x14ac:dyDescent="0.4">
      <c r="A394" s="4" t="str">
        <f t="shared" si="30"/>
        <v>0</v>
      </c>
      <c r="B394" s="217" t="str">
        <f>IF(C394="","",COUNTA($C$4:C394)-COUNTIFS($C$4:C394,"",$C$4:C394,"=*"))</f>
        <v/>
      </c>
      <c r="C394" s="157"/>
      <c r="D394" s="158"/>
      <c r="E394" s="26"/>
      <c r="F394" s="116" t="str">
        <f>IF(E394="","",COUNTIF(E$4:E394,E394))</f>
        <v/>
      </c>
      <c r="G394" s="27"/>
      <c r="H394" s="209"/>
      <c r="I394" s="210"/>
      <c r="J394" s="213" t="str">
        <f>IF(OR(H394&lt;&gt;"",I394&lt;&gt;""),SUM($H$4:H394)-SUM($I$4:I394),"")</f>
        <v/>
      </c>
      <c r="K394" s="149"/>
      <c r="L394" s="150"/>
      <c r="M394" s="151" t="str">
        <f t="shared" si="31"/>
        <v/>
      </c>
      <c r="N394" s="152" t="str">
        <f t="shared" si="32"/>
        <v/>
      </c>
      <c r="P394" s="153"/>
      <c r="R394" s="138">
        <f>COUNTIF($E$4:E394,E394)</f>
        <v>0</v>
      </c>
      <c r="S394" s="139" t="str">
        <f t="shared" si="33"/>
        <v/>
      </c>
      <c r="T394" s="154">
        <f t="shared" si="34"/>
        <v>0</v>
      </c>
    </row>
    <row r="395" spans="1:20" ht="16.5" customHeight="1" x14ac:dyDescent="0.4">
      <c r="A395" s="4" t="str">
        <f t="shared" si="30"/>
        <v>0</v>
      </c>
      <c r="B395" s="217" t="str">
        <f>IF(C395="","",COUNTA($C$4:C395)-COUNTIFS($C$4:C395,"",$C$4:C395,"=*"))</f>
        <v/>
      </c>
      <c r="C395" s="157"/>
      <c r="D395" s="158"/>
      <c r="E395" s="26"/>
      <c r="F395" s="116" t="str">
        <f>IF(E395="","",COUNTIF(E$4:E395,E395))</f>
        <v/>
      </c>
      <c r="G395" s="27"/>
      <c r="H395" s="209"/>
      <c r="I395" s="210"/>
      <c r="J395" s="213" t="str">
        <f>IF(OR(H395&lt;&gt;"",I395&lt;&gt;""),SUM($H$4:H395)-SUM($I$4:I395),"")</f>
        <v/>
      </c>
      <c r="K395" s="149"/>
      <c r="L395" s="150"/>
      <c r="M395" s="151" t="str">
        <f t="shared" si="31"/>
        <v/>
      </c>
      <c r="N395" s="152" t="str">
        <f t="shared" si="32"/>
        <v/>
      </c>
      <c r="P395" s="153"/>
      <c r="R395" s="138">
        <f>COUNTIF($E$4:E395,E395)</f>
        <v>0</v>
      </c>
      <c r="S395" s="139" t="str">
        <f t="shared" si="33"/>
        <v/>
      </c>
      <c r="T395" s="154">
        <f t="shared" si="34"/>
        <v>0</v>
      </c>
    </row>
    <row r="396" spans="1:20" ht="16.5" customHeight="1" x14ac:dyDescent="0.4">
      <c r="A396" s="4" t="str">
        <f t="shared" si="30"/>
        <v>0</v>
      </c>
      <c r="B396" s="217" t="str">
        <f>IF(C396="","",COUNTA($C$4:C396)-COUNTIFS($C$4:C396,"",$C$4:C396,"=*"))</f>
        <v/>
      </c>
      <c r="C396" s="157"/>
      <c r="D396" s="158"/>
      <c r="E396" s="26"/>
      <c r="F396" s="116" t="str">
        <f>IF(E396="","",COUNTIF(E$4:E396,E396))</f>
        <v/>
      </c>
      <c r="G396" s="27"/>
      <c r="H396" s="209"/>
      <c r="I396" s="210"/>
      <c r="J396" s="213" t="str">
        <f>IF(OR(H396&lt;&gt;"",I396&lt;&gt;""),SUM($H$4:H396)-SUM($I$4:I396),"")</f>
        <v/>
      </c>
      <c r="K396" s="149"/>
      <c r="L396" s="150"/>
      <c r="M396" s="151" t="str">
        <f t="shared" si="31"/>
        <v/>
      </c>
      <c r="N396" s="152" t="str">
        <f t="shared" si="32"/>
        <v/>
      </c>
      <c r="P396" s="153"/>
      <c r="R396" s="138">
        <f>COUNTIF($E$4:E396,E396)</f>
        <v>0</v>
      </c>
      <c r="S396" s="139" t="str">
        <f t="shared" si="33"/>
        <v/>
      </c>
      <c r="T396" s="154">
        <f t="shared" si="34"/>
        <v>0</v>
      </c>
    </row>
    <row r="397" spans="1:20" ht="16.5" customHeight="1" x14ac:dyDescent="0.4">
      <c r="A397" s="4" t="str">
        <f t="shared" si="30"/>
        <v>0</v>
      </c>
      <c r="B397" s="217" t="str">
        <f>IF(C397="","",COUNTA($C$4:C397)-COUNTIFS($C$4:C397,"",$C$4:C397,"=*"))</f>
        <v/>
      </c>
      <c r="C397" s="157"/>
      <c r="D397" s="158"/>
      <c r="E397" s="26"/>
      <c r="F397" s="116" t="str">
        <f>IF(E397="","",COUNTIF(E$4:E397,E397))</f>
        <v/>
      </c>
      <c r="G397" s="27"/>
      <c r="H397" s="209"/>
      <c r="I397" s="210"/>
      <c r="J397" s="213" t="str">
        <f>IF(OR(H397&lt;&gt;"",I397&lt;&gt;""),SUM($H$4:H397)-SUM($I$4:I397),"")</f>
        <v/>
      </c>
      <c r="K397" s="149"/>
      <c r="L397" s="150"/>
      <c r="M397" s="151" t="str">
        <f t="shared" si="31"/>
        <v/>
      </c>
      <c r="N397" s="152" t="str">
        <f t="shared" si="32"/>
        <v/>
      </c>
      <c r="P397" s="153"/>
      <c r="R397" s="138">
        <f>COUNTIF($E$4:E397,E397)</f>
        <v>0</v>
      </c>
      <c r="S397" s="139" t="str">
        <f t="shared" si="33"/>
        <v/>
      </c>
      <c r="T397" s="154">
        <f t="shared" si="34"/>
        <v>0</v>
      </c>
    </row>
    <row r="398" spans="1:20" ht="16.5" customHeight="1" x14ac:dyDescent="0.4">
      <c r="A398" s="4" t="str">
        <f t="shared" si="30"/>
        <v>0</v>
      </c>
      <c r="B398" s="217" t="str">
        <f>IF(C398="","",COUNTA($C$4:C398)-COUNTIFS($C$4:C398,"",$C$4:C398,"=*"))</f>
        <v/>
      </c>
      <c r="C398" s="157"/>
      <c r="D398" s="158"/>
      <c r="E398" s="26"/>
      <c r="F398" s="116" t="str">
        <f>IF(E398="","",COUNTIF(E$4:E398,E398))</f>
        <v/>
      </c>
      <c r="G398" s="27"/>
      <c r="H398" s="209"/>
      <c r="I398" s="210"/>
      <c r="J398" s="213" t="str">
        <f>IF(OR(H398&lt;&gt;"",I398&lt;&gt;""),SUM($H$4:H398)-SUM($I$4:I398),"")</f>
        <v/>
      </c>
      <c r="K398" s="149"/>
      <c r="L398" s="150"/>
      <c r="M398" s="151" t="str">
        <f t="shared" si="31"/>
        <v/>
      </c>
      <c r="N398" s="152" t="str">
        <f t="shared" si="32"/>
        <v/>
      </c>
      <c r="P398" s="153"/>
      <c r="R398" s="138">
        <f>COUNTIF($E$4:E398,E398)</f>
        <v>0</v>
      </c>
      <c r="S398" s="139" t="str">
        <f t="shared" si="33"/>
        <v/>
      </c>
      <c r="T398" s="154">
        <f t="shared" si="34"/>
        <v>0</v>
      </c>
    </row>
    <row r="399" spans="1:20" ht="16.5" customHeight="1" x14ac:dyDescent="0.4">
      <c r="A399" s="4" t="str">
        <f t="shared" si="30"/>
        <v>0</v>
      </c>
      <c r="B399" s="217" t="str">
        <f>IF(C399="","",COUNTA($C$4:C399)-COUNTIFS($C$4:C399,"",$C$4:C399,"=*"))</f>
        <v/>
      </c>
      <c r="C399" s="157"/>
      <c r="D399" s="158"/>
      <c r="E399" s="26"/>
      <c r="F399" s="116" t="str">
        <f>IF(E399="","",COUNTIF(E$4:E399,E399))</f>
        <v/>
      </c>
      <c r="G399" s="27"/>
      <c r="H399" s="209"/>
      <c r="I399" s="210"/>
      <c r="J399" s="213" t="str">
        <f>IF(OR(H399&lt;&gt;"",I399&lt;&gt;""),SUM($H$4:H399)-SUM($I$4:I399),"")</f>
        <v/>
      </c>
      <c r="K399" s="149"/>
      <c r="L399" s="150"/>
      <c r="M399" s="151" t="str">
        <f t="shared" si="31"/>
        <v/>
      </c>
      <c r="N399" s="152" t="str">
        <f t="shared" si="32"/>
        <v/>
      </c>
      <c r="P399" s="153"/>
      <c r="R399" s="138">
        <f>COUNTIF($E$4:E399,E399)</f>
        <v>0</v>
      </c>
      <c r="S399" s="139" t="str">
        <f t="shared" si="33"/>
        <v/>
      </c>
      <c r="T399" s="154">
        <f t="shared" si="34"/>
        <v>0</v>
      </c>
    </row>
    <row r="400" spans="1:20" ht="16.5" customHeight="1" x14ac:dyDescent="0.4">
      <c r="A400" s="4" t="str">
        <f t="shared" si="30"/>
        <v>0</v>
      </c>
      <c r="B400" s="217" t="str">
        <f>IF(C400="","",COUNTA($C$4:C400)-COUNTIFS($C$4:C400,"",$C$4:C400,"=*"))</f>
        <v/>
      </c>
      <c r="C400" s="157"/>
      <c r="D400" s="158"/>
      <c r="E400" s="26"/>
      <c r="F400" s="116" t="str">
        <f>IF(E400="","",COUNTIF(E$4:E400,E400))</f>
        <v/>
      </c>
      <c r="G400" s="27"/>
      <c r="H400" s="209"/>
      <c r="I400" s="210"/>
      <c r="J400" s="213" t="str">
        <f>IF(OR(H400&lt;&gt;"",I400&lt;&gt;""),SUM($H$4:H400)-SUM($I$4:I400),"")</f>
        <v/>
      </c>
      <c r="K400" s="149"/>
      <c r="L400" s="150"/>
      <c r="M400" s="151" t="str">
        <f t="shared" si="31"/>
        <v/>
      </c>
      <c r="N400" s="152" t="str">
        <f t="shared" si="32"/>
        <v/>
      </c>
      <c r="P400" s="153"/>
      <c r="R400" s="138">
        <f>COUNTIF($E$4:E400,E400)</f>
        <v>0</v>
      </c>
      <c r="S400" s="139" t="str">
        <f t="shared" si="33"/>
        <v/>
      </c>
      <c r="T400" s="154">
        <f t="shared" si="34"/>
        <v>0</v>
      </c>
    </row>
    <row r="401" spans="1:20" ht="16.5" customHeight="1" x14ac:dyDescent="0.4">
      <c r="A401" s="4" t="str">
        <f t="shared" si="30"/>
        <v>0</v>
      </c>
      <c r="B401" s="217" t="str">
        <f>IF(C401="","",COUNTA($C$4:C401)-COUNTIFS($C$4:C401,"",$C$4:C401,"=*"))</f>
        <v/>
      </c>
      <c r="C401" s="157"/>
      <c r="D401" s="158"/>
      <c r="E401" s="26"/>
      <c r="F401" s="116" t="str">
        <f>IF(E401="","",COUNTIF(E$4:E401,E401))</f>
        <v/>
      </c>
      <c r="G401" s="27"/>
      <c r="H401" s="209"/>
      <c r="I401" s="210"/>
      <c r="J401" s="213" t="str">
        <f>IF(OR(H401&lt;&gt;"",I401&lt;&gt;""),SUM($H$4:H401)-SUM($I$4:I401),"")</f>
        <v/>
      </c>
      <c r="K401" s="149"/>
      <c r="L401" s="150"/>
      <c r="M401" s="151" t="str">
        <f t="shared" si="31"/>
        <v/>
      </c>
      <c r="N401" s="152" t="str">
        <f t="shared" si="32"/>
        <v/>
      </c>
      <c r="P401" s="153"/>
      <c r="R401" s="138">
        <f>COUNTIF($E$4:E401,E401)</f>
        <v>0</v>
      </c>
      <c r="S401" s="139" t="str">
        <f t="shared" si="33"/>
        <v/>
      </c>
      <c r="T401" s="154">
        <f t="shared" si="34"/>
        <v>0</v>
      </c>
    </row>
    <row r="402" spans="1:20" ht="16.5" customHeight="1" x14ac:dyDescent="0.4">
      <c r="A402" s="4" t="str">
        <f t="shared" si="30"/>
        <v>0</v>
      </c>
      <c r="B402" s="217" t="str">
        <f>IF(C402="","",COUNTA($C$4:C402)-COUNTIFS($C$4:C402,"",$C$4:C402,"=*"))</f>
        <v/>
      </c>
      <c r="C402" s="157"/>
      <c r="D402" s="158"/>
      <c r="E402" s="26"/>
      <c r="F402" s="116" t="str">
        <f>IF(E402="","",COUNTIF(E$4:E402,E402))</f>
        <v/>
      </c>
      <c r="G402" s="27"/>
      <c r="H402" s="209"/>
      <c r="I402" s="210"/>
      <c r="J402" s="213" t="str">
        <f>IF(OR(H402&lt;&gt;"",I402&lt;&gt;""),SUM($H$4:H402)-SUM($I$4:I402),"")</f>
        <v/>
      </c>
      <c r="K402" s="149"/>
      <c r="L402" s="150"/>
      <c r="M402" s="151" t="str">
        <f t="shared" si="31"/>
        <v/>
      </c>
      <c r="N402" s="152" t="str">
        <f t="shared" si="32"/>
        <v/>
      </c>
      <c r="P402" s="153"/>
      <c r="R402" s="138">
        <f>COUNTIF($E$4:E402,E402)</f>
        <v>0</v>
      </c>
      <c r="S402" s="139" t="str">
        <f t="shared" si="33"/>
        <v/>
      </c>
      <c r="T402" s="154">
        <f t="shared" si="34"/>
        <v>0</v>
      </c>
    </row>
    <row r="403" spans="1:20" ht="16.5" customHeight="1" x14ac:dyDescent="0.4">
      <c r="A403" s="4" t="str">
        <f t="shared" si="30"/>
        <v>0</v>
      </c>
      <c r="B403" s="217" t="str">
        <f>IF(C403="","",COUNTA($C$4:C403)-COUNTIFS($C$4:C403,"",$C$4:C403,"=*"))</f>
        <v/>
      </c>
      <c r="C403" s="157"/>
      <c r="D403" s="158"/>
      <c r="E403" s="26"/>
      <c r="F403" s="116" t="str">
        <f>IF(E403="","",COUNTIF(E$4:E403,E403))</f>
        <v/>
      </c>
      <c r="G403" s="27"/>
      <c r="H403" s="209"/>
      <c r="I403" s="210"/>
      <c r="J403" s="213" t="str">
        <f>IF(OR(H403&lt;&gt;"",I403&lt;&gt;""),SUM($H$4:H403)-SUM($I$4:I403),"")</f>
        <v/>
      </c>
      <c r="K403" s="149"/>
      <c r="L403" s="150"/>
      <c r="M403" s="151" t="str">
        <f t="shared" si="31"/>
        <v/>
      </c>
      <c r="N403" s="152" t="str">
        <f t="shared" si="32"/>
        <v/>
      </c>
      <c r="P403" s="153"/>
      <c r="R403" s="138">
        <f>COUNTIF($E$4:E403,E403)</f>
        <v>0</v>
      </c>
      <c r="S403" s="139" t="str">
        <f t="shared" si="33"/>
        <v/>
      </c>
      <c r="T403" s="154">
        <f t="shared" si="34"/>
        <v>0</v>
      </c>
    </row>
    <row r="404" spans="1:20" ht="16.5" customHeight="1" x14ac:dyDescent="0.4">
      <c r="A404" s="4" t="str">
        <f t="shared" si="30"/>
        <v>0</v>
      </c>
      <c r="B404" s="217" t="str">
        <f>IF(C404="","",COUNTA($C$4:C404)-COUNTIFS($C$4:C404,"",$C$4:C404,"=*"))</f>
        <v/>
      </c>
      <c r="C404" s="157"/>
      <c r="D404" s="158"/>
      <c r="E404" s="26"/>
      <c r="F404" s="116" t="str">
        <f>IF(E404="","",COUNTIF(E$4:E404,E404))</f>
        <v/>
      </c>
      <c r="G404" s="27"/>
      <c r="H404" s="209"/>
      <c r="I404" s="210"/>
      <c r="J404" s="213" t="str">
        <f>IF(OR(H404&lt;&gt;"",I404&lt;&gt;""),SUM($H$4:H404)-SUM($I$4:I404),"")</f>
        <v/>
      </c>
      <c r="K404" s="149"/>
      <c r="L404" s="150"/>
      <c r="M404" s="151" t="str">
        <f t="shared" si="31"/>
        <v/>
      </c>
      <c r="N404" s="152" t="str">
        <f t="shared" si="32"/>
        <v/>
      </c>
      <c r="P404" s="153"/>
      <c r="R404" s="138">
        <f>COUNTIF($E$4:E404,E404)</f>
        <v>0</v>
      </c>
      <c r="S404" s="139" t="str">
        <f t="shared" si="33"/>
        <v/>
      </c>
      <c r="T404" s="154">
        <f t="shared" si="34"/>
        <v>0</v>
      </c>
    </row>
    <row r="405" spans="1:20" ht="16.5" customHeight="1" x14ac:dyDescent="0.4">
      <c r="A405" s="4" t="str">
        <f t="shared" si="30"/>
        <v>0</v>
      </c>
      <c r="B405" s="217" t="str">
        <f>IF(C405="","",COUNTA($C$4:C405)-COUNTIFS($C$4:C405,"",$C$4:C405,"=*"))</f>
        <v/>
      </c>
      <c r="C405" s="157"/>
      <c r="D405" s="158"/>
      <c r="E405" s="26"/>
      <c r="F405" s="116" t="str">
        <f>IF(E405="","",COUNTIF(E$4:E405,E405))</f>
        <v/>
      </c>
      <c r="G405" s="27"/>
      <c r="H405" s="209"/>
      <c r="I405" s="210"/>
      <c r="J405" s="213" t="str">
        <f>IF(OR(H405&lt;&gt;"",I405&lt;&gt;""),SUM($H$4:H405)-SUM($I$4:I405),"")</f>
        <v/>
      </c>
      <c r="K405" s="149"/>
      <c r="L405" s="150"/>
      <c r="M405" s="151" t="str">
        <f t="shared" si="31"/>
        <v/>
      </c>
      <c r="N405" s="152" t="str">
        <f t="shared" si="32"/>
        <v/>
      </c>
      <c r="P405" s="153"/>
      <c r="R405" s="138">
        <f>COUNTIF($E$4:E405,E405)</f>
        <v>0</v>
      </c>
      <c r="S405" s="139" t="str">
        <f t="shared" si="33"/>
        <v/>
      </c>
      <c r="T405" s="154">
        <f t="shared" si="34"/>
        <v>0</v>
      </c>
    </row>
    <row r="406" spans="1:20" ht="16.5" customHeight="1" x14ac:dyDescent="0.4">
      <c r="A406" s="4" t="str">
        <f t="shared" si="30"/>
        <v>0</v>
      </c>
      <c r="B406" s="217" t="str">
        <f>IF(C406="","",COUNTA($C$4:C406)-COUNTIFS($C$4:C406,"",$C$4:C406,"=*"))</f>
        <v/>
      </c>
      <c r="C406" s="157"/>
      <c r="D406" s="158"/>
      <c r="E406" s="26"/>
      <c r="F406" s="116" t="str">
        <f>IF(E406="","",COUNTIF(E$4:E406,E406))</f>
        <v/>
      </c>
      <c r="G406" s="27"/>
      <c r="H406" s="209"/>
      <c r="I406" s="210"/>
      <c r="J406" s="213" t="str">
        <f>IF(OR(H406&lt;&gt;"",I406&lt;&gt;""),SUM($H$4:H406)-SUM($I$4:I406),"")</f>
        <v/>
      </c>
      <c r="K406" s="149"/>
      <c r="L406" s="150"/>
      <c r="M406" s="151" t="str">
        <f t="shared" si="31"/>
        <v/>
      </c>
      <c r="N406" s="152" t="str">
        <f t="shared" si="32"/>
        <v/>
      </c>
      <c r="P406" s="153"/>
      <c r="R406" s="138">
        <f>COUNTIF($E$4:E406,E406)</f>
        <v>0</v>
      </c>
      <c r="S406" s="139" t="str">
        <f t="shared" si="33"/>
        <v/>
      </c>
      <c r="T406" s="154">
        <f t="shared" si="34"/>
        <v>0</v>
      </c>
    </row>
    <row r="407" spans="1:20" ht="16.5" customHeight="1" x14ac:dyDescent="0.4">
      <c r="A407" s="4" t="str">
        <f t="shared" si="30"/>
        <v>0</v>
      </c>
      <c r="B407" s="217" t="str">
        <f>IF(C407="","",COUNTA($C$4:C407)-COUNTIFS($C$4:C407,"",$C$4:C407,"=*"))</f>
        <v/>
      </c>
      <c r="C407" s="157"/>
      <c r="D407" s="158"/>
      <c r="E407" s="26"/>
      <c r="F407" s="116" t="str">
        <f>IF(E407="","",COUNTIF(E$4:E407,E407))</f>
        <v/>
      </c>
      <c r="G407" s="27"/>
      <c r="H407" s="209"/>
      <c r="I407" s="210"/>
      <c r="J407" s="213" t="str">
        <f>IF(OR(H407&lt;&gt;"",I407&lt;&gt;""),SUM($H$4:H407)-SUM($I$4:I407),"")</f>
        <v/>
      </c>
      <c r="K407" s="149"/>
      <c r="L407" s="150"/>
      <c r="M407" s="151" t="str">
        <f t="shared" si="31"/>
        <v/>
      </c>
      <c r="N407" s="152" t="str">
        <f t="shared" si="32"/>
        <v/>
      </c>
      <c r="P407" s="153"/>
      <c r="R407" s="138">
        <f>COUNTIF($E$4:E407,E407)</f>
        <v>0</v>
      </c>
      <c r="S407" s="139" t="str">
        <f t="shared" si="33"/>
        <v/>
      </c>
      <c r="T407" s="154">
        <f t="shared" si="34"/>
        <v>0</v>
      </c>
    </row>
    <row r="408" spans="1:20" ht="16.5" customHeight="1" x14ac:dyDescent="0.4">
      <c r="A408" s="4" t="str">
        <f t="shared" si="30"/>
        <v>0</v>
      </c>
      <c r="B408" s="217" t="str">
        <f>IF(C408="","",COUNTA($C$4:C408)-COUNTIFS($C$4:C408,"",$C$4:C408,"=*"))</f>
        <v/>
      </c>
      <c r="C408" s="157"/>
      <c r="D408" s="158"/>
      <c r="E408" s="26"/>
      <c r="F408" s="116" t="str">
        <f>IF(E408="","",COUNTIF(E$4:E408,E408))</f>
        <v/>
      </c>
      <c r="G408" s="27"/>
      <c r="H408" s="209"/>
      <c r="I408" s="210"/>
      <c r="J408" s="213" t="str">
        <f>IF(OR(H408&lt;&gt;"",I408&lt;&gt;""),SUM($H$4:H408)-SUM($I$4:I408),"")</f>
        <v/>
      </c>
      <c r="K408" s="149"/>
      <c r="L408" s="150"/>
      <c r="M408" s="151" t="str">
        <f t="shared" si="31"/>
        <v/>
      </c>
      <c r="N408" s="152" t="str">
        <f t="shared" si="32"/>
        <v/>
      </c>
      <c r="P408" s="153"/>
      <c r="R408" s="138">
        <f>COUNTIF($E$4:E408,E408)</f>
        <v>0</v>
      </c>
      <c r="S408" s="139" t="str">
        <f t="shared" si="33"/>
        <v/>
      </c>
      <c r="T408" s="154">
        <f t="shared" si="34"/>
        <v>0</v>
      </c>
    </row>
    <row r="409" spans="1:20" ht="16.5" customHeight="1" x14ac:dyDescent="0.4">
      <c r="A409" s="4" t="str">
        <f t="shared" si="30"/>
        <v>0</v>
      </c>
      <c r="B409" s="217" t="str">
        <f>IF(C409="","",COUNTA($C$4:C409)-COUNTIFS($C$4:C409,"",$C$4:C409,"=*"))</f>
        <v/>
      </c>
      <c r="C409" s="157"/>
      <c r="D409" s="158"/>
      <c r="E409" s="26"/>
      <c r="F409" s="116" t="str">
        <f>IF(E409="","",COUNTIF(E$4:E409,E409))</f>
        <v/>
      </c>
      <c r="G409" s="27"/>
      <c r="H409" s="209"/>
      <c r="I409" s="210"/>
      <c r="J409" s="213" t="str">
        <f>IF(OR(H409&lt;&gt;"",I409&lt;&gt;""),SUM($H$4:H409)-SUM($I$4:I409),"")</f>
        <v/>
      </c>
      <c r="K409" s="149"/>
      <c r="L409" s="150"/>
      <c r="M409" s="151" t="str">
        <f t="shared" si="31"/>
        <v/>
      </c>
      <c r="N409" s="152" t="str">
        <f t="shared" si="32"/>
        <v/>
      </c>
      <c r="P409" s="153"/>
      <c r="R409" s="138">
        <f>COUNTIF($E$4:E409,E409)</f>
        <v>0</v>
      </c>
      <c r="S409" s="139" t="str">
        <f t="shared" si="33"/>
        <v/>
      </c>
      <c r="T409" s="154">
        <f t="shared" si="34"/>
        <v>0</v>
      </c>
    </row>
    <row r="410" spans="1:20" ht="16.5" customHeight="1" x14ac:dyDescent="0.4">
      <c r="A410" s="4" t="str">
        <f t="shared" si="30"/>
        <v>0</v>
      </c>
      <c r="B410" s="217" t="str">
        <f>IF(C410="","",COUNTA($C$4:C410)-COUNTIFS($C$4:C410,"",$C$4:C410,"=*"))</f>
        <v/>
      </c>
      <c r="C410" s="157"/>
      <c r="D410" s="158"/>
      <c r="E410" s="26"/>
      <c r="F410" s="116" t="str">
        <f>IF(E410="","",COUNTIF(E$4:E410,E410))</f>
        <v/>
      </c>
      <c r="G410" s="27"/>
      <c r="H410" s="209"/>
      <c r="I410" s="210"/>
      <c r="J410" s="213" t="str">
        <f>IF(OR(H410&lt;&gt;"",I410&lt;&gt;""),SUM($H$4:H410)-SUM($I$4:I410),"")</f>
        <v/>
      </c>
      <c r="K410" s="149"/>
      <c r="L410" s="150"/>
      <c r="M410" s="151" t="str">
        <f t="shared" si="31"/>
        <v/>
      </c>
      <c r="N410" s="152" t="str">
        <f t="shared" si="32"/>
        <v/>
      </c>
      <c r="P410" s="153"/>
      <c r="R410" s="138">
        <f>COUNTIF($E$4:E410,E410)</f>
        <v>0</v>
      </c>
      <c r="S410" s="139" t="str">
        <f t="shared" si="33"/>
        <v/>
      </c>
      <c r="T410" s="154">
        <f t="shared" si="34"/>
        <v>0</v>
      </c>
    </row>
    <row r="411" spans="1:20" ht="16.5" customHeight="1" x14ac:dyDescent="0.4">
      <c r="A411" s="4" t="str">
        <f t="shared" si="30"/>
        <v>0</v>
      </c>
      <c r="B411" s="217" t="str">
        <f>IF(C411="","",COUNTA($C$4:C411)-COUNTIFS($C$4:C411,"",$C$4:C411,"=*"))</f>
        <v/>
      </c>
      <c r="C411" s="157"/>
      <c r="D411" s="158"/>
      <c r="E411" s="26"/>
      <c r="F411" s="116" t="str">
        <f>IF(E411="","",COUNTIF(E$4:E411,E411))</f>
        <v/>
      </c>
      <c r="G411" s="27"/>
      <c r="H411" s="209"/>
      <c r="I411" s="210"/>
      <c r="J411" s="213" t="str">
        <f>IF(OR(H411&lt;&gt;"",I411&lt;&gt;""),SUM($H$4:H411)-SUM($I$4:I411),"")</f>
        <v/>
      </c>
      <c r="K411" s="149"/>
      <c r="L411" s="150"/>
      <c r="M411" s="151" t="str">
        <f t="shared" si="31"/>
        <v/>
      </c>
      <c r="N411" s="152" t="str">
        <f t="shared" si="32"/>
        <v/>
      </c>
      <c r="P411" s="153"/>
      <c r="R411" s="138">
        <f>COUNTIF($E$4:E411,E411)</f>
        <v>0</v>
      </c>
      <c r="S411" s="139" t="str">
        <f t="shared" si="33"/>
        <v/>
      </c>
      <c r="T411" s="154">
        <f t="shared" si="34"/>
        <v>0</v>
      </c>
    </row>
    <row r="412" spans="1:20" ht="16.5" customHeight="1" x14ac:dyDescent="0.4">
      <c r="A412" s="4" t="str">
        <f t="shared" si="30"/>
        <v>0</v>
      </c>
      <c r="B412" s="217" t="str">
        <f>IF(C412="","",COUNTA($C$4:C412)-COUNTIFS($C$4:C412,"",$C$4:C412,"=*"))</f>
        <v/>
      </c>
      <c r="C412" s="157"/>
      <c r="D412" s="158"/>
      <c r="E412" s="26"/>
      <c r="F412" s="116" t="str">
        <f>IF(E412="","",COUNTIF(E$4:E412,E412))</f>
        <v/>
      </c>
      <c r="G412" s="27"/>
      <c r="H412" s="209"/>
      <c r="I412" s="210"/>
      <c r="J412" s="213" t="str">
        <f>IF(OR(H412&lt;&gt;"",I412&lt;&gt;""),SUM($H$4:H412)-SUM($I$4:I412),"")</f>
        <v/>
      </c>
      <c r="K412" s="149"/>
      <c r="L412" s="150"/>
      <c r="M412" s="151" t="str">
        <f t="shared" si="31"/>
        <v/>
      </c>
      <c r="N412" s="152" t="str">
        <f t="shared" si="32"/>
        <v/>
      </c>
      <c r="P412" s="153"/>
      <c r="R412" s="138">
        <f>COUNTIF($E$4:E412,E412)</f>
        <v>0</v>
      </c>
      <c r="S412" s="139" t="str">
        <f t="shared" si="33"/>
        <v/>
      </c>
      <c r="T412" s="154">
        <f t="shared" si="34"/>
        <v>0</v>
      </c>
    </row>
    <row r="413" spans="1:20" ht="16.5" customHeight="1" x14ac:dyDescent="0.4">
      <c r="A413" s="4" t="str">
        <f t="shared" si="30"/>
        <v>0</v>
      </c>
      <c r="B413" s="217" t="str">
        <f>IF(C413="","",COUNTA($C$4:C413)-COUNTIFS($C$4:C413,"",$C$4:C413,"=*"))</f>
        <v/>
      </c>
      <c r="C413" s="157"/>
      <c r="D413" s="158"/>
      <c r="E413" s="26"/>
      <c r="F413" s="116" t="str">
        <f>IF(E413="","",COUNTIF(E$4:E413,E413))</f>
        <v/>
      </c>
      <c r="G413" s="27"/>
      <c r="H413" s="209"/>
      <c r="I413" s="210"/>
      <c r="J413" s="213" t="str">
        <f>IF(OR(H413&lt;&gt;"",I413&lt;&gt;""),SUM($H$4:H413)-SUM($I$4:I413),"")</f>
        <v/>
      </c>
      <c r="K413" s="149"/>
      <c r="L413" s="150"/>
      <c r="M413" s="151" t="str">
        <f t="shared" si="31"/>
        <v/>
      </c>
      <c r="N413" s="152" t="str">
        <f t="shared" si="32"/>
        <v/>
      </c>
      <c r="P413" s="153"/>
      <c r="R413" s="138">
        <f>COUNTIF($E$4:E413,E413)</f>
        <v>0</v>
      </c>
      <c r="S413" s="139" t="str">
        <f t="shared" si="33"/>
        <v/>
      </c>
      <c r="T413" s="154">
        <f t="shared" si="34"/>
        <v>0</v>
      </c>
    </row>
    <row r="414" spans="1:20" ht="16.5" customHeight="1" x14ac:dyDescent="0.4">
      <c r="A414" s="4" t="str">
        <f t="shared" si="30"/>
        <v>0</v>
      </c>
      <c r="B414" s="217" t="str">
        <f>IF(C414="","",COUNTA($C$4:C414)-COUNTIFS($C$4:C414,"",$C$4:C414,"=*"))</f>
        <v/>
      </c>
      <c r="C414" s="157"/>
      <c r="D414" s="158"/>
      <c r="E414" s="26"/>
      <c r="F414" s="116" t="str">
        <f>IF(E414="","",COUNTIF(E$4:E414,E414))</f>
        <v/>
      </c>
      <c r="G414" s="27"/>
      <c r="H414" s="209"/>
      <c r="I414" s="210"/>
      <c r="J414" s="213" t="str">
        <f>IF(OR(H414&lt;&gt;"",I414&lt;&gt;""),SUM($H$4:H414)-SUM($I$4:I414),"")</f>
        <v/>
      </c>
      <c r="K414" s="149"/>
      <c r="L414" s="150"/>
      <c r="M414" s="151" t="str">
        <f t="shared" si="31"/>
        <v/>
      </c>
      <c r="N414" s="152" t="str">
        <f t="shared" si="32"/>
        <v/>
      </c>
      <c r="P414" s="153"/>
      <c r="R414" s="138">
        <f>COUNTIF($E$4:E414,E414)</f>
        <v>0</v>
      </c>
      <c r="S414" s="139" t="str">
        <f t="shared" si="33"/>
        <v/>
      </c>
      <c r="T414" s="154">
        <f t="shared" si="34"/>
        <v>0</v>
      </c>
    </row>
    <row r="415" spans="1:20" ht="16.5" customHeight="1" x14ac:dyDescent="0.4">
      <c r="A415" s="4" t="str">
        <f t="shared" si="30"/>
        <v>0</v>
      </c>
      <c r="B415" s="217" t="str">
        <f>IF(C415="","",COUNTA($C$4:C415)-COUNTIFS($C$4:C415,"",$C$4:C415,"=*"))</f>
        <v/>
      </c>
      <c r="C415" s="157"/>
      <c r="D415" s="158"/>
      <c r="E415" s="26"/>
      <c r="F415" s="116" t="str">
        <f>IF(E415="","",COUNTIF(E$4:E415,E415))</f>
        <v/>
      </c>
      <c r="G415" s="27"/>
      <c r="H415" s="209"/>
      <c r="I415" s="210"/>
      <c r="J415" s="213" t="str">
        <f>IF(OR(H415&lt;&gt;"",I415&lt;&gt;""),SUM($H$4:H415)-SUM($I$4:I415),"")</f>
        <v/>
      </c>
      <c r="K415" s="149"/>
      <c r="L415" s="150"/>
      <c r="M415" s="151" t="str">
        <f t="shared" si="31"/>
        <v/>
      </c>
      <c r="N415" s="152" t="str">
        <f t="shared" si="32"/>
        <v/>
      </c>
      <c r="P415" s="153"/>
      <c r="R415" s="138">
        <f>COUNTIF($E$4:E415,E415)</f>
        <v>0</v>
      </c>
      <c r="S415" s="139" t="str">
        <f t="shared" si="33"/>
        <v/>
      </c>
      <c r="T415" s="154">
        <f t="shared" si="34"/>
        <v>0</v>
      </c>
    </row>
    <row r="416" spans="1:20" ht="16.5" customHeight="1" x14ac:dyDescent="0.4">
      <c r="A416" s="4" t="str">
        <f t="shared" si="30"/>
        <v>0</v>
      </c>
      <c r="B416" s="217" t="str">
        <f>IF(C416="","",COUNTA($C$4:C416)-COUNTIFS($C$4:C416,"",$C$4:C416,"=*"))</f>
        <v/>
      </c>
      <c r="C416" s="157"/>
      <c r="D416" s="158"/>
      <c r="E416" s="26"/>
      <c r="F416" s="116" t="str">
        <f>IF(E416="","",COUNTIF(E$4:E416,E416))</f>
        <v/>
      </c>
      <c r="G416" s="27"/>
      <c r="H416" s="209"/>
      <c r="I416" s="210"/>
      <c r="J416" s="213" t="str">
        <f>IF(OR(H416&lt;&gt;"",I416&lt;&gt;""),SUM($H$4:H416)-SUM($I$4:I416),"")</f>
        <v/>
      </c>
      <c r="K416" s="149"/>
      <c r="L416" s="150"/>
      <c r="M416" s="151" t="str">
        <f t="shared" si="31"/>
        <v/>
      </c>
      <c r="N416" s="152" t="str">
        <f t="shared" si="32"/>
        <v/>
      </c>
      <c r="P416" s="153"/>
      <c r="R416" s="138">
        <f>COUNTIF($E$4:E416,E416)</f>
        <v>0</v>
      </c>
      <c r="S416" s="139" t="str">
        <f t="shared" si="33"/>
        <v/>
      </c>
      <c r="T416" s="154">
        <f t="shared" si="34"/>
        <v>0</v>
      </c>
    </row>
    <row r="417" spans="1:20" ht="16.5" customHeight="1" x14ac:dyDescent="0.4">
      <c r="A417" s="4" t="str">
        <f t="shared" si="30"/>
        <v>0</v>
      </c>
      <c r="B417" s="217" t="str">
        <f>IF(C417="","",COUNTA($C$4:C417)-COUNTIFS($C$4:C417,"",$C$4:C417,"=*"))</f>
        <v/>
      </c>
      <c r="C417" s="157"/>
      <c r="D417" s="158"/>
      <c r="E417" s="26"/>
      <c r="F417" s="116" t="str">
        <f>IF(E417="","",COUNTIF(E$4:E417,E417))</f>
        <v/>
      </c>
      <c r="G417" s="27"/>
      <c r="H417" s="209"/>
      <c r="I417" s="210"/>
      <c r="J417" s="213" t="str">
        <f>IF(OR(H417&lt;&gt;"",I417&lt;&gt;""),SUM($H$4:H417)-SUM($I$4:I417),"")</f>
        <v/>
      </c>
      <c r="K417" s="149"/>
      <c r="L417" s="150"/>
      <c r="M417" s="151" t="str">
        <f t="shared" si="31"/>
        <v/>
      </c>
      <c r="N417" s="152" t="str">
        <f t="shared" si="32"/>
        <v/>
      </c>
      <c r="P417" s="153"/>
      <c r="R417" s="138">
        <f>COUNTIF($E$4:E417,E417)</f>
        <v>0</v>
      </c>
      <c r="S417" s="139" t="str">
        <f t="shared" si="33"/>
        <v/>
      </c>
      <c r="T417" s="154">
        <f t="shared" si="34"/>
        <v>0</v>
      </c>
    </row>
    <row r="418" spans="1:20" ht="16.5" customHeight="1" x14ac:dyDescent="0.4">
      <c r="A418" s="4" t="str">
        <f t="shared" si="30"/>
        <v>0</v>
      </c>
      <c r="B418" s="217" t="str">
        <f>IF(C418="","",COUNTA($C$4:C418)-COUNTIFS($C$4:C418,"",$C$4:C418,"=*"))</f>
        <v/>
      </c>
      <c r="C418" s="157"/>
      <c r="D418" s="158"/>
      <c r="E418" s="26"/>
      <c r="F418" s="116" t="str">
        <f>IF(E418="","",COUNTIF(E$4:E418,E418))</f>
        <v/>
      </c>
      <c r="G418" s="27"/>
      <c r="H418" s="209"/>
      <c r="I418" s="210"/>
      <c r="J418" s="213" t="str">
        <f>IF(OR(H418&lt;&gt;"",I418&lt;&gt;""),SUM($H$4:H418)-SUM($I$4:I418),"")</f>
        <v/>
      </c>
      <c r="K418" s="149"/>
      <c r="L418" s="150"/>
      <c r="M418" s="151" t="str">
        <f t="shared" si="31"/>
        <v/>
      </c>
      <c r="N418" s="152" t="str">
        <f t="shared" si="32"/>
        <v/>
      </c>
      <c r="P418" s="153"/>
      <c r="R418" s="138">
        <f>COUNTIF($E$4:E418,E418)</f>
        <v>0</v>
      </c>
      <c r="S418" s="139" t="str">
        <f t="shared" si="33"/>
        <v/>
      </c>
      <c r="T418" s="154">
        <f t="shared" si="34"/>
        <v>0</v>
      </c>
    </row>
    <row r="419" spans="1:20" ht="16.5" customHeight="1" x14ac:dyDescent="0.4">
      <c r="A419" s="4" t="str">
        <f t="shared" si="30"/>
        <v>0</v>
      </c>
      <c r="B419" s="217" t="str">
        <f>IF(C419="","",COUNTA($C$4:C419)-COUNTIFS($C$4:C419,"",$C$4:C419,"=*"))</f>
        <v/>
      </c>
      <c r="C419" s="157"/>
      <c r="D419" s="158"/>
      <c r="E419" s="26"/>
      <c r="F419" s="116" t="str">
        <f>IF(E419="","",COUNTIF(E$4:E419,E419))</f>
        <v/>
      </c>
      <c r="G419" s="27"/>
      <c r="H419" s="209"/>
      <c r="I419" s="210"/>
      <c r="J419" s="213" t="str">
        <f>IF(OR(H419&lt;&gt;"",I419&lt;&gt;""),SUM($H$4:H419)-SUM($I$4:I419),"")</f>
        <v/>
      </c>
      <c r="K419" s="149"/>
      <c r="L419" s="150"/>
      <c r="M419" s="151" t="str">
        <f t="shared" si="31"/>
        <v/>
      </c>
      <c r="N419" s="152" t="str">
        <f t="shared" si="32"/>
        <v/>
      </c>
      <c r="P419" s="153"/>
      <c r="R419" s="138">
        <f>COUNTIF($E$4:E419,E419)</f>
        <v>0</v>
      </c>
      <c r="S419" s="139" t="str">
        <f t="shared" si="33"/>
        <v/>
      </c>
      <c r="T419" s="154">
        <f t="shared" si="34"/>
        <v>0</v>
      </c>
    </row>
    <row r="420" spans="1:20" ht="16.5" customHeight="1" x14ac:dyDescent="0.4">
      <c r="A420" s="4" t="str">
        <f t="shared" si="30"/>
        <v>0</v>
      </c>
      <c r="B420" s="217" t="str">
        <f>IF(C420="","",COUNTA($C$4:C420)-COUNTIFS($C$4:C420,"",$C$4:C420,"=*"))</f>
        <v/>
      </c>
      <c r="C420" s="157"/>
      <c r="D420" s="158"/>
      <c r="E420" s="26"/>
      <c r="F420" s="116" t="str">
        <f>IF(E420="","",COUNTIF(E$4:E420,E420))</f>
        <v/>
      </c>
      <c r="G420" s="27"/>
      <c r="H420" s="209"/>
      <c r="I420" s="210"/>
      <c r="J420" s="213" t="str">
        <f>IF(OR(H420&lt;&gt;"",I420&lt;&gt;""),SUM($H$4:H420)-SUM($I$4:I420),"")</f>
        <v/>
      </c>
      <c r="K420" s="149"/>
      <c r="L420" s="150"/>
      <c r="M420" s="151" t="str">
        <f t="shared" si="31"/>
        <v/>
      </c>
      <c r="N420" s="152" t="str">
        <f t="shared" si="32"/>
        <v/>
      </c>
      <c r="P420" s="153"/>
      <c r="R420" s="138">
        <f>COUNTIF($E$4:E420,E420)</f>
        <v>0</v>
      </c>
      <c r="S420" s="139" t="str">
        <f t="shared" si="33"/>
        <v/>
      </c>
      <c r="T420" s="154">
        <f t="shared" si="34"/>
        <v>0</v>
      </c>
    </row>
    <row r="421" spans="1:20" ht="16.5" customHeight="1" x14ac:dyDescent="0.4">
      <c r="A421" s="4" t="str">
        <f t="shared" si="30"/>
        <v>0</v>
      </c>
      <c r="B421" s="217" t="str">
        <f>IF(C421="","",COUNTA($C$4:C421)-COUNTIFS($C$4:C421,"",$C$4:C421,"=*"))</f>
        <v/>
      </c>
      <c r="C421" s="157"/>
      <c r="D421" s="158"/>
      <c r="E421" s="26"/>
      <c r="F421" s="116" t="str">
        <f>IF(E421="","",COUNTIF(E$4:E421,E421))</f>
        <v/>
      </c>
      <c r="G421" s="27"/>
      <c r="H421" s="209"/>
      <c r="I421" s="210"/>
      <c r="J421" s="213" t="str">
        <f>IF(OR(H421&lt;&gt;"",I421&lt;&gt;""),SUM($H$4:H421)-SUM($I$4:I421),"")</f>
        <v/>
      </c>
      <c r="K421" s="149"/>
      <c r="L421" s="150"/>
      <c r="M421" s="151" t="str">
        <f t="shared" si="31"/>
        <v/>
      </c>
      <c r="N421" s="152" t="str">
        <f t="shared" si="32"/>
        <v/>
      </c>
      <c r="P421" s="153"/>
      <c r="R421" s="138">
        <f>COUNTIF($E$4:E421,E421)</f>
        <v>0</v>
      </c>
      <c r="S421" s="139" t="str">
        <f t="shared" si="33"/>
        <v/>
      </c>
      <c r="T421" s="154">
        <f t="shared" si="34"/>
        <v>0</v>
      </c>
    </row>
    <row r="422" spans="1:20" ht="16.5" customHeight="1" x14ac:dyDescent="0.4">
      <c r="A422" s="4" t="str">
        <f t="shared" si="30"/>
        <v>0</v>
      </c>
      <c r="B422" s="217" t="str">
        <f>IF(C422="","",COUNTA($C$4:C422)-COUNTIFS($C$4:C422,"",$C$4:C422,"=*"))</f>
        <v/>
      </c>
      <c r="C422" s="157"/>
      <c r="D422" s="158"/>
      <c r="E422" s="26"/>
      <c r="F422" s="116" t="str">
        <f>IF(E422="","",COUNTIF(E$4:E422,E422))</f>
        <v/>
      </c>
      <c r="G422" s="27"/>
      <c r="H422" s="209"/>
      <c r="I422" s="210"/>
      <c r="J422" s="213" t="str">
        <f>IF(OR(H422&lt;&gt;"",I422&lt;&gt;""),SUM($H$4:H422)-SUM($I$4:I422),"")</f>
        <v/>
      </c>
      <c r="K422" s="149"/>
      <c r="L422" s="150"/>
      <c r="M422" s="151" t="str">
        <f t="shared" si="31"/>
        <v/>
      </c>
      <c r="N422" s="152" t="str">
        <f t="shared" si="32"/>
        <v/>
      </c>
      <c r="P422" s="153"/>
      <c r="R422" s="138">
        <f>COUNTIF($E$4:E422,E422)</f>
        <v>0</v>
      </c>
      <c r="S422" s="139" t="str">
        <f t="shared" si="33"/>
        <v/>
      </c>
      <c r="T422" s="154">
        <f t="shared" si="34"/>
        <v>0</v>
      </c>
    </row>
    <row r="423" spans="1:20" ht="16.5" customHeight="1" x14ac:dyDescent="0.4">
      <c r="A423" s="4" t="str">
        <f t="shared" si="30"/>
        <v>0</v>
      </c>
      <c r="B423" s="217" t="str">
        <f>IF(C423="","",COUNTA($C$4:C423)-COUNTIFS($C$4:C423,"",$C$4:C423,"=*"))</f>
        <v/>
      </c>
      <c r="C423" s="157"/>
      <c r="D423" s="158"/>
      <c r="E423" s="26"/>
      <c r="F423" s="116" t="str">
        <f>IF(E423="","",COUNTIF(E$4:E423,E423))</f>
        <v/>
      </c>
      <c r="G423" s="27"/>
      <c r="H423" s="209"/>
      <c r="I423" s="210"/>
      <c r="J423" s="213" t="str">
        <f>IF(OR(H423&lt;&gt;"",I423&lt;&gt;""),SUM($H$4:H423)-SUM($I$4:I423),"")</f>
        <v/>
      </c>
      <c r="K423" s="149"/>
      <c r="L423" s="150"/>
      <c r="M423" s="151" t="str">
        <f t="shared" si="31"/>
        <v/>
      </c>
      <c r="N423" s="152" t="str">
        <f t="shared" si="32"/>
        <v/>
      </c>
      <c r="P423" s="153"/>
      <c r="R423" s="138">
        <f>COUNTIF($E$4:E423,E423)</f>
        <v>0</v>
      </c>
      <c r="S423" s="139" t="str">
        <f t="shared" si="33"/>
        <v/>
      </c>
      <c r="T423" s="154">
        <f t="shared" si="34"/>
        <v>0</v>
      </c>
    </row>
    <row r="424" spans="1:20" ht="16.5" customHeight="1" x14ac:dyDescent="0.4">
      <c r="A424" s="4" t="str">
        <f t="shared" si="30"/>
        <v>0</v>
      </c>
      <c r="B424" s="217" t="str">
        <f>IF(C424="","",COUNTA($C$4:C424)-COUNTIFS($C$4:C424,"",$C$4:C424,"=*"))</f>
        <v/>
      </c>
      <c r="C424" s="157"/>
      <c r="D424" s="158"/>
      <c r="E424" s="26"/>
      <c r="F424" s="116" t="str">
        <f>IF(E424="","",COUNTIF(E$4:E424,E424))</f>
        <v/>
      </c>
      <c r="G424" s="27"/>
      <c r="H424" s="209"/>
      <c r="I424" s="210"/>
      <c r="J424" s="213" t="str">
        <f>IF(OR(H424&lt;&gt;"",I424&lt;&gt;""),SUM($H$4:H424)-SUM($I$4:I424),"")</f>
        <v/>
      </c>
      <c r="K424" s="149"/>
      <c r="L424" s="150"/>
      <c r="M424" s="151" t="str">
        <f t="shared" si="31"/>
        <v/>
      </c>
      <c r="N424" s="152" t="str">
        <f t="shared" si="32"/>
        <v/>
      </c>
      <c r="P424" s="153"/>
      <c r="R424" s="138">
        <f>COUNTIF($E$4:E424,E424)</f>
        <v>0</v>
      </c>
      <c r="S424" s="139" t="str">
        <f t="shared" si="33"/>
        <v/>
      </c>
      <c r="T424" s="154">
        <f t="shared" si="34"/>
        <v>0</v>
      </c>
    </row>
    <row r="425" spans="1:20" ht="16.5" customHeight="1" x14ac:dyDescent="0.4">
      <c r="A425" s="4" t="str">
        <f t="shared" si="30"/>
        <v>0</v>
      </c>
      <c r="B425" s="217" t="str">
        <f>IF(C425="","",COUNTA($C$4:C425)-COUNTIFS($C$4:C425,"",$C$4:C425,"=*"))</f>
        <v/>
      </c>
      <c r="C425" s="157"/>
      <c r="D425" s="158"/>
      <c r="E425" s="26"/>
      <c r="F425" s="116" t="str">
        <f>IF(E425="","",COUNTIF(E$4:E425,E425))</f>
        <v/>
      </c>
      <c r="G425" s="27"/>
      <c r="H425" s="209"/>
      <c r="I425" s="210"/>
      <c r="J425" s="213" t="str">
        <f>IF(OR(H425&lt;&gt;"",I425&lt;&gt;""),SUM($H$4:H425)-SUM($I$4:I425),"")</f>
        <v/>
      </c>
      <c r="K425" s="149"/>
      <c r="L425" s="150"/>
      <c r="M425" s="151" t="str">
        <f t="shared" si="31"/>
        <v/>
      </c>
      <c r="N425" s="152" t="str">
        <f t="shared" si="32"/>
        <v/>
      </c>
      <c r="P425" s="153"/>
      <c r="R425" s="138">
        <f>COUNTIF($E$4:E425,E425)</f>
        <v>0</v>
      </c>
      <c r="S425" s="139" t="str">
        <f t="shared" si="33"/>
        <v/>
      </c>
      <c r="T425" s="154">
        <f t="shared" si="34"/>
        <v>0</v>
      </c>
    </row>
    <row r="426" spans="1:20" ht="16.5" customHeight="1" x14ac:dyDescent="0.4">
      <c r="A426" s="4" t="str">
        <f t="shared" si="30"/>
        <v>0</v>
      </c>
      <c r="B426" s="217" t="str">
        <f>IF(C426="","",COUNTA($C$4:C426)-COUNTIFS($C$4:C426,"",$C$4:C426,"=*"))</f>
        <v/>
      </c>
      <c r="C426" s="157"/>
      <c r="D426" s="158"/>
      <c r="E426" s="26"/>
      <c r="F426" s="116" t="str">
        <f>IF(E426="","",COUNTIF(E$4:E426,E426))</f>
        <v/>
      </c>
      <c r="G426" s="27"/>
      <c r="H426" s="209"/>
      <c r="I426" s="210"/>
      <c r="J426" s="213" t="str">
        <f>IF(OR(H426&lt;&gt;"",I426&lt;&gt;""),SUM($H$4:H426)-SUM($I$4:I426),"")</f>
        <v/>
      </c>
      <c r="K426" s="149"/>
      <c r="L426" s="150"/>
      <c r="M426" s="151" t="str">
        <f t="shared" si="31"/>
        <v/>
      </c>
      <c r="N426" s="152" t="str">
        <f t="shared" si="32"/>
        <v/>
      </c>
      <c r="P426" s="153"/>
      <c r="R426" s="138">
        <f>COUNTIF($E$4:E426,E426)</f>
        <v>0</v>
      </c>
      <c r="S426" s="139" t="str">
        <f t="shared" si="33"/>
        <v/>
      </c>
      <c r="T426" s="154">
        <f t="shared" si="34"/>
        <v>0</v>
      </c>
    </row>
    <row r="427" spans="1:20" ht="16.5" customHeight="1" x14ac:dyDescent="0.4">
      <c r="A427" s="4" t="str">
        <f t="shared" si="30"/>
        <v>0</v>
      </c>
      <c r="B427" s="217" t="str">
        <f>IF(C427="","",COUNTA($C$4:C427)-COUNTIFS($C$4:C427,"",$C$4:C427,"=*"))</f>
        <v/>
      </c>
      <c r="C427" s="157"/>
      <c r="D427" s="158"/>
      <c r="E427" s="26"/>
      <c r="F427" s="116" t="str">
        <f>IF(E427="","",COUNTIF(E$4:E427,E427))</f>
        <v/>
      </c>
      <c r="G427" s="27"/>
      <c r="H427" s="209"/>
      <c r="I427" s="210"/>
      <c r="J427" s="213" t="str">
        <f>IF(OR(H427&lt;&gt;"",I427&lt;&gt;""),SUM($H$4:H427)-SUM($I$4:I427),"")</f>
        <v/>
      </c>
      <c r="K427" s="149"/>
      <c r="L427" s="150"/>
      <c r="M427" s="151" t="str">
        <f t="shared" si="31"/>
        <v/>
      </c>
      <c r="N427" s="152" t="str">
        <f t="shared" si="32"/>
        <v/>
      </c>
      <c r="P427" s="153"/>
      <c r="R427" s="138">
        <f>COUNTIF($E$4:E427,E427)</f>
        <v>0</v>
      </c>
      <c r="S427" s="139" t="str">
        <f t="shared" si="33"/>
        <v/>
      </c>
      <c r="T427" s="154">
        <f t="shared" si="34"/>
        <v>0</v>
      </c>
    </row>
    <row r="428" spans="1:20" ht="16.5" customHeight="1" x14ac:dyDescent="0.4">
      <c r="A428" s="4" t="str">
        <f t="shared" si="30"/>
        <v>0</v>
      </c>
      <c r="B428" s="217" t="str">
        <f>IF(C428="","",COUNTA($C$4:C428)-COUNTIFS($C$4:C428,"",$C$4:C428,"=*"))</f>
        <v/>
      </c>
      <c r="C428" s="157"/>
      <c r="D428" s="158"/>
      <c r="E428" s="26"/>
      <c r="F428" s="116" t="str">
        <f>IF(E428="","",COUNTIF(E$4:E428,E428))</f>
        <v/>
      </c>
      <c r="G428" s="27"/>
      <c r="H428" s="209"/>
      <c r="I428" s="210"/>
      <c r="J428" s="213" t="str">
        <f>IF(OR(H428&lt;&gt;"",I428&lt;&gt;""),SUM($H$4:H428)-SUM($I$4:I428),"")</f>
        <v/>
      </c>
      <c r="K428" s="149"/>
      <c r="L428" s="150"/>
      <c r="M428" s="151" t="str">
        <f t="shared" si="31"/>
        <v/>
      </c>
      <c r="N428" s="152" t="str">
        <f t="shared" si="32"/>
        <v/>
      </c>
      <c r="P428" s="153"/>
      <c r="R428" s="138">
        <f>COUNTIF($E$4:E428,E428)</f>
        <v>0</v>
      </c>
      <c r="S428" s="139" t="str">
        <f t="shared" si="33"/>
        <v/>
      </c>
      <c r="T428" s="154">
        <f t="shared" si="34"/>
        <v>0</v>
      </c>
    </row>
    <row r="429" spans="1:20" ht="16.5" customHeight="1" x14ac:dyDescent="0.4">
      <c r="A429" s="4" t="str">
        <f t="shared" si="30"/>
        <v>0</v>
      </c>
      <c r="B429" s="217" t="str">
        <f>IF(C429="","",COUNTA($C$4:C429)-COUNTIFS($C$4:C429,"",$C$4:C429,"=*"))</f>
        <v/>
      </c>
      <c r="C429" s="157"/>
      <c r="D429" s="158"/>
      <c r="E429" s="26"/>
      <c r="F429" s="116" t="str">
        <f>IF(E429="","",COUNTIF(E$4:E429,E429))</f>
        <v/>
      </c>
      <c r="G429" s="27"/>
      <c r="H429" s="209"/>
      <c r="I429" s="210"/>
      <c r="J429" s="213" t="str">
        <f>IF(OR(H429&lt;&gt;"",I429&lt;&gt;""),SUM($H$4:H429)-SUM($I$4:I429),"")</f>
        <v/>
      </c>
      <c r="K429" s="149"/>
      <c r="L429" s="150"/>
      <c r="M429" s="151" t="str">
        <f t="shared" si="31"/>
        <v/>
      </c>
      <c r="N429" s="152" t="str">
        <f t="shared" si="32"/>
        <v/>
      </c>
      <c r="P429" s="153"/>
      <c r="R429" s="138">
        <f>COUNTIF($E$4:E429,E429)</f>
        <v>0</v>
      </c>
      <c r="S429" s="139" t="str">
        <f t="shared" si="33"/>
        <v/>
      </c>
      <c r="T429" s="154">
        <f t="shared" si="34"/>
        <v>0</v>
      </c>
    </row>
    <row r="430" spans="1:20" ht="16.5" customHeight="1" x14ac:dyDescent="0.4">
      <c r="A430" s="4" t="str">
        <f t="shared" si="30"/>
        <v>0</v>
      </c>
      <c r="B430" s="217" t="str">
        <f>IF(C430="","",COUNTA($C$4:C430)-COUNTIFS($C$4:C430,"",$C$4:C430,"=*"))</f>
        <v/>
      </c>
      <c r="C430" s="157"/>
      <c r="D430" s="158"/>
      <c r="E430" s="26"/>
      <c r="F430" s="116" t="str">
        <f>IF(E430="","",COUNTIF(E$4:E430,E430))</f>
        <v/>
      </c>
      <c r="G430" s="27"/>
      <c r="H430" s="209"/>
      <c r="I430" s="210"/>
      <c r="J430" s="213" t="str">
        <f>IF(OR(H430&lt;&gt;"",I430&lt;&gt;""),SUM($H$4:H430)-SUM($I$4:I430),"")</f>
        <v/>
      </c>
      <c r="K430" s="149"/>
      <c r="L430" s="150"/>
      <c r="M430" s="151" t="str">
        <f t="shared" si="31"/>
        <v/>
      </c>
      <c r="N430" s="152" t="str">
        <f t="shared" si="32"/>
        <v/>
      </c>
      <c r="P430" s="153"/>
      <c r="R430" s="138">
        <f>COUNTIF($E$4:E430,E430)</f>
        <v>0</v>
      </c>
      <c r="S430" s="139" t="str">
        <f t="shared" si="33"/>
        <v/>
      </c>
      <c r="T430" s="154">
        <f t="shared" si="34"/>
        <v>0</v>
      </c>
    </row>
    <row r="431" spans="1:20" ht="16.5" customHeight="1" x14ac:dyDescent="0.4">
      <c r="A431" s="4" t="str">
        <f t="shared" si="30"/>
        <v>0</v>
      </c>
      <c r="B431" s="217" t="str">
        <f>IF(C431="","",COUNTA($C$4:C431)-COUNTIFS($C$4:C431,"",$C$4:C431,"=*"))</f>
        <v/>
      </c>
      <c r="C431" s="157"/>
      <c r="D431" s="158"/>
      <c r="E431" s="26"/>
      <c r="F431" s="116" t="str">
        <f>IF(E431="","",COUNTIF(E$4:E431,E431))</f>
        <v/>
      </c>
      <c r="G431" s="27"/>
      <c r="H431" s="209"/>
      <c r="I431" s="210"/>
      <c r="J431" s="213" t="str">
        <f>IF(OR(H431&lt;&gt;"",I431&lt;&gt;""),SUM($H$4:H431)-SUM($I$4:I431),"")</f>
        <v/>
      </c>
      <c r="K431" s="149"/>
      <c r="L431" s="150"/>
      <c r="M431" s="151" t="str">
        <f t="shared" si="31"/>
        <v/>
      </c>
      <c r="N431" s="152" t="str">
        <f t="shared" si="32"/>
        <v/>
      </c>
      <c r="P431" s="153"/>
      <c r="R431" s="138">
        <f>COUNTIF($E$4:E431,E431)</f>
        <v>0</v>
      </c>
      <c r="S431" s="139" t="str">
        <f t="shared" si="33"/>
        <v/>
      </c>
      <c r="T431" s="154">
        <f t="shared" si="34"/>
        <v>0</v>
      </c>
    </row>
    <row r="432" spans="1:20" ht="16.5" customHeight="1" x14ac:dyDescent="0.4">
      <c r="A432" s="4" t="str">
        <f t="shared" si="30"/>
        <v>0</v>
      </c>
      <c r="B432" s="217" t="str">
        <f>IF(C432="","",COUNTA($C$4:C432)-COUNTIFS($C$4:C432,"",$C$4:C432,"=*"))</f>
        <v/>
      </c>
      <c r="C432" s="157"/>
      <c r="D432" s="158"/>
      <c r="E432" s="26"/>
      <c r="F432" s="116" t="str">
        <f>IF(E432="","",COUNTIF(E$4:E432,E432))</f>
        <v/>
      </c>
      <c r="G432" s="27"/>
      <c r="H432" s="209"/>
      <c r="I432" s="210"/>
      <c r="J432" s="213" t="str">
        <f>IF(OR(H432&lt;&gt;"",I432&lt;&gt;""),SUM($H$4:H432)-SUM($I$4:I432),"")</f>
        <v/>
      </c>
      <c r="K432" s="149"/>
      <c r="L432" s="150"/>
      <c r="M432" s="151" t="str">
        <f t="shared" si="31"/>
        <v/>
      </c>
      <c r="N432" s="152" t="str">
        <f t="shared" si="32"/>
        <v/>
      </c>
      <c r="P432" s="153"/>
      <c r="R432" s="138">
        <f>COUNTIF($E$4:E432,E432)</f>
        <v>0</v>
      </c>
      <c r="S432" s="139" t="str">
        <f t="shared" si="33"/>
        <v/>
      </c>
      <c r="T432" s="154">
        <f t="shared" si="34"/>
        <v>0</v>
      </c>
    </row>
    <row r="433" spans="1:20" ht="16.5" customHeight="1" x14ac:dyDescent="0.4">
      <c r="A433" s="4" t="str">
        <f t="shared" si="30"/>
        <v>0</v>
      </c>
      <c r="B433" s="217" t="str">
        <f>IF(C433="","",COUNTA($C$4:C433)-COUNTIFS($C$4:C433,"",$C$4:C433,"=*"))</f>
        <v/>
      </c>
      <c r="C433" s="157"/>
      <c r="D433" s="158"/>
      <c r="E433" s="26"/>
      <c r="F433" s="116" t="str">
        <f>IF(E433="","",COUNTIF(E$4:E433,E433))</f>
        <v/>
      </c>
      <c r="G433" s="27"/>
      <c r="H433" s="209"/>
      <c r="I433" s="210"/>
      <c r="J433" s="213" t="str">
        <f>IF(OR(H433&lt;&gt;"",I433&lt;&gt;""),SUM($H$4:H433)-SUM($I$4:I433),"")</f>
        <v/>
      </c>
      <c r="K433" s="149"/>
      <c r="L433" s="150"/>
      <c r="M433" s="151" t="str">
        <f t="shared" si="31"/>
        <v/>
      </c>
      <c r="N433" s="152" t="str">
        <f t="shared" si="32"/>
        <v/>
      </c>
      <c r="P433" s="153"/>
      <c r="R433" s="138">
        <f>COUNTIF($E$4:E433,E433)</f>
        <v>0</v>
      </c>
      <c r="S433" s="139" t="str">
        <f t="shared" si="33"/>
        <v/>
      </c>
      <c r="T433" s="154">
        <f t="shared" si="34"/>
        <v>0</v>
      </c>
    </row>
    <row r="434" spans="1:20" ht="16.5" customHeight="1" x14ac:dyDescent="0.4">
      <c r="A434" s="4" t="str">
        <f t="shared" si="30"/>
        <v>0</v>
      </c>
      <c r="B434" s="217" t="str">
        <f>IF(C434="","",COUNTA($C$4:C434)-COUNTIFS($C$4:C434,"",$C$4:C434,"=*"))</f>
        <v/>
      </c>
      <c r="C434" s="157"/>
      <c r="D434" s="158"/>
      <c r="E434" s="26"/>
      <c r="F434" s="116" t="str">
        <f>IF(E434="","",COUNTIF(E$4:E434,E434))</f>
        <v/>
      </c>
      <c r="G434" s="27"/>
      <c r="H434" s="209"/>
      <c r="I434" s="210"/>
      <c r="J434" s="213" t="str">
        <f>IF(OR(H434&lt;&gt;"",I434&lt;&gt;""),SUM($H$4:H434)-SUM($I$4:I434),"")</f>
        <v/>
      </c>
      <c r="K434" s="149"/>
      <c r="L434" s="150"/>
      <c r="M434" s="151" t="str">
        <f t="shared" si="31"/>
        <v/>
      </c>
      <c r="N434" s="152" t="str">
        <f t="shared" si="32"/>
        <v/>
      </c>
      <c r="P434" s="153"/>
      <c r="R434" s="138">
        <f>COUNTIF($E$4:E434,E434)</f>
        <v>0</v>
      </c>
      <c r="S434" s="139" t="str">
        <f t="shared" si="33"/>
        <v/>
      </c>
      <c r="T434" s="154">
        <f t="shared" si="34"/>
        <v>0</v>
      </c>
    </row>
    <row r="435" spans="1:20" ht="16.5" customHeight="1" x14ac:dyDescent="0.4">
      <c r="A435" s="4" t="str">
        <f t="shared" si="30"/>
        <v>0</v>
      </c>
      <c r="B435" s="217" t="str">
        <f>IF(C435="","",COUNTA($C$4:C435)-COUNTIFS($C$4:C435,"",$C$4:C435,"=*"))</f>
        <v/>
      </c>
      <c r="C435" s="157"/>
      <c r="D435" s="158"/>
      <c r="E435" s="26"/>
      <c r="F435" s="116" t="str">
        <f>IF(E435="","",COUNTIF(E$4:E435,E435))</f>
        <v/>
      </c>
      <c r="G435" s="27"/>
      <c r="H435" s="209"/>
      <c r="I435" s="210"/>
      <c r="J435" s="213" t="str">
        <f>IF(OR(H435&lt;&gt;"",I435&lt;&gt;""),SUM($H$4:H435)-SUM($I$4:I435),"")</f>
        <v/>
      </c>
      <c r="K435" s="149"/>
      <c r="L435" s="150"/>
      <c r="M435" s="151" t="str">
        <f t="shared" si="31"/>
        <v/>
      </c>
      <c r="N435" s="152" t="str">
        <f t="shared" si="32"/>
        <v/>
      </c>
      <c r="P435" s="153"/>
      <c r="R435" s="138">
        <f>COUNTIF($E$4:E435,E435)</f>
        <v>0</v>
      </c>
      <c r="S435" s="139" t="str">
        <f t="shared" si="33"/>
        <v/>
      </c>
      <c r="T435" s="154">
        <f t="shared" si="34"/>
        <v>0</v>
      </c>
    </row>
    <row r="436" spans="1:20" ht="16.5" customHeight="1" x14ac:dyDescent="0.4">
      <c r="A436" s="4" t="str">
        <f t="shared" si="30"/>
        <v>0</v>
      </c>
      <c r="B436" s="217" t="str">
        <f>IF(C436="","",COUNTA($C$4:C436)-COUNTIFS($C$4:C436,"",$C$4:C436,"=*"))</f>
        <v/>
      </c>
      <c r="C436" s="157"/>
      <c r="D436" s="158"/>
      <c r="E436" s="26"/>
      <c r="F436" s="116" t="str">
        <f>IF(E436="","",COUNTIF(E$4:E436,E436))</f>
        <v/>
      </c>
      <c r="G436" s="27"/>
      <c r="H436" s="209"/>
      <c r="I436" s="210"/>
      <c r="J436" s="213" t="str">
        <f>IF(OR(H436&lt;&gt;"",I436&lt;&gt;""),SUM($H$4:H436)-SUM($I$4:I436),"")</f>
        <v/>
      </c>
      <c r="K436" s="149"/>
      <c r="L436" s="150"/>
      <c r="M436" s="151" t="str">
        <f t="shared" si="31"/>
        <v/>
      </c>
      <c r="N436" s="152" t="str">
        <f t="shared" si="32"/>
        <v/>
      </c>
      <c r="P436" s="153"/>
      <c r="R436" s="138">
        <f>COUNTIF($E$4:E436,E436)</f>
        <v>0</v>
      </c>
      <c r="S436" s="139" t="str">
        <f t="shared" si="33"/>
        <v/>
      </c>
      <c r="T436" s="154">
        <f t="shared" si="34"/>
        <v>0</v>
      </c>
    </row>
    <row r="437" spans="1:20" ht="16.5" customHeight="1" x14ac:dyDescent="0.4">
      <c r="A437" s="4" t="str">
        <f t="shared" si="30"/>
        <v>0</v>
      </c>
      <c r="B437" s="217" t="str">
        <f>IF(C437="","",COUNTA($C$4:C437)-COUNTIFS($C$4:C437,"",$C$4:C437,"=*"))</f>
        <v/>
      </c>
      <c r="C437" s="157"/>
      <c r="D437" s="158"/>
      <c r="E437" s="26"/>
      <c r="F437" s="116" t="str">
        <f>IF(E437="","",COUNTIF(E$4:E437,E437))</f>
        <v/>
      </c>
      <c r="G437" s="27"/>
      <c r="H437" s="209"/>
      <c r="I437" s="210"/>
      <c r="J437" s="213" t="str">
        <f>IF(OR(H437&lt;&gt;"",I437&lt;&gt;""),SUM($H$4:H437)-SUM($I$4:I437),"")</f>
        <v/>
      </c>
      <c r="K437" s="149"/>
      <c r="L437" s="150"/>
      <c r="M437" s="151" t="str">
        <f t="shared" si="31"/>
        <v/>
      </c>
      <c r="N437" s="152" t="str">
        <f t="shared" si="32"/>
        <v/>
      </c>
      <c r="P437" s="153"/>
      <c r="R437" s="138">
        <f>COUNTIF($E$4:E437,E437)</f>
        <v>0</v>
      </c>
      <c r="S437" s="139" t="str">
        <f t="shared" si="33"/>
        <v/>
      </c>
      <c r="T437" s="154">
        <f t="shared" si="34"/>
        <v>0</v>
      </c>
    </row>
    <row r="438" spans="1:20" ht="16.5" customHeight="1" x14ac:dyDescent="0.4">
      <c r="A438" s="4" t="str">
        <f t="shared" si="30"/>
        <v>0</v>
      </c>
      <c r="B438" s="217" t="str">
        <f>IF(C438="","",COUNTA($C$4:C438)-COUNTIFS($C$4:C438,"",$C$4:C438,"=*"))</f>
        <v/>
      </c>
      <c r="C438" s="157"/>
      <c r="D438" s="158"/>
      <c r="E438" s="26"/>
      <c r="F438" s="116" t="str">
        <f>IF(E438="","",COUNTIF(E$4:E438,E438))</f>
        <v/>
      </c>
      <c r="G438" s="27"/>
      <c r="H438" s="209"/>
      <c r="I438" s="210"/>
      <c r="J438" s="213" t="str">
        <f>IF(OR(H438&lt;&gt;"",I438&lt;&gt;""),SUM($H$4:H438)-SUM($I$4:I438),"")</f>
        <v/>
      </c>
      <c r="K438" s="149"/>
      <c r="L438" s="150"/>
      <c r="M438" s="151" t="str">
        <f t="shared" si="31"/>
        <v/>
      </c>
      <c r="N438" s="152" t="str">
        <f t="shared" si="32"/>
        <v/>
      </c>
      <c r="P438" s="153"/>
      <c r="R438" s="138">
        <f>COUNTIF($E$4:E438,E438)</f>
        <v>0</v>
      </c>
      <c r="S438" s="139" t="str">
        <f t="shared" si="33"/>
        <v/>
      </c>
      <c r="T438" s="154">
        <f t="shared" si="34"/>
        <v>0</v>
      </c>
    </row>
    <row r="439" spans="1:20" ht="16.5" customHeight="1" x14ac:dyDescent="0.4">
      <c r="A439" s="4" t="str">
        <f t="shared" si="30"/>
        <v>0</v>
      </c>
      <c r="B439" s="217" t="str">
        <f>IF(C439="","",COUNTA($C$4:C439)-COUNTIFS($C$4:C439,"",$C$4:C439,"=*"))</f>
        <v/>
      </c>
      <c r="C439" s="157"/>
      <c r="D439" s="158"/>
      <c r="E439" s="26"/>
      <c r="F439" s="116" t="str">
        <f>IF(E439="","",COUNTIF(E$4:E439,E439))</f>
        <v/>
      </c>
      <c r="G439" s="27"/>
      <c r="H439" s="209"/>
      <c r="I439" s="210"/>
      <c r="J439" s="213" t="str">
        <f>IF(OR(H439&lt;&gt;"",I439&lt;&gt;""),SUM($H$4:H439)-SUM($I$4:I439),"")</f>
        <v/>
      </c>
      <c r="K439" s="149"/>
      <c r="L439" s="150"/>
      <c r="M439" s="151" t="str">
        <f t="shared" si="31"/>
        <v/>
      </c>
      <c r="N439" s="152" t="str">
        <f t="shared" si="32"/>
        <v/>
      </c>
      <c r="P439" s="153"/>
      <c r="R439" s="138">
        <f>COUNTIF($E$4:E439,E439)</f>
        <v>0</v>
      </c>
      <c r="S439" s="139" t="str">
        <f t="shared" si="33"/>
        <v/>
      </c>
      <c r="T439" s="154">
        <f t="shared" si="34"/>
        <v>0</v>
      </c>
    </row>
    <row r="440" spans="1:20" ht="16.5" customHeight="1" x14ac:dyDescent="0.4">
      <c r="A440" s="4" t="str">
        <f t="shared" si="30"/>
        <v>0</v>
      </c>
      <c r="B440" s="217" t="str">
        <f>IF(C440="","",COUNTA($C$4:C440)-COUNTIFS($C$4:C440,"",$C$4:C440,"=*"))</f>
        <v/>
      </c>
      <c r="C440" s="157"/>
      <c r="D440" s="158"/>
      <c r="E440" s="26"/>
      <c r="F440" s="116" t="str">
        <f>IF(E440="","",COUNTIF(E$4:E440,E440))</f>
        <v/>
      </c>
      <c r="G440" s="27"/>
      <c r="H440" s="209"/>
      <c r="I440" s="210"/>
      <c r="J440" s="213" t="str">
        <f>IF(OR(H440&lt;&gt;"",I440&lt;&gt;""),SUM($H$4:H440)-SUM($I$4:I440),"")</f>
        <v/>
      </c>
      <c r="K440" s="149"/>
      <c r="L440" s="150"/>
      <c r="M440" s="151" t="str">
        <f t="shared" si="31"/>
        <v/>
      </c>
      <c r="N440" s="152" t="str">
        <f t="shared" si="32"/>
        <v/>
      </c>
      <c r="P440" s="153"/>
      <c r="R440" s="138">
        <f>COUNTIF($E$4:E440,E440)</f>
        <v>0</v>
      </c>
      <c r="S440" s="139" t="str">
        <f t="shared" si="33"/>
        <v/>
      </c>
      <c r="T440" s="154">
        <f t="shared" si="34"/>
        <v>0</v>
      </c>
    </row>
    <row r="441" spans="1:20" ht="16.5" customHeight="1" x14ac:dyDescent="0.4">
      <c r="A441" s="4" t="str">
        <f t="shared" si="30"/>
        <v>0</v>
      </c>
      <c r="B441" s="217" t="str">
        <f>IF(C441="","",COUNTA($C$4:C441)-COUNTIFS($C$4:C441,"",$C$4:C441,"=*"))</f>
        <v/>
      </c>
      <c r="C441" s="157"/>
      <c r="D441" s="158"/>
      <c r="E441" s="26"/>
      <c r="F441" s="116" t="str">
        <f>IF(E441="","",COUNTIF(E$4:E441,E441))</f>
        <v/>
      </c>
      <c r="G441" s="27"/>
      <c r="H441" s="209"/>
      <c r="I441" s="210"/>
      <c r="J441" s="213" t="str">
        <f>IF(OR(H441&lt;&gt;"",I441&lt;&gt;""),SUM($H$4:H441)-SUM($I$4:I441),"")</f>
        <v/>
      </c>
      <c r="K441" s="149"/>
      <c r="L441" s="150"/>
      <c r="M441" s="151" t="str">
        <f t="shared" si="31"/>
        <v/>
      </c>
      <c r="N441" s="152" t="str">
        <f t="shared" si="32"/>
        <v/>
      </c>
      <c r="P441" s="153"/>
      <c r="R441" s="138">
        <f>COUNTIF($E$4:E441,E441)</f>
        <v>0</v>
      </c>
      <c r="S441" s="139" t="str">
        <f t="shared" si="33"/>
        <v/>
      </c>
      <c r="T441" s="154">
        <f t="shared" si="34"/>
        <v>0</v>
      </c>
    </row>
    <row r="442" spans="1:20" ht="16.5" customHeight="1" x14ac:dyDescent="0.4">
      <c r="A442" s="4" t="str">
        <f t="shared" si="30"/>
        <v>0</v>
      </c>
      <c r="B442" s="217" t="str">
        <f>IF(C442="","",COUNTA($C$4:C442)-COUNTIFS($C$4:C442,"",$C$4:C442,"=*"))</f>
        <v/>
      </c>
      <c r="C442" s="157"/>
      <c r="D442" s="158"/>
      <c r="E442" s="26"/>
      <c r="F442" s="116" t="str">
        <f>IF(E442="","",COUNTIF(E$4:E442,E442))</f>
        <v/>
      </c>
      <c r="G442" s="27"/>
      <c r="H442" s="209"/>
      <c r="I442" s="210"/>
      <c r="J442" s="213" t="str">
        <f>IF(OR(H442&lt;&gt;"",I442&lt;&gt;""),SUM($H$4:H442)-SUM($I$4:I442),"")</f>
        <v/>
      </c>
      <c r="K442" s="149"/>
      <c r="L442" s="150"/>
      <c r="M442" s="151" t="str">
        <f t="shared" si="31"/>
        <v/>
      </c>
      <c r="N442" s="152" t="str">
        <f t="shared" si="32"/>
        <v/>
      </c>
      <c r="P442" s="153"/>
      <c r="R442" s="138">
        <f>COUNTIF($E$4:E442,E442)</f>
        <v>0</v>
      </c>
      <c r="S442" s="139" t="str">
        <f t="shared" si="33"/>
        <v/>
      </c>
      <c r="T442" s="154">
        <f t="shared" si="34"/>
        <v>0</v>
      </c>
    </row>
    <row r="443" spans="1:20" ht="16.5" customHeight="1" x14ac:dyDescent="0.4">
      <c r="A443" s="4" t="str">
        <f t="shared" si="30"/>
        <v>0</v>
      </c>
      <c r="B443" s="217" t="str">
        <f>IF(C443="","",COUNTA($C$4:C443)-COUNTIFS($C$4:C443,"",$C$4:C443,"=*"))</f>
        <v/>
      </c>
      <c r="C443" s="157"/>
      <c r="D443" s="158"/>
      <c r="E443" s="26"/>
      <c r="F443" s="116" t="str">
        <f>IF(E443="","",COUNTIF(E$4:E443,E443))</f>
        <v/>
      </c>
      <c r="G443" s="27"/>
      <c r="H443" s="209"/>
      <c r="I443" s="210"/>
      <c r="J443" s="213" t="str">
        <f>IF(OR(H443&lt;&gt;"",I443&lt;&gt;""),SUM($H$4:H443)-SUM($I$4:I443),"")</f>
        <v/>
      </c>
      <c r="K443" s="149"/>
      <c r="L443" s="150"/>
      <c r="M443" s="151" t="str">
        <f t="shared" si="31"/>
        <v/>
      </c>
      <c r="N443" s="152" t="str">
        <f t="shared" si="32"/>
        <v/>
      </c>
      <c r="P443" s="153"/>
      <c r="R443" s="138">
        <f>COUNTIF($E$4:E443,E443)</f>
        <v>0</v>
      </c>
      <c r="S443" s="139" t="str">
        <f t="shared" si="33"/>
        <v/>
      </c>
      <c r="T443" s="154">
        <f t="shared" si="34"/>
        <v>0</v>
      </c>
    </row>
    <row r="444" spans="1:20" ht="16.5" customHeight="1" x14ac:dyDescent="0.4">
      <c r="A444" s="4" t="str">
        <f t="shared" si="30"/>
        <v>0</v>
      </c>
      <c r="B444" s="217" t="str">
        <f>IF(C444="","",COUNTA($C$4:C444)-COUNTIFS($C$4:C444,"",$C$4:C444,"=*"))</f>
        <v/>
      </c>
      <c r="C444" s="157"/>
      <c r="D444" s="158"/>
      <c r="E444" s="26"/>
      <c r="F444" s="116" t="str">
        <f>IF(E444="","",COUNTIF(E$4:E444,E444))</f>
        <v/>
      </c>
      <c r="G444" s="27"/>
      <c r="H444" s="209"/>
      <c r="I444" s="210"/>
      <c r="J444" s="213" t="str">
        <f>IF(OR(H444&lt;&gt;"",I444&lt;&gt;""),SUM($H$4:H444)-SUM($I$4:I444),"")</f>
        <v/>
      </c>
      <c r="K444" s="149"/>
      <c r="L444" s="150"/>
      <c r="M444" s="151" t="str">
        <f t="shared" si="31"/>
        <v/>
      </c>
      <c r="N444" s="152" t="str">
        <f t="shared" si="32"/>
        <v/>
      </c>
      <c r="P444" s="153"/>
      <c r="R444" s="138">
        <f>COUNTIF($E$4:E444,E444)</f>
        <v>0</v>
      </c>
      <c r="S444" s="139" t="str">
        <f t="shared" si="33"/>
        <v/>
      </c>
      <c r="T444" s="154">
        <f t="shared" si="34"/>
        <v>0</v>
      </c>
    </row>
    <row r="445" spans="1:20" ht="16.5" customHeight="1" x14ac:dyDescent="0.4">
      <c r="A445" s="4" t="str">
        <f t="shared" ref="A445:A508" si="35">CONCATENATE(R445,E445)</f>
        <v>0</v>
      </c>
      <c r="B445" s="217" t="str">
        <f>IF(C445="","",COUNTA($C$4:C445)-COUNTIFS($C$4:C445,"",$C$4:C445,"=*"))</f>
        <v/>
      </c>
      <c r="C445" s="157"/>
      <c r="D445" s="158"/>
      <c r="E445" s="26"/>
      <c r="F445" s="116" t="str">
        <f>IF(E445="","",COUNTIF(E$4:E445,E445))</f>
        <v/>
      </c>
      <c r="G445" s="27"/>
      <c r="H445" s="209"/>
      <c r="I445" s="210"/>
      <c r="J445" s="213" t="str">
        <f>IF(OR(H445&lt;&gt;"",I445&lt;&gt;""),SUM($H$4:H445)-SUM($I$4:I445),"")</f>
        <v/>
      </c>
      <c r="K445" s="149"/>
      <c r="L445" s="150"/>
      <c r="M445" s="151" t="str">
        <f t="shared" si="31"/>
        <v/>
      </c>
      <c r="N445" s="152" t="str">
        <f t="shared" si="32"/>
        <v/>
      </c>
      <c r="P445" s="153"/>
      <c r="R445" s="138">
        <f>COUNTIF($E$4:E445,E445)</f>
        <v>0</v>
      </c>
      <c r="S445" s="139" t="str">
        <f t="shared" si="33"/>
        <v/>
      </c>
      <c r="T445" s="154">
        <f t="shared" si="34"/>
        <v>0</v>
      </c>
    </row>
    <row r="446" spans="1:20" ht="16.5" customHeight="1" x14ac:dyDescent="0.4">
      <c r="A446" s="4" t="str">
        <f t="shared" si="35"/>
        <v>0</v>
      </c>
      <c r="B446" s="217" t="str">
        <f>IF(C446="","",COUNTA($C$4:C446)-COUNTIFS($C$4:C446,"",$C$4:C446,"=*"))</f>
        <v/>
      </c>
      <c r="C446" s="157"/>
      <c r="D446" s="158"/>
      <c r="E446" s="26"/>
      <c r="F446" s="116" t="str">
        <f>IF(E446="","",COUNTIF(E$4:E446,E446))</f>
        <v/>
      </c>
      <c r="G446" s="27"/>
      <c r="H446" s="209"/>
      <c r="I446" s="210"/>
      <c r="J446" s="213" t="str">
        <f>IF(OR(H446&lt;&gt;"",I446&lt;&gt;""),SUM($H$4:H446)-SUM($I$4:I446),"")</f>
        <v/>
      </c>
      <c r="K446" s="149"/>
      <c r="L446" s="150"/>
      <c r="M446" s="151" t="str">
        <f t="shared" si="31"/>
        <v/>
      </c>
      <c r="N446" s="152" t="str">
        <f t="shared" si="32"/>
        <v/>
      </c>
      <c r="P446" s="153"/>
      <c r="R446" s="138">
        <f>COUNTIF($E$4:E446,E446)</f>
        <v>0</v>
      </c>
      <c r="S446" s="139" t="str">
        <f t="shared" si="33"/>
        <v/>
      </c>
      <c r="T446" s="154">
        <f t="shared" si="34"/>
        <v>0</v>
      </c>
    </row>
    <row r="447" spans="1:20" ht="16.5" customHeight="1" x14ac:dyDescent="0.4">
      <c r="A447" s="4" t="str">
        <f t="shared" si="35"/>
        <v>0</v>
      </c>
      <c r="B447" s="217" t="str">
        <f>IF(C447="","",COUNTA($C$4:C447)-COUNTIFS($C$4:C447,"",$C$4:C447,"=*"))</f>
        <v/>
      </c>
      <c r="C447" s="157"/>
      <c r="D447" s="158"/>
      <c r="E447" s="26"/>
      <c r="F447" s="116" t="str">
        <f>IF(E447="","",COUNTIF(E$4:E447,E447))</f>
        <v/>
      </c>
      <c r="G447" s="27"/>
      <c r="H447" s="209"/>
      <c r="I447" s="210"/>
      <c r="J447" s="213" t="str">
        <f>IF(OR(H447&lt;&gt;"",I447&lt;&gt;""),SUM($H$4:H447)-SUM($I$4:I447),"")</f>
        <v/>
      </c>
      <c r="K447" s="149"/>
      <c r="L447" s="150"/>
      <c r="M447" s="151" t="str">
        <f t="shared" si="31"/>
        <v/>
      </c>
      <c r="N447" s="152" t="str">
        <f t="shared" si="32"/>
        <v/>
      </c>
      <c r="P447" s="153"/>
      <c r="R447" s="138">
        <f>COUNTIF($E$4:E447,E447)</f>
        <v>0</v>
      </c>
      <c r="S447" s="139" t="str">
        <f t="shared" si="33"/>
        <v/>
      </c>
      <c r="T447" s="154">
        <f t="shared" si="34"/>
        <v>0</v>
      </c>
    </row>
    <row r="448" spans="1:20" ht="16.5" customHeight="1" x14ac:dyDescent="0.4">
      <c r="A448" s="4" t="str">
        <f t="shared" si="35"/>
        <v>0</v>
      </c>
      <c r="B448" s="217" t="str">
        <f>IF(C448="","",COUNTA($C$4:C448)-COUNTIFS($C$4:C448,"",$C$4:C448,"=*"))</f>
        <v/>
      </c>
      <c r="C448" s="157"/>
      <c r="D448" s="158"/>
      <c r="E448" s="26"/>
      <c r="F448" s="116" t="str">
        <f>IF(E448="","",COUNTIF(E$4:E448,E448))</f>
        <v/>
      </c>
      <c r="G448" s="27"/>
      <c r="H448" s="209"/>
      <c r="I448" s="210"/>
      <c r="J448" s="213" t="str">
        <f>IF(OR(H448&lt;&gt;"",I448&lt;&gt;""),SUM($H$4:H448)-SUM($I$4:I448),"")</f>
        <v/>
      </c>
      <c r="K448" s="149"/>
      <c r="L448" s="150"/>
      <c r="M448" s="151" t="str">
        <f t="shared" si="31"/>
        <v/>
      </c>
      <c r="N448" s="152" t="str">
        <f t="shared" si="32"/>
        <v/>
      </c>
      <c r="P448" s="153"/>
      <c r="R448" s="138">
        <f>COUNTIF($E$4:E448,E448)</f>
        <v>0</v>
      </c>
      <c r="S448" s="139" t="str">
        <f t="shared" si="33"/>
        <v/>
      </c>
      <c r="T448" s="154">
        <f t="shared" si="34"/>
        <v>0</v>
      </c>
    </row>
    <row r="449" spans="1:20" ht="16.5" customHeight="1" x14ac:dyDescent="0.4">
      <c r="A449" s="4" t="str">
        <f t="shared" si="35"/>
        <v>0</v>
      </c>
      <c r="B449" s="217" t="str">
        <f>IF(C449="","",COUNTA($C$4:C449)-COUNTIFS($C$4:C449,"",$C$4:C449,"=*"))</f>
        <v/>
      </c>
      <c r="C449" s="157"/>
      <c r="D449" s="158"/>
      <c r="E449" s="26"/>
      <c r="F449" s="116" t="str">
        <f>IF(E449="","",COUNTIF(E$4:E449,E449))</f>
        <v/>
      </c>
      <c r="G449" s="27"/>
      <c r="H449" s="209"/>
      <c r="I449" s="210"/>
      <c r="J449" s="213" t="str">
        <f>IF(OR(H449&lt;&gt;"",I449&lt;&gt;""),SUM($H$4:H449)-SUM($I$4:I449),"")</f>
        <v/>
      </c>
      <c r="K449" s="149"/>
      <c r="L449" s="150"/>
      <c r="M449" s="151" t="str">
        <f t="shared" ref="M449:M512" si="36">IF(H449+I449+K449+L449=0,"",M448+K449-L449)</f>
        <v/>
      </c>
      <c r="N449" s="152" t="str">
        <f t="shared" si="32"/>
        <v/>
      </c>
      <c r="P449" s="153"/>
      <c r="R449" s="138">
        <f>COUNTIF($E$4:E449,E449)</f>
        <v>0</v>
      </c>
      <c r="S449" s="139" t="str">
        <f t="shared" si="33"/>
        <v/>
      </c>
      <c r="T449" s="154">
        <f t="shared" si="34"/>
        <v>0</v>
      </c>
    </row>
    <row r="450" spans="1:20" ht="16.5" customHeight="1" x14ac:dyDescent="0.4">
      <c r="A450" s="4" t="str">
        <f t="shared" si="35"/>
        <v>0</v>
      </c>
      <c r="B450" s="217" t="str">
        <f>IF(C450="","",COUNTA($C$4:C450)-COUNTIFS($C$4:C450,"",$C$4:C450,"=*"))</f>
        <v/>
      </c>
      <c r="C450" s="157"/>
      <c r="D450" s="158"/>
      <c r="E450" s="26"/>
      <c r="F450" s="116" t="str">
        <f>IF(E450="","",COUNTIF(E$4:E450,E450))</f>
        <v/>
      </c>
      <c r="G450" s="27"/>
      <c r="H450" s="209"/>
      <c r="I450" s="210"/>
      <c r="J450" s="213" t="str">
        <f>IF(OR(H450&lt;&gt;"",I450&lt;&gt;""),SUM($H$4:H450)-SUM($I$4:I450),"")</f>
        <v/>
      </c>
      <c r="K450" s="149"/>
      <c r="L450" s="150"/>
      <c r="M450" s="151" t="str">
        <f t="shared" si="36"/>
        <v/>
      </c>
      <c r="N450" s="152" t="str">
        <f t="shared" si="32"/>
        <v/>
      </c>
      <c r="P450" s="153"/>
      <c r="R450" s="138">
        <f>COUNTIF($E$4:E450,E450)</f>
        <v>0</v>
      </c>
      <c r="S450" s="139" t="str">
        <f t="shared" si="33"/>
        <v/>
      </c>
      <c r="T450" s="154">
        <f t="shared" si="34"/>
        <v>0</v>
      </c>
    </row>
    <row r="451" spans="1:20" ht="16.5" customHeight="1" x14ac:dyDescent="0.4">
      <c r="A451" s="4" t="str">
        <f t="shared" si="35"/>
        <v>0</v>
      </c>
      <c r="B451" s="217" t="str">
        <f>IF(C451="","",COUNTA($C$4:C451)-COUNTIFS($C$4:C451,"",$C$4:C451,"=*"))</f>
        <v/>
      </c>
      <c r="C451" s="157"/>
      <c r="D451" s="158"/>
      <c r="E451" s="26"/>
      <c r="F451" s="116" t="str">
        <f>IF(E451="","",COUNTIF(E$4:E451,E451))</f>
        <v/>
      </c>
      <c r="G451" s="27"/>
      <c r="H451" s="209"/>
      <c r="I451" s="210"/>
      <c r="J451" s="213" t="str">
        <f>IF(OR(H451&lt;&gt;"",I451&lt;&gt;""),SUM($H$4:H451)-SUM($I$4:I451),"")</f>
        <v/>
      </c>
      <c r="K451" s="149"/>
      <c r="L451" s="150"/>
      <c r="M451" s="151" t="str">
        <f t="shared" si="36"/>
        <v/>
      </c>
      <c r="N451" s="152" t="str">
        <f t="shared" si="32"/>
        <v/>
      </c>
      <c r="P451" s="153"/>
      <c r="R451" s="138">
        <f>COUNTIF($E$4:E451,E451)</f>
        <v>0</v>
      </c>
      <c r="S451" s="139" t="str">
        <f t="shared" si="33"/>
        <v/>
      </c>
      <c r="T451" s="154">
        <f t="shared" si="34"/>
        <v>0</v>
      </c>
    </row>
    <row r="452" spans="1:20" ht="16.5" customHeight="1" x14ac:dyDescent="0.4">
      <c r="A452" s="4" t="str">
        <f t="shared" si="35"/>
        <v>0</v>
      </c>
      <c r="B452" s="217" t="str">
        <f>IF(C452="","",COUNTA($C$4:C452)-COUNTIFS($C$4:C452,"",$C$4:C452,"=*"))</f>
        <v/>
      </c>
      <c r="C452" s="157"/>
      <c r="D452" s="158"/>
      <c r="E452" s="26"/>
      <c r="F452" s="116" t="str">
        <f>IF(E452="","",COUNTIF(E$4:E452,E452))</f>
        <v/>
      </c>
      <c r="G452" s="27"/>
      <c r="H452" s="209"/>
      <c r="I452" s="210"/>
      <c r="J452" s="213" t="str">
        <f>IF(OR(H452&lt;&gt;"",I452&lt;&gt;""),SUM($H$4:H452)-SUM($I$4:I452),"")</f>
        <v/>
      </c>
      <c r="K452" s="149"/>
      <c r="L452" s="150"/>
      <c r="M452" s="151" t="str">
        <f t="shared" si="36"/>
        <v/>
      </c>
      <c r="N452" s="152" t="str">
        <f t="shared" ref="N452:N515" si="37">IFERROR(J452+M452,"")</f>
        <v/>
      </c>
      <c r="P452" s="153"/>
      <c r="R452" s="138">
        <f>COUNTIF($E$4:E452,E452)</f>
        <v>0</v>
      </c>
      <c r="S452" s="139" t="str">
        <f t="shared" ref="S452:S515" si="38">C452&amp;E452</f>
        <v/>
      </c>
      <c r="T452" s="154">
        <f t="shared" si="34"/>
        <v>0</v>
      </c>
    </row>
    <row r="453" spans="1:20" ht="16.5" customHeight="1" x14ac:dyDescent="0.4">
      <c r="A453" s="4" t="str">
        <f t="shared" si="35"/>
        <v>0</v>
      </c>
      <c r="B453" s="217" t="str">
        <f>IF(C453="","",COUNTA($C$4:C453)-COUNTIFS($C$4:C453,"",$C$4:C453,"=*"))</f>
        <v/>
      </c>
      <c r="C453" s="157"/>
      <c r="D453" s="158"/>
      <c r="E453" s="26"/>
      <c r="F453" s="116" t="str">
        <f>IF(E453="","",COUNTIF(E$4:E453,E453))</f>
        <v/>
      </c>
      <c r="G453" s="27"/>
      <c r="H453" s="209"/>
      <c r="I453" s="210"/>
      <c r="J453" s="213" t="str">
        <f>IF(OR(H453&lt;&gt;"",I453&lt;&gt;""),SUM($H$4:H453)-SUM($I$4:I453),"")</f>
        <v/>
      </c>
      <c r="K453" s="149"/>
      <c r="L453" s="150"/>
      <c r="M453" s="151" t="str">
        <f t="shared" si="36"/>
        <v/>
      </c>
      <c r="N453" s="152" t="str">
        <f t="shared" si="37"/>
        <v/>
      </c>
      <c r="P453" s="153"/>
      <c r="R453" s="138">
        <f>COUNTIF($E$4:E453,E453)</f>
        <v>0</v>
      </c>
      <c r="S453" s="139" t="str">
        <f t="shared" si="38"/>
        <v/>
      </c>
      <c r="T453" s="154">
        <f t="shared" ref="T453:T516" si="39">H453-I453</f>
        <v>0</v>
      </c>
    </row>
    <row r="454" spans="1:20" ht="16.5" customHeight="1" x14ac:dyDescent="0.4">
      <c r="A454" s="4" t="str">
        <f t="shared" si="35"/>
        <v>0</v>
      </c>
      <c r="B454" s="217" t="str">
        <f>IF(C454="","",COUNTA($C$4:C454)-COUNTIFS($C$4:C454,"",$C$4:C454,"=*"))</f>
        <v/>
      </c>
      <c r="C454" s="157"/>
      <c r="D454" s="158"/>
      <c r="E454" s="26"/>
      <c r="F454" s="116" t="str">
        <f>IF(E454="","",COUNTIF(E$4:E454,E454))</f>
        <v/>
      </c>
      <c r="G454" s="27"/>
      <c r="H454" s="209"/>
      <c r="I454" s="210"/>
      <c r="J454" s="213" t="str">
        <f>IF(OR(H454&lt;&gt;"",I454&lt;&gt;""),SUM($H$4:H454)-SUM($I$4:I454),"")</f>
        <v/>
      </c>
      <c r="K454" s="149"/>
      <c r="L454" s="150"/>
      <c r="M454" s="151" t="str">
        <f t="shared" si="36"/>
        <v/>
      </c>
      <c r="N454" s="152" t="str">
        <f t="shared" si="37"/>
        <v/>
      </c>
      <c r="P454" s="153"/>
      <c r="R454" s="138">
        <f>COUNTIF($E$4:E454,E454)</f>
        <v>0</v>
      </c>
      <c r="S454" s="139" t="str">
        <f t="shared" si="38"/>
        <v/>
      </c>
      <c r="T454" s="154">
        <f t="shared" si="39"/>
        <v>0</v>
      </c>
    </row>
    <row r="455" spans="1:20" ht="16.5" customHeight="1" x14ac:dyDescent="0.4">
      <c r="A455" s="4" t="str">
        <f t="shared" si="35"/>
        <v>0</v>
      </c>
      <c r="B455" s="217" t="str">
        <f>IF(C455="","",COUNTA($C$4:C455)-COUNTIFS($C$4:C455,"",$C$4:C455,"=*"))</f>
        <v/>
      </c>
      <c r="C455" s="157"/>
      <c r="D455" s="158"/>
      <c r="E455" s="26"/>
      <c r="F455" s="116" t="str">
        <f>IF(E455="","",COUNTIF(E$4:E455,E455))</f>
        <v/>
      </c>
      <c r="G455" s="27"/>
      <c r="H455" s="209"/>
      <c r="I455" s="210"/>
      <c r="J455" s="213" t="str">
        <f>IF(OR(H455&lt;&gt;"",I455&lt;&gt;""),SUM($H$4:H455)-SUM($I$4:I455),"")</f>
        <v/>
      </c>
      <c r="K455" s="149"/>
      <c r="L455" s="150"/>
      <c r="M455" s="151" t="str">
        <f t="shared" si="36"/>
        <v/>
      </c>
      <c r="N455" s="152" t="str">
        <f t="shared" si="37"/>
        <v/>
      </c>
      <c r="P455" s="153"/>
      <c r="R455" s="138">
        <f>COUNTIF($E$4:E455,E455)</f>
        <v>0</v>
      </c>
      <c r="S455" s="139" t="str">
        <f t="shared" si="38"/>
        <v/>
      </c>
      <c r="T455" s="154">
        <f t="shared" si="39"/>
        <v>0</v>
      </c>
    </row>
    <row r="456" spans="1:20" ht="16.5" customHeight="1" x14ac:dyDescent="0.4">
      <c r="A456" s="4" t="str">
        <f t="shared" si="35"/>
        <v>0</v>
      </c>
      <c r="B456" s="217" t="str">
        <f>IF(C456="","",COUNTA($C$4:C456)-COUNTIFS($C$4:C456,"",$C$4:C456,"=*"))</f>
        <v/>
      </c>
      <c r="C456" s="157"/>
      <c r="D456" s="158"/>
      <c r="E456" s="26"/>
      <c r="F456" s="116" t="str">
        <f>IF(E456="","",COUNTIF(E$4:E456,E456))</f>
        <v/>
      </c>
      <c r="G456" s="27"/>
      <c r="H456" s="209"/>
      <c r="I456" s="210"/>
      <c r="J456" s="213" t="str">
        <f>IF(OR(H456&lt;&gt;"",I456&lt;&gt;""),SUM($H$4:H456)-SUM($I$4:I456),"")</f>
        <v/>
      </c>
      <c r="K456" s="149"/>
      <c r="L456" s="150"/>
      <c r="M456" s="151" t="str">
        <f t="shared" si="36"/>
        <v/>
      </c>
      <c r="N456" s="152" t="str">
        <f t="shared" si="37"/>
        <v/>
      </c>
      <c r="P456" s="153"/>
      <c r="R456" s="138">
        <f>COUNTIF($E$4:E456,E456)</f>
        <v>0</v>
      </c>
      <c r="S456" s="139" t="str">
        <f t="shared" si="38"/>
        <v/>
      </c>
      <c r="T456" s="154">
        <f t="shared" si="39"/>
        <v>0</v>
      </c>
    </row>
    <row r="457" spans="1:20" ht="16.5" customHeight="1" x14ac:dyDescent="0.4">
      <c r="A457" s="4" t="str">
        <f t="shared" si="35"/>
        <v>0</v>
      </c>
      <c r="B457" s="217" t="str">
        <f>IF(C457="","",COUNTA($C$4:C457)-COUNTIFS($C$4:C457,"",$C$4:C457,"=*"))</f>
        <v/>
      </c>
      <c r="C457" s="157"/>
      <c r="D457" s="158"/>
      <c r="E457" s="26"/>
      <c r="F457" s="116" t="str">
        <f>IF(E457="","",COUNTIF(E$4:E457,E457))</f>
        <v/>
      </c>
      <c r="G457" s="27"/>
      <c r="H457" s="209"/>
      <c r="I457" s="210"/>
      <c r="J457" s="213" t="str">
        <f>IF(OR(H457&lt;&gt;"",I457&lt;&gt;""),SUM($H$4:H457)-SUM($I$4:I457),"")</f>
        <v/>
      </c>
      <c r="K457" s="149"/>
      <c r="L457" s="150"/>
      <c r="M457" s="151" t="str">
        <f t="shared" si="36"/>
        <v/>
      </c>
      <c r="N457" s="152" t="str">
        <f t="shared" si="37"/>
        <v/>
      </c>
      <c r="P457" s="153"/>
      <c r="R457" s="138">
        <f>COUNTIF($E$4:E457,E457)</f>
        <v>0</v>
      </c>
      <c r="S457" s="139" t="str">
        <f t="shared" si="38"/>
        <v/>
      </c>
      <c r="T457" s="154">
        <f t="shared" si="39"/>
        <v>0</v>
      </c>
    </row>
    <row r="458" spans="1:20" ht="16.5" customHeight="1" x14ac:dyDescent="0.4">
      <c r="A458" s="4" t="str">
        <f t="shared" si="35"/>
        <v>0</v>
      </c>
      <c r="B458" s="217" t="str">
        <f>IF(C458="","",COUNTA($C$4:C458)-COUNTIFS($C$4:C458,"",$C$4:C458,"=*"))</f>
        <v/>
      </c>
      <c r="C458" s="157"/>
      <c r="D458" s="158"/>
      <c r="E458" s="26"/>
      <c r="F458" s="116" t="str">
        <f>IF(E458="","",COUNTIF(E$4:E458,E458))</f>
        <v/>
      </c>
      <c r="G458" s="27"/>
      <c r="H458" s="209"/>
      <c r="I458" s="210"/>
      <c r="J458" s="213" t="str">
        <f>IF(OR(H458&lt;&gt;"",I458&lt;&gt;""),SUM($H$4:H458)-SUM($I$4:I458),"")</f>
        <v/>
      </c>
      <c r="K458" s="149"/>
      <c r="L458" s="150"/>
      <c r="M458" s="151" t="str">
        <f t="shared" si="36"/>
        <v/>
      </c>
      <c r="N458" s="152" t="str">
        <f t="shared" si="37"/>
        <v/>
      </c>
      <c r="P458" s="153"/>
      <c r="R458" s="138">
        <f>COUNTIF($E$4:E458,E458)</f>
        <v>0</v>
      </c>
      <c r="S458" s="139" t="str">
        <f t="shared" si="38"/>
        <v/>
      </c>
      <c r="T458" s="154">
        <f t="shared" si="39"/>
        <v>0</v>
      </c>
    </row>
    <row r="459" spans="1:20" ht="16.5" customHeight="1" x14ac:dyDescent="0.4">
      <c r="A459" s="4" t="str">
        <f t="shared" si="35"/>
        <v>0</v>
      </c>
      <c r="B459" s="217" t="str">
        <f>IF(C459="","",COUNTA($C$4:C459)-COUNTIFS($C$4:C459,"",$C$4:C459,"=*"))</f>
        <v/>
      </c>
      <c r="C459" s="157"/>
      <c r="D459" s="158"/>
      <c r="E459" s="26"/>
      <c r="F459" s="116" t="str">
        <f>IF(E459="","",COUNTIF(E$4:E459,E459))</f>
        <v/>
      </c>
      <c r="G459" s="27"/>
      <c r="H459" s="209"/>
      <c r="I459" s="210"/>
      <c r="J459" s="213" t="str">
        <f>IF(OR(H459&lt;&gt;"",I459&lt;&gt;""),SUM($H$4:H459)-SUM($I$4:I459),"")</f>
        <v/>
      </c>
      <c r="K459" s="149"/>
      <c r="L459" s="150"/>
      <c r="M459" s="151" t="str">
        <f t="shared" si="36"/>
        <v/>
      </c>
      <c r="N459" s="152" t="str">
        <f t="shared" si="37"/>
        <v/>
      </c>
      <c r="P459" s="153"/>
      <c r="R459" s="138">
        <f>COUNTIF($E$4:E459,E459)</f>
        <v>0</v>
      </c>
      <c r="S459" s="139" t="str">
        <f t="shared" si="38"/>
        <v/>
      </c>
      <c r="T459" s="154">
        <f t="shared" si="39"/>
        <v>0</v>
      </c>
    </row>
    <row r="460" spans="1:20" ht="16.5" customHeight="1" x14ac:dyDescent="0.4">
      <c r="A460" s="4" t="str">
        <f t="shared" si="35"/>
        <v>0</v>
      </c>
      <c r="B460" s="217" t="str">
        <f>IF(C460="","",COUNTA($C$4:C460)-COUNTIFS($C$4:C460,"",$C$4:C460,"=*"))</f>
        <v/>
      </c>
      <c r="C460" s="157"/>
      <c r="D460" s="158"/>
      <c r="E460" s="26"/>
      <c r="F460" s="116" t="str">
        <f>IF(E460="","",COUNTIF(E$4:E460,E460))</f>
        <v/>
      </c>
      <c r="G460" s="27"/>
      <c r="H460" s="209"/>
      <c r="I460" s="210"/>
      <c r="J460" s="213" t="str">
        <f>IF(OR(H460&lt;&gt;"",I460&lt;&gt;""),SUM($H$4:H460)-SUM($I$4:I460),"")</f>
        <v/>
      </c>
      <c r="K460" s="149"/>
      <c r="L460" s="150"/>
      <c r="M460" s="151" t="str">
        <f t="shared" si="36"/>
        <v/>
      </c>
      <c r="N460" s="152" t="str">
        <f t="shared" si="37"/>
        <v/>
      </c>
      <c r="P460" s="153"/>
      <c r="R460" s="138">
        <f>COUNTIF($E$4:E460,E460)</f>
        <v>0</v>
      </c>
      <c r="S460" s="139" t="str">
        <f t="shared" si="38"/>
        <v/>
      </c>
      <c r="T460" s="154">
        <f t="shared" si="39"/>
        <v>0</v>
      </c>
    </row>
    <row r="461" spans="1:20" ht="16.5" customHeight="1" x14ac:dyDescent="0.4">
      <c r="A461" s="4" t="str">
        <f t="shared" si="35"/>
        <v>0</v>
      </c>
      <c r="B461" s="217" t="str">
        <f>IF(C461="","",COUNTA($C$4:C461)-COUNTIFS($C$4:C461,"",$C$4:C461,"=*"))</f>
        <v/>
      </c>
      <c r="C461" s="157"/>
      <c r="D461" s="158"/>
      <c r="E461" s="26"/>
      <c r="F461" s="116" t="str">
        <f>IF(E461="","",COUNTIF(E$4:E461,E461))</f>
        <v/>
      </c>
      <c r="G461" s="27"/>
      <c r="H461" s="209"/>
      <c r="I461" s="210"/>
      <c r="J461" s="213" t="str">
        <f>IF(OR(H461&lt;&gt;"",I461&lt;&gt;""),SUM($H$4:H461)-SUM($I$4:I461),"")</f>
        <v/>
      </c>
      <c r="K461" s="149"/>
      <c r="L461" s="150"/>
      <c r="M461" s="151" t="str">
        <f t="shared" si="36"/>
        <v/>
      </c>
      <c r="N461" s="152" t="str">
        <f t="shared" si="37"/>
        <v/>
      </c>
      <c r="P461" s="153"/>
      <c r="R461" s="138">
        <f>COUNTIF($E$4:E461,E461)</f>
        <v>0</v>
      </c>
      <c r="S461" s="139" t="str">
        <f t="shared" si="38"/>
        <v/>
      </c>
      <c r="T461" s="154">
        <f t="shared" si="39"/>
        <v>0</v>
      </c>
    </row>
    <row r="462" spans="1:20" ht="16.5" customHeight="1" x14ac:dyDescent="0.4">
      <c r="A462" s="4" t="str">
        <f t="shared" si="35"/>
        <v>0</v>
      </c>
      <c r="B462" s="217" t="str">
        <f>IF(C462="","",COUNTA($C$4:C462)-COUNTIFS($C$4:C462,"",$C$4:C462,"=*"))</f>
        <v/>
      </c>
      <c r="C462" s="157"/>
      <c r="D462" s="158"/>
      <c r="E462" s="26"/>
      <c r="F462" s="116" t="str">
        <f>IF(E462="","",COUNTIF(E$4:E462,E462))</f>
        <v/>
      </c>
      <c r="G462" s="27"/>
      <c r="H462" s="209"/>
      <c r="I462" s="210"/>
      <c r="J462" s="213" t="str">
        <f>IF(OR(H462&lt;&gt;"",I462&lt;&gt;""),SUM($H$4:H462)-SUM($I$4:I462),"")</f>
        <v/>
      </c>
      <c r="K462" s="149"/>
      <c r="L462" s="150"/>
      <c r="M462" s="151" t="str">
        <f t="shared" si="36"/>
        <v/>
      </c>
      <c r="N462" s="152" t="str">
        <f t="shared" si="37"/>
        <v/>
      </c>
      <c r="P462" s="153"/>
      <c r="R462" s="138">
        <f>COUNTIF($E$4:E462,E462)</f>
        <v>0</v>
      </c>
      <c r="S462" s="139" t="str">
        <f t="shared" si="38"/>
        <v/>
      </c>
      <c r="T462" s="154">
        <f t="shared" si="39"/>
        <v>0</v>
      </c>
    </row>
    <row r="463" spans="1:20" ht="16.5" customHeight="1" x14ac:dyDescent="0.4">
      <c r="A463" s="4" t="str">
        <f t="shared" si="35"/>
        <v>0</v>
      </c>
      <c r="B463" s="217" t="str">
        <f>IF(C463="","",COUNTA($C$4:C463)-COUNTIFS($C$4:C463,"",$C$4:C463,"=*"))</f>
        <v/>
      </c>
      <c r="C463" s="157"/>
      <c r="D463" s="158"/>
      <c r="E463" s="26"/>
      <c r="F463" s="116" t="str">
        <f>IF(E463="","",COUNTIF(E$4:E463,E463))</f>
        <v/>
      </c>
      <c r="G463" s="27"/>
      <c r="H463" s="209"/>
      <c r="I463" s="210"/>
      <c r="J463" s="213" t="str">
        <f>IF(OR(H463&lt;&gt;"",I463&lt;&gt;""),SUM($H$4:H463)-SUM($I$4:I463),"")</f>
        <v/>
      </c>
      <c r="K463" s="149"/>
      <c r="L463" s="150"/>
      <c r="M463" s="151" t="str">
        <f t="shared" si="36"/>
        <v/>
      </c>
      <c r="N463" s="152" t="str">
        <f t="shared" si="37"/>
        <v/>
      </c>
      <c r="P463" s="153"/>
      <c r="R463" s="138">
        <f>COUNTIF($E$4:E463,E463)</f>
        <v>0</v>
      </c>
      <c r="S463" s="139" t="str">
        <f t="shared" si="38"/>
        <v/>
      </c>
      <c r="T463" s="154">
        <f t="shared" si="39"/>
        <v>0</v>
      </c>
    </row>
    <row r="464" spans="1:20" ht="16.5" customHeight="1" x14ac:dyDescent="0.4">
      <c r="A464" s="4" t="str">
        <f t="shared" si="35"/>
        <v>0</v>
      </c>
      <c r="B464" s="217" t="str">
        <f>IF(C464="","",COUNTA($C$4:C464)-COUNTIFS($C$4:C464,"",$C$4:C464,"=*"))</f>
        <v/>
      </c>
      <c r="C464" s="157"/>
      <c r="D464" s="158"/>
      <c r="E464" s="26"/>
      <c r="F464" s="116" t="str">
        <f>IF(E464="","",COUNTIF(E$4:E464,E464))</f>
        <v/>
      </c>
      <c r="G464" s="27"/>
      <c r="H464" s="209"/>
      <c r="I464" s="210"/>
      <c r="J464" s="213" t="str">
        <f>IF(OR(H464&lt;&gt;"",I464&lt;&gt;""),SUM($H$4:H464)-SUM($I$4:I464),"")</f>
        <v/>
      </c>
      <c r="K464" s="149"/>
      <c r="L464" s="150"/>
      <c r="M464" s="151" t="str">
        <f t="shared" si="36"/>
        <v/>
      </c>
      <c r="N464" s="152" t="str">
        <f t="shared" si="37"/>
        <v/>
      </c>
      <c r="P464" s="153"/>
      <c r="R464" s="138">
        <f>COUNTIF($E$4:E464,E464)</f>
        <v>0</v>
      </c>
      <c r="S464" s="139" t="str">
        <f t="shared" si="38"/>
        <v/>
      </c>
      <c r="T464" s="154">
        <f t="shared" si="39"/>
        <v>0</v>
      </c>
    </row>
    <row r="465" spans="1:20" ht="16.5" customHeight="1" x14ac:dyDescent="0.4">
      <c r="A465" s="4" t="str">
        <f t="shared" si="35"/>
        <v>0</v>
      </c>
      <c r="B465" s="217" t="str">
        <f>IF(C465="","",COUNTA($C$4:C465)-COUNTIFS($C$4:C465,"",$C$4:C465,"=*"))</f>
        <v/>
      </c>
      <c r="C465" s="157"/>
      <c r="D465" s="158"/>
      <c r="E465" s="26"/>
      <c r="F465" s="116" t="str">
        <f>IF(E465="","",COUNTIF(E$4:E465,E465))</f>
        <v/>
      </c>
      <c r="G465" s="27"/>
      <c r="H465" s="209"/>
      <c r="I465" s="210"/>
      <c r="J465" s="213" t="str">
        <f>IF(OR(H465&lt;&gt;"",I465&lt;&gt;""),SUM($H$4:H465)-SUM($I$4:I465),"")</f>
        <v/>
      </c>
      <c r="K465" s="149"/>
      <c r="L465" s="150"/>
      <c r="M465" s="151" t="str">
        <f t="shared" si="36"/>
        <v/>
      </c>
      <c r="N465" s="152" t="str">
        <f t="shared" si="37"/>
        <v/>
      </c>
      <c r="P465" s="153"/>
      <c r="R465" s="138">
        <f>COUNTIF($E$4:E465,E465)</f>
        <v>0</v>
      </c>
      <c r="S465" s="139" t="str">
        <f t="shared" si="38"/>
        <v/>
      </c>
      <c r="T465" s="154">
        <f t="shared" si="39"/>
        <v>0</v>
      </c>
    </row>
    <row r="466" spans="1:20" ht="16.5" customHeight="1" x14ac:dyDescent="0.4">
      <c r="A466" s="4" t="str">
        <f t="shared" si="35"/>
        <v>0</v>
      </c>
      <c r="B466" s="217" t="str">
        <f>IF(C466="","",COUNTA($C$4:C466)-COUNTIFS($C$4:C466,"",$C$4:C466,"=*"))</f>
        <v/>
      </c>
      <c r="C466" s="157"/>
      <c r="D466" s="158"/>
      <c r="E466" s="26"/>
      <c r="F466" s="116" t="str">
        <f>IF(E466="","",COUNTIF(E$4:E466,E466))</f>
        <v/>
      </c>
      <c r="G466" s="27"/>
      <c r="H466" s="209"/>
      <c r="I466" s="210"/>
      <c r="J466" s="213" t="str">
        <f>IF(OR(H466&lt;&gt;"",I466&lt;&gt;""),SUM($H$4:H466)-SUM($I$4:I466),"")</f>
        <v/>
      </c>
      <c r="K466" s="149"/>
      <c r="L466" s="150"/>
      <c r="M466" s="151" t="str">
        <f t="shared" si="36"/>
        <v/>
      </c>
      <c r="N466" s="152" t="str">
        <f t="shared" si="37"/>
        <v/>
      </c>
      <c r="P466" s="153"/>
      <c r="R466" s="138">
        <f>COUNTIF($E$4:E466,E466)</f>
        <v>0</v>
      </c>
      <c r="S466" s="139" t="str">
        <f t="shared" si="38"/>
        <v/>
      </c>
      <c r="T466" s="154">
        <f t="shared" si="39"/>
        <v>0</v>
      </c>
    </row>
    <row r="467" spans="1:20" ht="16.5" customHeight="1" x14ac:dyDescent="0.4">
      <c r="A467" s="4" t="str">
        <f t="shared" si="35"/>
        <v>0</v>
      </c>
      <c r="B467" s="217" t="str">
        <f>IF(C467="","",COUNTA($C$4:C467)-COUNTIFS($C$4:C467,"",$C$4:C467,"=*"))</f>
        <v/>
      </c>
      <c r="C467" s="157"/>
      <c r="D467" s="158"/>
      <c r="E467" s="26"/>
      <c r="F467" s="116" t="str">
        <f>IF(E467="","",COUNTIF(E$4:E467,E467))</f>
        <v/>
      </c>
      <c r="G467" s="27"/>
      <c r="H467" s="209"/>
      <c r="I467" s="210"/>
      <c r="J467" s="213" t="str">
        <f>IF(OR(H467&lt;&gt;"",I467&lt;&gt;""),SUM($H$4:H467)-SUM($I$4:I467),"")</f>
        <v/>
      </c>
      <c r="K467" s="149"/>
      <c r="L467" s="150"/>
      <c r="M467" s="151" t="str">
        <f t="shared" si="36"/>
        <v/>
      </c>
      <c r="N467" s="152" t="str">
        <f t="shared" si="37"/>
        <v/>
      </c>
      <c r="P467" s="153"/>
      <c r="R467" s="138">
        <f>COUNTIF($E$4:E467,E467)</f>
        <v>0</v>
      </c>
      <c r="S467" s="139" t="str">
        <f t="shared" si="38"/>
        <v/>
      </c>
      <c r="T467" s="154">
        <f t="shared" si="39"/>
        <v>0</v>
      </c>
    </row>
    <row r="468" spans="1:20" ht="16.5" customHeight="1" x14ac:dyDescent="0.4">
      <c r="A468" s="4" t="str">
        <f t="shared" si="35"/>
        <v>0</v>
      </c>
      <c r="B468" s="217" t="str">
        <f>IF(C468="","",COUNTA($C$4:C468)-COUNTIFS($C$4:C468,"",$C$4:C468,"=*"))</f>
        <v/>
      </c>
      <c r="C468" s="157"/>
      <c r="D468" s="158"/>
      <c r="E468" s="26"/>
      <c r="F468" s="116" t="str">
        <f>IF(E468="","",COUNTIF(E$4:E468,E468))</f>
        <v/>
      </c>
      <c r="G468" s="27"/>
      <c r="H468" s="209"/>
      <c r="I468" s="210"/>
      <c r="J468" s="213" t="str">
        <f>IF(OR(H468&lt;&gt;"",I468&lt;&gt;""),SUM($H$4:H468)-SUM($I$4:I468),"")</f>
        <v/>
      </c>
      <c r="K468" s="149"/>
      <c r="L468" s="150"/>
      <c r="M468" s="151" t="str">
        <f t="shared" si="36"/>
        <v/>
      </c>
      <c r="N468" s="152" t="str">
        <f t="shared" si="37"/>
        <v/>
      </c>
      <c r="P468" s="153"/>
      <c r="R468" s="138">
        <f>COUNTIF($E$4:E468,E468)</f>
        <v>0</v>
      </c>
      <c r="S468" s="139" t="str">
        <f t="shared" si="38"/>
        <v/>
      </c>
      <c r="T468" s="154">
        <f t="shared" si="39"/>
        <v>0</v>
      </c>
    </row>
    <row r="469" spans="1:20" ht="16.5" customHeight="1" x14ac:dyDescent="0.4">
      <c r="A469" s="4" t="str">
        <f t="shared" si="35"/>
        <v>0</v>
      </c>
      <c r="B469" s="217" t="str">
        <f>IF(C469="","",COUNTA($C$4:C469)-COUNTIFS($C$4:C469,"",$C$4:C469,"=*"))</f>
        <v/>
      </c>
      <c r="C469" s="157"/>
      <c r="D469" s="158"/>
      <c r="E469" s="26"/>
      <c r="F469" s="116" t="str">
        <f>IF(E469="","",COUNTIF(E$4:E469,E469))</f>
        <v/>
      </c>
      <c r="G469" s="27"/>
      <c r="H469" s="209"/>
      <c r="I469" s="210"/>
      <c r="J469" s="213" t="str">
        <f>IF(OR(H469&lt;&gt;"",I469&lt;&gt;""),SUM($H$4:H469)-SUM($I$4:I469),"")</f>
        <v/>
      </c>
      <c r="K469" s="149"/>
      <c r="L469" s="150"/>
      <c r="M469" s="151" t="str">
        <f t="shared" si="36"/>
        <v/>
      </c>
      <c r="N469" s="152" t="str">
        <f t="shared" si="37"/>
        <v/>
      </c>
      <c r="P469" s="153"/>
      <c r="R469" s="138">
        <f>COUNTIF($E$4:E469,E469)</f>
        <v>0</v>
      </c>
      <c r="S469" s="139" t="str">
        <f t="shared" si="38"/>
        <v/>
      </c>
      <c r="T469" s="154">
        <f t="shared" si="39"/>
        <v>0</v>
      </c>
    </row>
    <row r="470" spans="1:20" ht="16.5" customHeight="1" x14ac:dyDescent="0.4">
      <c r="A470" s="4" t="str">
        <f t="shared" si="35"/>
        <v>0</v>
      </c>
      <c r="B470" s="217" t="str">
        <f>IF(C470="","",COUNTA($C$4:C470)-COUNTIFS($C$4:C470,"",$C$4:C470,"=*"))</f>
        <v/>
      </c>
      <c r="C470" s="157"/>
      <c r="D470" s="158"/>
      <c r="E470" s="26"/>
      <c r="F470" s="116" t="str">
        <f>IF(E470="","",COUNTIF(E$4:E470,E470))</f>
        <v/>
      </c>
      <c r="G470" s="27"/>
      <c r="H470" s="209"/>
      <c r="I470" s="210"/>
      <c r="J470" s="213" t="str">
        <f>IF(OR(H470&lt;&gt;"",I470&lt;&gt;""),SUM($H$4:H470)-SUM($I$4:I470),"")</f>
        <v/>
      </c>
      <c r="K470" s="149"/>
      <c r="L470" s="150"/>
      <c r="M470" s="151" t="str">
        <f t="shared" si="36"/>
        <v/>
      </c>
      <c r="N470" s="152" t="str">
        <f t="shared" si="37"/>
        <v/>
      </c>
      <c r="P470" s="153"/>
      <c r="R470" s="138">
        <f>COUNTIF($E$4:E470,E470)</f>
        <v>0</v>
      </c>
      <c r="S470" s="139" t="str">
        <f t="shared" si="38"/>
        <v/>
      </c>
      <c r="T470" s="154">
        <f t="shared" si="39"/>
        <v>0</v>
      </c>
    </row>
    <row r="471" spans="1:20" ht="16.5" customHeight="1" x14ac:dyDescent="0.4">
      <c r="A471" s="4" t="str">
        <f t="shared" si="35"/>
        <v>0</v>
      </c>
      <c r="B471" s="217" t="str">
        <f>IF(C471="","",COUNTA($C$4:C471)-COUNTIFS($C$4:C471,"",$C$4:C471,"=*"))</f>
        <v/>
      </c>
      <c r="C471" s="157"/>
      <c r="D471" s="158"/>
      <c r="E471" s="26"/>
      <c r="F471" s="116" t="str">
        <f>IF(E471="","",COUNTIF(E$4:E471,E471))</f>
        <v/>
      </c>
      <c r="G471" s="27"/>
      <c r="H471" s="209"/>
      <c r="I471" s="210"/>
      <c r="J471" s="213" t="str">
        <f>IF(OR(H471&lt;&gt;"",I471&lt;&gt;""),SUM($H$4:H471)-SUM($I$4:I471),"")</f>
        <v/>
      </c>
      <c r="K471" s="149"/>
      <c r="L471" s="150"/>
      <c r="M471" s="151" t="str">
        <f t="shared" si="36"/>
        <v/>
      </c>
      <c r="N471" s="152" t="str">
        <f t="shared" si="37"/>
        <v/>
      </c>
      <c r="P471" s="153"/>
      <c r="R471" s="138">
        <f>COUNTIF($E$4:E471,E471)</f>
        <v>0</v>
      </c>
      <c r="S471" s="139" t="str">
        <f t="shared" si="38"/>
        <v/>
      </c>
      <c r="T471" s="154">
        <f t="shared" si="39"/>
        <v>0</v>
      </c>
    </row>
    <row r="472" spans="1:20" ht="16.5" customHeight="1" x14ac:dyDescent="0.4">
      <c r="A472" s="4" t="str">
        <f t="shared" si="35"/>
        <v>0</v>
      </c>
      <c r="B472" s="217" t="str">
        <f>IF(C472="","",COUNTA($C$4:C472)-COUNTIFS($C$4:C472,"",$C$4:C472,"=*"))</f>
        <v/>
      </c>
      <c r="C472" s="157"/>
      <c r="D472" s="158"/>
      <c r="E472" s="26"/>
      <c r="F472" s="116" t="str">
        <f>IF(E472="","",COUNTIF(E$4:E472,E472))</f>
        <v/>
      </c>
      <c r="G472" s="27"/>
      <c r="H472" s="209"/>
      <c r="I472" s="210"/>
      <c r="J472" s="213" t="str">
        <f>IF(OR(H472&lt;&gt;"",I472&lt;&gt;""),SUM($H$4:H472)-SUM($I$4:I472),"")</f>
        <v/>
      </c>
      <c r="K472" s="149"/>
      <c r="L472" s="150"/>
      <c r="M472" s="151" t="str">
        <f t="shared" si="36"/>
        <v/>
      </c>
      <c r="N472" s="152" t="str">
        <f t="shared" si="37"/>
        <v/>
      </c>
      <c r="P472" s="153"/>
      <c r="R472" s="138">
        <f>COUNTIF($E$4:E472,E472)</f>
        <v>0</v>
      </c>
      <c r="S472" s="139" t="str">
        <f t="shared" si="38"/>
        <v/>
      </c>
      <c r="T472" s="154">
        <f t="shared" si="39"/>
        <v>0</v>
      </c>
    </row>
    <row r="473" spans="1:20" ht="16.5" customHeight="1" x14ac:dyDescent="0.4">
      <c r="A473" s="4" t="str">
        <f t="shared" si="35"/>
        <v>0</v>
      </c>
      <c r="B473" s="217" t="str">
        <f>IF(C473="","",COUNTA($C$4:C473)-COUNTIFS($C$4:C473,"",$C$4:C473,"=*"))</f>
        <v/>
      </c>
      <c r="C473" s="157"/>
      <c r="D473" s="158"/>
      <c r="E473" s="26"/>
      <c r="F473" s="116" t="str">
        <f>IF(E473="","",COUNTIF(E$4:E473,E473))</f>
        <v/>
      </c>
      <c r="G473" s="27"/>
      <c r="H473" s="209"/>
      <c r="I473" s="210"/>
      <c r="J473" s="213" t="str">
        <f>IF(OR(H473&lt;&gt;"",I473&lt;&gt;""),SUM($H$4:H473)-SUM($I$4:I473),"")</f>
        <v/>
      </c>
      <c r="K473" s="149"/>
      <c r="L473" s="150"/>
      <c r="M473" s="151" t="str">
        <f t="shared" si="36"/>
        <v/>
      </c>
      <c r="N473" s="152" t="str">
        <f t="shared" si="37"/>
        <v/>
      </c>
      <c r="P473" s="153"/>
      <c r="R473" s="138">
        <f>COUNTIF($E$4:E473,E473)</f>
        <v>0</v>
      </c>
      <c r="S473" s="139" t="str">
        <f t="shared" si="38"/>
        <v/>
      </c>
      <c r="T473" s="154">
        <f t="shared" si="39"/>
        <v>0</v>
      </c>
    </row>
    <row r="474" spans="1:20" ht="16.5" customHeight="1" x14ac:dyDescent="0.4">
      <c r="A474" s="4" t="str">
        <f t="shared" si="35"/>
        <v>0</v>
      </c>
      <c r="B474" s="217" t="str">
        <f>IF(C474="","",COUNTA($C$4:C474)-COUNTIFS($C$4:C474,"",$C$4:C474,"=*"))</f>
        <v/>
      </c>
      <c r="C474" s="157"/>
      <c r="D474" s="158"/>
      <c r="E474" s="26"/>
      <c r="F474" s="116" t="str">
        <f>IF(E474="","",COUNTIF(E$4:E474,E474))</f>
        <v/>
      </c>
      <c r="G474" s="27"/>
      <c r="H474" s="209"/>
      <c r="I474" s="210"/>
      <c r="J474" s="213" t="str">
        <f>IF(OR(H474&lt;&gt;"",I474&lt;&gt;""),SUM($H$4:H474)-SUM($I$4:I474),"")</f>
        <v/>
      </c>
      <c r="K474" s="149"/>
      <c r="L474" s="150"/>
      <c r="M474" s="151" t="str">
        <f t="shared" si="36"/>
        <v/>
      </c>
      <c r="N474" s="152" t="str">
        <f t="shared" si="37"/>
        <v/>
      </c>
      <c r="P474" s="153"/>
      <c r="R474" s="138">
        <f>COUNTIF($E$4:E474,E474)</f>
        <v>0</v>
      </c>
      <c r="S474" s="139" t="str">
        <f t="shared" si="38"/>
        <v/>
      </c>
      <c r="T474" s="154">
        <f t="shared" si="39"/>
        <v>0</v>
      </c>
    </row>
    <row r="475" spans="1:20" ht="16.5" customHeight="1" x14ac:dyDescent="0.4">
      <c r="A475" s="4" t="str">
        <f t="shared" si="35"/>
        <v>0</v>
      </c>
      <c r="B475" s="217" t="str">
        <f>IF(C475="","",COUNTA($C$4:C475)-COUNTIFS($C$4:C475,"",$C$4:C475,"=*"))</f>
        <v/>
      </c>
      <c r="C475" s="157"/>
      <c r="D475" s="158"/>
      <c r="E475" s="26"/>
      <c r="F475" s="116" t="str">
        <f>IF(E475="","",COUNTIF(E$4:E475,E475))</f>
        <v/>
      </c>
      <c r="G475" s="27"/>
      <c r="H475" s="209"/>
      <c r="I475" s="210"/>
      <c r="J475" s="213" t="str">
        <f>IF(OR(H475&lt;&gt;"",I475&lt;&gt;""),SUM($H$4:H475)-SUM($I$4:I475),"")</f>
        <v/>
      </c>
      <c r="K475" s="149"/>
      <c r="L475" s="150"/>
      <c r="M475" s="151" t="str">
        <f t="shared" si="36"/>
        <v/>
      </c>
      <c r="N475" s="152" t="str">
        <f t="shared" si="37"/>
        <v/>
      </c>
      <c r="P475" s="153"/>
      <c r="R475" s="138">
        <f>COUNTIF($E$4:E475,E475)</f>
        <v>0</v>
      </c>
      <c r="S475" s="139" t="str">
        <f t="shared" si="38"/>
        <v/>
      </c>
      <c r="T475" s="154">
        <f t="shared" si="39"/>
        <v>0</v>
      </c>
    </row>
    <row r="476" spans="1:20" ht="16.5" customHeight="1" x14ac:dyDescent="0.4">
      <c r="A476" s="4" t="str">
        <f t="shared" si="35"/>
        <v>0</v>
      </c>
      <c r="B476" s="217" t="str">
        <f>IF(C476="","",COUNTA($C$4:C476)-COUNTIFS($C$4:C476,"",$C$4:C476,"=*"))</f>
        <v/>
      </c>
      <c r="C476" s="157"/>
      <c r="D476" s="158"/>
      <c r="E476" s="26"/>
      <c r="F476" s="116" t="str">
        <f>IF(E476="","",COUNTIF(E$4:E476,E476))</f>
        <v/>
      </c>
      <c r="G476" s="27"/>
      <c r="H476" s="209"/>
      <c r="I476" s="210"/>
      <c r="J476" s="213" t="str">
        <f>IF(OR(H476&lt;&gt;"",I476&lt;&gt;""),SUM($H$4:H476)-SUM($I$4:I476),"")</f>
        <v/>
      </c>
      <c r="K476" s="149"/>
      <c r="L476" s="150"/>
      <c r="M476" s="151" t="str">
        <f t="shared" si="36"/>
        <v/>
      </c>
      <c r="N476" s="152" t="str">
        <f t="shared" si="37"/>
        <v/>
      </c>
      <c r="P476" s="153"/>
      <c r="R476" s="138">
        <f>COUNTIF($E$4:E476,E476)</f>
        <v>0</v>
      </c>
      <c r="S476" s="139" t="str">
        <f t="shared" si="38"/>
        <v/>
      </c>
      <c r="T476" s="154">
        <f t="shared" si="39"/>
        <v>0</v>
      </c>
    </row>
    <row r="477" spans="1:20" ht="16.5" customHeight="1" x14ac:dyDescent="0.4">
      <c r="A477" s="4" t="str">
        <f t="shared" si="35"/>
        <v>0</v>
      </c>
      <c r="B477" s="217" t="str">
        <f>IF(C477="","",COUNTA($C$4:C477)-COUNTIFS($C$4:C477,"",$C$4:C477,"=*"))</f>
        <v/>
      </c>
      <c r="C477" s="157"/>
      <c r="D477" s="158"/>
      <c r="E477" s="26"/>
      <c r="F477" s="116" t="str">
        <f>IF(E477="","",COUNTIF(E$4:E477,E477))</f>
        <v/>
      </c>
      <c r="G477" s="27"/>
      <c r="H477" s="209"/>
      <c r="I477" s="210"/>
      <c r="J477" s="213" t="str">
        <f>IF(OR(H477&lt;&gt;"",I477&lt;&gt;""),SUM($H$4:H477)-SUM($I$4:I477),"")</f>
        <v/>
      </c>
      <c r="K477" s="149"/>
      <c r="L477" s="150"/>
      <c r="M477" s="151" t="str">
        <f t="shared" si="36"/>
        <v/>
      </c>
      <c r="N477" s="152" t="str">
        <f t="shared" si="37"/>
        <v/>
      </c>
      <c r="P477" s="153"/>
      <c r="R477" s="138">
        <f>COUNTIF($E$4:E477,E477)</f>
        <v>0</v>
      </c>
      <c r="S477" s="139" t="str">
        <f t="shared" si="38"/>
        <v/>
      </c>
      <c r="T477" s="154">
        <f t="shared" si="39"/>
        <v>0</v>
      </c>
    </row>
    <row r="478" spans="1:20" ht="16.5" customHeight="1" x14ac:dyDescent="0.4">
      <c r="A478" s="4" t="str">
        <f t="shared" si="35"/>
        <v>0</v>
      </c>
      <c r="B478" s="217" t="str">
        <f>IF(C478="","",COUNTA($C$4:C478)-COUNTIFS($C$4:C478,"",$C$4:C478,"=*"))</f>
        <v/>
      </c>
      <c r="C478" s="157"/>
      <c r="D478" s="158"/>
      <c r="E478" s="26"/>
      <c r="F478" s="116" t="str">
        <f>IF(E478="","",COUNTIF(E$4:E478,E478))</f>
        <v/>
      </c>
      <c r="G478" s="27"/>
      <c r="H478" s="209"/>
      <c r="I478" s="210"/>
      <c r="J478" s="213" t="str">
        <f>IF(OR(H478&lt;&gt;"",I478&lt;&gt;""),SUM($H$4:H478)-SUM($I$4:I478),"")</f>
        <v/>
      </c>
      <c r="K478" s="149"/>
      <c r="L478" s="150"/>
      <c r="M478" s="151" t="str">
        <f t="shared" si="36"/>
        <v/>
      </c>
      <c r="N478" s="152" t="str">
        <f t="shared" si="37"/>
        <v/>
      </c>
      <c r="P478" s="153"/>
      <c r="R478" s="138">
        <f>COUNTIF($E$4:E478,E478)</f>
        <v>0</v>
      </c>
      <c r="S478" s="139" t="str">
        <f t="shared" si="38"/>
        <v/>
      </c>
      <c r="T478" s="154">
        <f t="shared" si="39"/>
        <v>0</v>
      </c>
    </row>
    <row r="479" spans="1:20" ht="16.5" customHeight="1" x14ac:dyDescent="0.4">
      <c r="A479" s="4" t="str">
        <f t="shared" si="35"/>
        <v>0</v>
      </c>
      <c r="B479" s="217" t="str">
        <f>IF(C479="","",COUNTA($C$4:C479)-COUNTIFS($C$4:C479,"",$C$4:C479,"=*"))</f>
        <v/>
      </c>
      <c r="C479" s="157"/>
      <c r="D479" s="158"/>
      <c r="E479" s="26"/>
      <c r="F479" s="116" t="str">
        <f>IF(E479="","",COUNTIF(E$4:E479,E479))</f>
        <v/>
      </c>
      <c r="G479" s="27"/>
      <c r="H479" s="209"/>
      <c r="I479" s="210"/>
      <c r="J479" s="213" t="str">
        <f>IF(OR(H479&lt;&gt;"",I479&lt;&gt;""),SUM($H$4:H479)-SUM($I$4:I479),"")</f>
        <v/>
      </c>
      <c r="K479" s="149"/>
      <c r="L479" s="150"/>
      <c r="M479" s="151" t="str">
        <f t="shared" si="36"/>
        <v/>
      </c>
      <c r="N479" s="152" t="str">
        <f t="shared" si="37"/>
        <v/>
      </c>
      <c r="P479" s="153"/>
      <c r="R479" s="138">
        <f>COUNTIF($E$4:E479,E479)</f>
        <v>0</v>
      </c>
      <c r="S479" s="139" t="str">
        <f t="shared" si="38"/>
        <v/>
      </c>
      <c r="T479" s="154">
        <f t="shared" si="39"/>
        <v>0</v>
      </c>
    </row>
    <row r="480" spans="1:20" ht="16.5" customHeight="1" x14ac:dyDescent="0.4">
      <c r="A480" s="4" t="str">
        <f t="shared" si="35"/>
        <v>0</v>
      </c>
      <c r="B480" s="217" t="str">
        <f>IF(C480="","",COUNTA($C$4:C480)-COUNTIFS($C$4:C480,"",$C$4:C480,"=*"))</f>
        <v/>
      </c>
      <c r="C480" s="157"/>
      <c r="D480" s="158"/>
      <c r="E480" s="26"/>
      <c r="F480" s="116" t="str">
        <f>IF(E480="","",COUNTIF(E$4:E480,E480))</f>
        <v/>
      </c>
      <c r="G480" s="27"/>
      <c r="H480" s="209"/>
      <c r="I480" s="210"/>
      <c r="J480" s="213" t="str">
        <f>IF(OR(H480&lt;&gt;"",I480&lt;&gt;""),SUM($H$4:H480)-SUM($I$4:I480),"")</f>
        <v/>
      </c>
      <c r="K480" s="149"/>
      <c r="L480" s="150"/>
      <c r="M480" s="151" t="str">
        <f t="shared" si="36"/>
        <v/>
      </c>
      <c r="N480" s="152" t="str">
        <f t="shared" si="37"/>
        <v/>
      </c>
      <c r="P480" s="153"/>
      <c r="R480" s="138">
        <f>COUNTIF($E$4:E480,E480)</f>
        <v>0</v>
      </c>
      <c r="S480" s="139" t="str">
        <f t="shared" si="38"/>
        <v/>
      </c>
      <c r="T480" s="154">
        <f t="shared" si="39"/>
        <v>0</v>
      </c>
    </row>
    <row r="481" spans="1:20" ht="16.5" customHeight="1" x14ac:dyDescent="0.4">
      <c r="A481" s="4" t="str">
        <f t="shared" si="35"/>
        <v>0</v>
      </c>
      <c r="B481" s="217" t="str">
        <f>IF(C481="","",COUNTA($C$4:C481)-COUNTIFS($C$4:C481,"",$C$4:C481,"=*"))</f>
        <v/>
      </c>
      <c r="C481" s="157"/>
      <c r="D481" s="158"/>
      <c r="E481" s="26"/>
      <c r="F481" s="116" t="str">
        <f>IF(E481="","",COUNTIF(E$4:E481,E481))</f>
        <v/>
      </c>
      <c r="G481" s="27"/>
      <c r="H481" s="209"/>
      <c r="I481" s="210"/>
      <c r="J481" s="213" t="str">
        <f>IF(OR(H481&lt;&gt;"",I481&lt;&gt;""),SUM($H$4:H481)-SUM($I$4:I481),"")</f>
        <v/>
      </c>
      <c r="K481" s="149"/>
      <c r="L481" s="150"/>
      <c r="M481" s="151" t="str">
        <f t="shared" si="36"/>
        <v/>
      </c>
      <c r="N481" s="152" t="str">
        <f t="shared" si="37"/>
        <v/>
      </c>
      <c r="P481" s="153"/>
      <c r="R481" s="138">
        <f>COUNTIF($E$4:E481,E481)</f>
        <v>0</v>
      </c>
      <c r="S481" s="139" t="str">
        <f t="shared" si="38"/>
        <v/>
      </c>
      <c r="T481" s="154">
        <f t="shared" si="39"/>
        <v>0</v>
      </c>
    </row>
    <row r="482" spans="1:20" ht="16.5" customHeight="1" x14ac:dyDescent="0.4">
      <c r="A482" s="4" t="str">
        <f t="shared" si="35"/>
        <v>0</v>
      </c>
      <c r="B482" s="217" t="str">
        <f>IF(C482="","",COUNTA($C$4:C482)-COUNTIFS($C$4:C482,"",$C$4:C482,"=*"))</f>
        <v/>
      </c>
      <c r="C482" s="157"/>
      <c r="D482" s="158"/>
      <c r="E482" s="26"/>
      <c r="F482" s="116" t="str">
        <f>IF(E482="","",COUNTIF(E$4:E482,E482))</f>
        <v/>
      </c>
      <c r="G482" s="27"/>
      <c r="H482" s="209"/>
      <c r="I482" s="210"/>
      <c r="J482" s="213" t="str">
        <f>IF(OR(H482&lt;&gt;"",I482&lt;&gt;""),SUM($H$4:H482)-SUM($I$4:I482),"")</f>
        <v/>
      </c>
      <c r="K482" s="149"/>
      <c r="L482" s="150"/>
      <c r="M482" s="151" t="str">
        <f t="shared" si="36"/>
        <v/>
      </c>
      <c r="N482" s="152" t="str">
        <f t="shared" si="37"/>
        <v/>
      </c>
      <c r="P482" s="153"/>
      <c r="R482" s="138">
        <f>COUNTIF($E$4:E482,E482)</f>
        <v>0</v>
      </c>
      <c r="S482" s="139" t="str">
        <f t="shared" si="38"/>
        <v/>
      </c>
      <c r="T482" s="154">
        <f t="shared" si="39"/>
        <v>0</v>
      </c>
    </row>
    <row r="483" spans="1:20" ht="16.5" customHeight="1" x14ac:dyDescent="0.4">
      <c r="A483" s="4" t="str">
        <f t="shared" si="35"/>
        <v>0</v>
      </c>
      <c r="B483" s="217" t="str">
        <f>IF(C483="","",COUNTA($C$4:C483)-COUNTIFS($C$4:C483,"",$C$4:C483,"=*"))</f>
        <v/>
      </c>
      <c r="C483" s="157"/>
      <c r="D483" s="158"/>
      <c r="E483" s="26"/>
      <c r="F483" s="116" t="str">
        <f>IF(E483="","",COUNTIF(E$4:E483,E483))</f>
        <v/>
      </c>
      <c r="G483" s="27"/>
      <c r="H483" s="209"/>
      <c r="I483" s="210"/>
      <c r="J483" s="213" t="str">
        <f>IF(OR(H483&lt;&gt;"",I483&lt;&gt;""),SUM($H$4:H483)-SUM($I$4:I483),"")</f>
        <v/>
      </c>
      <c r="K483" s="149"/>
      <c r="L483" s="150"/>
      <c r="M483" s="151" t="str">
        <f t="shared" si="36"/>
        <v/>
      </c>
      <c r="N483" s="152" t="str">
        <f t="shared" si="37"/>
        <v/>
      </c>
      <c r="P483" s="153"/>
      <c r="R483" s="138">
        <f>COUNTIF($E$4:E483,E483)</f>
        <v>0</v>
      </c>
      <c r="S483" s="139" t="str">
        <f t="shared" si="38"/>
        <v/>
      </c>
      <c r="T483" s="154">
        <f t="shared" si="39"/>
        <v>0</v>
      </c>
    </row>
    <row r="484" spans="1:20" ht="16.5" customHeight="1" x14ac:dyDescent="0.4">
      <c r="A484" s="4" t="str">
        <f t="shared" si="35"/>
        <v>0</v>
      </c>
      <c r="B484" s="217" t="str">
        <f>IF(C484="","",COUNTA($C$4:C484)-COUNTIFS($C$4:C484,"",$C$4:C484,"=*"))</f>
        <v/>
      </c>
      <c r="C484" s="157"/>
      <c r="D484" s="158"/>
      <c r="E484" s="26"/>
      <c r="F484" s="116" t="str">
        <f>IF(E484="","",COUNTIF(E$4:E484,E484))</f>
        <v/>
      </c>
      <c r="G484" s="27"/>
      <c r="H484" s="209"/>
      <c r="I484" s="210"/>
      <c r="J484" s="213" t="str">
        <f>IF(OR(H484&lt;&gt;"",I484&lt;&gt;""),SUM($H$4:H484)-SUM($I$4:I484),"")</f>
        <v/>
      </c>
      <c r="K484" s="149"/>
      <c r="L484" s="150"/>
      <c r="M484" s="151" t="str">
        <f t="shared" si="36"/>
        <v/>
      </c>
      <c r="N484" s="152" t="str">
        <f t="shared" si="37"/>
        <v/>
      </c>
      <c r="P484" s="153"/>
      <c r="R484" s="138">
        <f>COUNTIF($E$4:E484,E484)</f>
        <v>0</v>
      </c>
      <c r="S484" s="139" t="str">
        <f t="shared" si="38"/>
        <v/>
      </c>
      <c r="T484" s="154">
        <f t="shared" si="39"/>
        <v>0</v>
      </c>
    </row>
    <row r="485" spans="1:20" ht="16.5" customHeight="1" x14ac:dyDescent="0.4">
      <c r="A485" s="4" t="str">
        <f t="shared" si="35"/>
        <v>0</v>
      </c>
      <c r="B485" s="217" t="str">
        <f>IF(C485="","",COUNTA($C$4:C485)-COUNTIFS($C$4:C485,"",$C$4:C485,"=*"))</f>
        <v/>
      </c>
      <c r="C485" s="157"/>
      <c r="D485" s="158"/>
      <c r="E485" s="26"/>
      <c r="F485" s="116" t="str">
        <f>IF(E485="","",COUNTIF(E$4:E485,E485))</f>
        <v/>
      </c>
      <c r="G485" s="27"/>
      <c r="H485" s="209"/>
      <c r="I485" s="210"/>
      <c r="J485" s="213" t="str">
        <f>IF(OR(H485&lt;&gt;"",I485&lt;&gt;""),SUM($H$4:H485)-SUM($I$4:I485),"")</f>
        <v/>
      </c>
      <c r="K485" s="149"/>
      <c r="L485" s="150"/>
      <c r="M485" s="151" t="str">
        <f t="shared" si="36"/>
        <v/>
      </c>
      <c r="N485" s="152" t="str">
        <f t="shared" si="37"/>
        <v/>
      </c>
      <c r="P485" s="153"/>
      <c r="R485" s="138">
        <f>COUNTIF($E$4:E485,E485)</f>
        <v>0</v>
      </c>
      <c r="S485" s="139" t="str">
        <f t="shared" si="38"/>
        <v/>
      </c>
      <c r="T485" s="154">
        <f t="shared" si="39"/>
        <v>0</v>
      </c>
    </row>
    <row r="486" spans="1:20" ht="16.5" customHeight="1" x14ac:dyDescent="0.4">
      <c r="A486" s="4" t="str">
        <f t="shared" si="35"/>
        <v>0</v>
      </c>
      <c r="B486" s="217" t="str">
        <f>IF(C486="","",COUNTA($C$4:C486)-COUNTIFS($C$4:C486,"",$C$4:C486,"=*"))</f>
        <v/>
      </c>
      <c r="C486" s="157"/>
      <c r="D486" s="158"/>
      <c r="E486" s="26"/>
      <c r="F486" s="116" t="str">
        <f>IF(E486="","",COUNTIF(E$4:E486,E486))</f>
        <v/>
      </c>
      <c r="G486" s="27"/>
      <c r="H486" s="209"/>
      <c r="I486" s="210"/>
      <c r="J486" s="213" t="str">
        <f>IF(OR(H486&lt;&gt;"",I486&lt;&gt;""),SUM($H$4:H486)-SUM($I$4:I486),"")</f>
        <v/>
      </c>
      <c r="K486" s="149"/>
      <c r="L486" s="150"/>
      <c r="M486" s="151" t="str">
        <f t="shared" si="36"/>
        <v/>
      </c>
      <c r="N486" s="152" t="str">
        <f t="shared" si="37"/>
        <v/>
      </c>
      <c r="P486" s="153"/>
      <c r="R486" s="138">
        <f>COUNTIF($E$4:E486,E486)</f>
        <v>0</v>
      </c>
      <c r="S486" s="139" t="str">
        <f t="shared" si="38"/>
        <v/>
      </c>
      <c r="T486" s="154">
        <f t="shared" si="39"/>
        <v>0</v>
      </c>
    </row>
    <row r="487" spans="1:20" ht="16.5" customHeight="1" x14ac:dyDescent="0.4">
      <c r="A487" s="4" t="str">
        <f t="shared" si="35"/>
        <v>0</v>
      </c>
      <c r="B487" s="217" t="str">
        <f>IF(C487="","",COUNTA($C$4:C487)-COUNTIFS($C$4:C487,"",$C$4:C487,"=*"))</f>
        <v/>
      </c>
      <c r="C487" s="157"/>
      <c r="D487" s="158"/>
      <c r="E487" s="26"/>
      <c r="F487" s="116" t="str">
        <f>IF(E487="","",COUNTIF(E$4:E487,E487))</f>
        <v/>
      </c>
      <c r="G487" s="27"/>
      <c r="H487" s="209"/>
      <c r="I487" s="210"/>
      <c r="J487" s="213" t="str">
        <f>IF(OR(H487&lt;&gt;"",I487&lt;&gt;""),SUM($H$4:H487)-SUM($I$4:I487),"")</f>
        <v/>
      </c>
      <c r="K487" s="149"/>
      <c r="L487" s="150"/>
      <c r="M487" s="151" t="str">
        <f t="shared" si="36"/>
        <v/>
      </c>
      <c r="N487" s="152" t="str">
        <f t="shared" si="37"/>
        <v/>
      </c>
      <c r="P487" s="153"/>
      <c r="R487" s="138">
        <f>COUNTIF($E$4:E487,E487)</f>
        <v>0</v>
      </c>
      <c r="S487" s="139" t="str">
        <f t="shared" si="38"/>
        <v/>
      </c>
      <c r="T487" s="154">
        <f t="shared" si="39"/>
        <v>0</v>
      </c>
    </row>
    <row r="488" spans="1:20" ht="16.5" customHeight="1" x14ac:dyDescent="0.4">
      <c r="A488" s="4" t="str">
        <f t="shared" si="35"/>
        <v>0</v>
      </c>
      <c r="B488" s="217" t="str">
        <f>IF(C488="","",COUNTA($C$4:C488)-COUNTIFS($C$4:C488,"",$C$4:C488,"=*"))</f>
        <v/>
      </c>
      <c r="C488" s="157"/>
      <c r="D488" s="158"/>
      <c r="E488" s="26"/>
      <c r="F488" s="116" t="str">
        <f>IF(E488="","",COUNTIF(E$4:E488,E488))</f>
        <v/>
      </c>
      <c r="G488" s="27"/>
      <c r="H488" s="209"/>
      <c r="I488" s="210"/>
      <c r="J488" s="213" t="str">
        <f>IF(OR(H488&lt;&gt;"",I488&lt;&gt;""),SUM($H$4:H488)-SUM($I$4:I488),"")</f>
        <v/>
      </c>
      <c r="K488" s="149"/>
      <c r="L488" s="150"/>
      <c r="M488" s="151" t="str">
        <f t="shared" si="36"/>
        <v/>
      </c>
      <c r="N488" s="152" t="str">
        <f t="shared" si="37"/>
        <v/>
      </c>
      <c r="P488" s="153"/>
      <c r="R488" s="138">
        <f>COUNTIF($E$4:E488,E488)</f>
        <v>0</v>
      </c>
      <c r="S488" s="139" t="str">
        <f t="shared" si="38"/>
        <v/>
      </c>
      <c r="T488" s="154">
        <f t="shared" si="39"/>
        <v>0</v>
      </c>
    </row>
    <row r="489" spans="1:20" ht="16.5" customHeight="1" x14ac:dyDescent="0.4">
      <c r="A489" s="4" t="str">
        <f t="shared" si="35"/>
        <v>0</v>
      </c>
      <c r="B489" s="217" t="str">
        <f>IF(C489="","",COUNTA($C$4:C489)-COUNTIFS($C$4:C489,"",$C$4:C489,"=*"))</f>
        <v/>
      </c>
      <c r="C489" s="157"/>
      <c r="D489" s="158"/>
      <c r="E489" s="26"/>
      <c r="F489" s="116" t="str">
        <f>IF(E489="","",COUNTIF(E$4:E489,E489))</f>
        <v/>
      </c>
      <c r="G489" s="27"/>
      <c r="H489" s="209"/>
      <c r="I489" s="210"/>
      <c r="J489" s="213" t="str">
        <f>IF(OR(H489&lt;&gt;"",I489&lt;&gt;""),SUM($H$4:H489)-SUM($I$4:I489),"")</f>
        <v/>
      </c>
      <c r="K489" s="149"/>
      <c r="L489" s="150"/>
      <c r="M489" s="151" t="str">
        <f t="shared" si="36"/>
        <v/>
      </c>
      <c r="N489" s="152" t="str">
        <f t="shared" si="37"/>
        <v/>
      </c>
      <c r="P489" s="153"/>
      <c r="R489" s="138">
        <f>COUNTIF($E$4:E489,E489)</f>
        <v>0</v>
      </c>
      <c r="S489" s="139" t="str">
        <f t="shared" si="38"/>
        <v/>
      </c>
      <c r="T489" s="154">
        <f t="shared" si="39"/>
        <v>0</v>
      </c>
    </row>
    <row r="490" spans="1:20" ht="16.5" customHeight="1" x14ac:dyDescent="0.4">
      <c r="A490" s="4" t="str">
        <f t="shared" si="35"/>
        <v>0</v>
      </c>
      <c r="B490" s="217" t="str">
        <f>IF(C490="","",COUNTA($C$4:C490)-COUNTIFS($C$4:C490,"",$C$4:C490,"=*"))</f>
        <v/>
      </c>
      <c r="C490" s="157"/>
      <c r="D490" s="158"/>
      <c r="E490" s="26"/>
      <c r="F490" s="116" t="str">
        <f>IF(E490="","",COUNTIF(E$4:E490,E490))</f>
        <v/>
      </c>
      <c r="G490" s="27"/>
      <c r="H490" s="209"/>
      <c r="I490" s="210"/>
      <c r="J490" s="213" t="str">
        <f>IF(OR(H490&lt;&gt;"",I490&lt;&gt;""),SUM($H$4:H490)-SUM($I$4:I490),"")</f>
        <v/>
      </c>
      <c r="K490" s="149"/>
      <c r="L490" s="150"/>
      <c r="M490" s="151" t="str">
        <f t="shared" si="36"/>
        <v/>
      </c>
      <c r="N490" s="152" t="str">
        <f t="shared" si="37"/>
        <v/>
      </c>
      <c r="P490" s="153"/>
      <c r="R490" s="138">
        <f>COUNTIF($E$4:E490,E490)</f>
        <v>0</v>
      </c>
      <c r="S490" s="139" t="str">
        <f t="shared" si="38"/>
        <v/>
      </c>
      <c r="T490" s="154">
        <f t="shared" si="39"/>
        <v>0</v>
      </c>
    </row>
    <row r="491" spans="1:20" ht="16.5" customHeight="1" x14ac:dyDescent="0.4">
      <c r="A491" s="4" t="str">
        <f t="shared" si="35"/>
        <v>0</v>
      </c>
      <c r="B491" s="217" t="str">
        <f>IF(C491="","",COUNTA($C$4:C491)-COUNTIFS($C$4:C491,"",$C$4:C491,"=*"))</f>
        <v/>
      </c>
      <c r="C491" s="157"/>
      <c r="D491" s="158"/>
      <c r="E491" s="26"/>
      <c r="F491" s="116" t="str">
        <f>IF(E491="","",COUNTIF(E$4:E491,E491))</f>
        <v/>
      </c>
      <c r="G491" s="27"/>
      <c r="H491" s="209"/>
      <c r="I491" s="210"/>
      <c r="J491" s="213" t="str">
        <f>IF(OR(H491&lt;&gt;"",I491&lt;&gt;""),SUM($H$4:H491)-SUM($I$4:I491),"")</f>
        <v/>
      </c>
      <c r="K491" s="149"/>
      <c r="L491" s="150"/>
      <c r="M491" s="151" t="str">
        <f t="shared" si="36"/>
        <v/>
      </c>
      <c r="N491" s="152" t="str">
        <f t="shared" si="37"/>
        <v/>
      </c>
      <c r="P491" s="153"/>
      <c r="R491" s="138">
        <f>COUNTIF($E$4:E491,E491)</f>
        <v>0</v>
      </c>
      <c r="S491" s="139" t="str">
        <f t="shared" si="38"/>
        <v/>
      </c>
      <c r="T491" s="154">
        <f t="shared" si="39"/>
        <v>0</v>
      </c>
    </row>
    <row r="492" spans="1:20" ht="16.5" customHeight="1" x14ac:dyDescent="0.4">
      <c r="A492" s="4" t="str">
        <f t="shared" si="35"/>
        <v>0</v>
      </c>
      <c r="B492" s="217" t="str">
        <f>IF(C492="","",COUNTA($C$4:C492)-COUNTIFS($C$4:C492,"",$C$4:C492,"=*"))</f>
        <v/>
      </c>
      <c r="C492" s="157"/>
      <c r="D492" s="158"/>
      <c r="E492" s="26"/>
      <c r="F492" s="116" t="str">
        <f>IF(E492="","",COUNTIF(E$4:E492,E492))</f>
        <v/>
      </c>
      <c r="G492" s="27"/>
      <c r="H492" s="209"/>
      <c r="I492" s="210"/>
      <c r="J492" s="213" t="str">
        <f>IF(OR(H492&lt;&gt;"",I492&lt;&gt;""),SUM($H$4:H492)-SUM($I$4:I492),"")</f>
        <v/>
      </c>
      <c r="K492" s="149"/>
      <c r="L492" s="150"/>
      <c r="M492" s="151" t="str">
        <f t="shared" si="36"/>
        <v/>
      </c>
      <c r="N492" s="152" t="str">
        <f t="shared" si="37"/>
        <v/>
      </c>
      <c r="P492" s="153"/>
      <c r="R492" s="138">
        <f>COUNTIF($E$4:E492,E492)</f>
        <v>0</v>
      </c>
      <c r="S492" s="139" t="str">
        <f t="shared" si="38"/>
        <v/>
      </c>
      <c r="T492" s="154">
        <f t="shared" si="39"/>
        <v>0</v>
      </c>
    </row>
    <row r="493" spans="1:20" ht="16.5" customHeight="1" x14ac:dyDescent="0.4">
      <c r="A493" s="4" t="str">
        <f t="shared" si="35"/>
        <v>0</v>
      </c>
      <c r="B493" s="217" t="str">
        <f>IF(C493="","",COUNTA($C$4:C493)-COUNTIFS($C$4:C493,"",$C$4:C493,"=*"))</f>
        <v/>
      </c>
      <c r="C493" s="157"/>
      <c r="D493" s="158"/>
      <c r="E493" s="26"/>
      <c r="F493" s="116" t="str">
        <f>IF(E493="","",COUNTIF(E$4:E493,E493))</f>
        <v/>
      </c>
      <c r="G493" s="27"/>
      <c r="H493" s="209"/>
      <c r="I493" s="210"/>
      <c r="J493" s="213" t="str">
        <f>IF(OR(H493&lt;&gt;"",I493&lt;&gt;""),SUM($H$4:H493)-SUM($I$4:I493),"")</f>
        <v/>
      </c>
      <c r="K493" s="149"/>
      <c r="L493" s="150"/>
      <c r="M493" s="151" t="str">
        <f t="shared" si="36"/>
        <v/>
      </c>
      <c r="N493" s="152" t="str">
        <f t="shared" si="37"/>
        <v/>
      </c>
      <c r="P493" s="153"/>
      <c r="R493" s="138">
        <f>COUNTIF($E$4:E493,E493)</f>
        <v>0</v>
      </c>
      <c r="S493" s="139" t="str">
        <f t="shared" si="38"/>
        <v/>
      </c>
      <c r="T493" s="154">
        <f t="shared" si="39"/>
        <v>0</v>
      </c>
    </row>
    <row r="494" spans="1:20" ht="16.5" customHeight="1" x14ac:dyDescent="0.4">
      <c r="A494" s="4" t="str">
        <f t="shared" si="35"/>
        <v>0</v>
      </c>
      <c r="B494" s="217" t="str">
        <f>IF(C494="","",COUNTA($C$4:C494)-COUNTIFS($C$4:C494,"",$C$4:C494,"=*"))</f>
        <v/>
      </c>
      <c r="C494" s="157"/>
      <c r="D494" s="158"/>
      <c r="E494" s="26"/>
      <c r="F494" s="116" t="str">
        <f>IF(E494="","",COUNTIF(E$4:E494,E494))</f>
        <v/>
      </c>
      <c r="G494" s="27"/>
      <c r="H494" s="209"/>
      <c r="I494" s="210"/>
      <c r="J494" s="213" t="str">
        <f>IF(OR(H494&lt;&gt;"",I494&lt;&gt;""),SUM($H$4:H494)-SUM($I$4:I494),"")</f>
        <v/>
      </c>
      <c r="K494" s="149"/>
      <c r="L494" s="150"/>
      <c r="M494" s="151" t="str">
        <f t="shared" si="36"/>
        <v/>
      </c>
      <c r="N494" s="152" t="str">
        <f t="shared" si="37"/>
        <v/>
      </c>
      <c r="P494" s="153"/>
      <c r="R494" s="138">
        <f>COUNTIF($E$4:E494,E494)</f>
        <v>0</v>
      </c>
      <c r="S494" s="139" t="str">
        <f t="shared" si="38"/>
        <v/>
      </c>
      <c r="T494" s="154">
        <f t="shared" si="39"/>
        <v>0</v>
      </c>
    </row>
    <row r="495" spans="1:20" ht="16.5" customHeight="1" x14ac:dyDescent="0.4">
      <c r="A495" s="4" t="str">
        <f t="shared" si="35"/>
        <v>0</v>
      </c>
      <c r="B495" s="217" t="str">
        <f>IF(C495="","",COUNTA($C$4:C495)-COUNTIFS($C$4:C495,"",$C$4:C495,"=*"))</f>
        <v/>
      </c>
      <c r="C495" s="157"/>
      <c r="D495" s="158"/>
      <c r="E495" s="26"/>
      <c r="F495" s="116" t="str">
        <f>IF(E495="","",COUNTIF(E$4:E495,E495))</f>
        <v/>
      </c>
      <c r="G495" s="27"/>
      <c r="H495" s="209"/>
      <c r="I495" s="210"/>
      <c r="J495" s="213" t="str">
        <f>IF(OR(H495&lt;&gt;"",I495&lt;&gt;""),SUM($H$4:H495)-SUM($I$4:I495),"")</f>
        <v/>
      </c>
      <c r="K495" s="149"/>
      <c r="L495" s="150"/>
      <c r="M495" s="151" t="str">
        <f t="shared" si="36"/>
        <v/>
      </c>
      <c r="N495" s="152" t="str">
        <f t="shared" si="37"/>
        <v/>
      </c>
      <c r="P495" s="153"/>
      <c r="R495" s="138">
        <f>COUNTIF($E$4:E495,E495)</f>
        <v>0</v>
      </c>
      <c r="S495" s="139" t="str">
        <f t="shared" si="38"/>
        <v/>
      </c>
      <c r="T495" s="154">
        <f t="shared" si="39"/>
        <v>0</v>
      </c>
    </row>
    <row r="496" spans="1:20" ht="16.5" customHeight="1" x14ac:dyDescent="0.4">
      <c r="A496" s="4" t="str">
        <f t="shared" si="35"/>
        <v>0</v>
      </c>
      <c r="B496" s="217" t="str">
        <f>IF(C496="","",COUNTA($C$4:C496)-COUNTIFS($C$4:C496,"",$C$4:C496,"=*"))</f>
        <v/>
      </c>
      <c r="C496" s="157"/>
      <c r="D496" s="158"/>
      <c r="E496" s="26"/>
      <c r="F496" s="116" t="str">
        <f>IF(E496="","",COUNTIF(E$4:E496,E496))</f>
        <v/>
      </c>
      <c r="G496" s="27"/>
      <c r="H496" s="209"/>
      <c r="I496" s="210"/>
      <c r="J496" s="213" t="str">
        <f>IF(OR(H496&lt;&gt;"",I496&lt;&gt;""),SUM($H$4:H496)-SUM($I$4:I496),"")</f>
        <v/>
      </c>
      <c r="K496" s="149"/>
      <c r="L496" s="150"/>
      <c r="M496" s="151" t="str">
        <f t="shared" si="36"/>
        <v/>
      </c>
      <c r="N496" s="152" t="str">
        <f t="shared" si="37"/>
        <v/>
      </c>
      <c r="P496" s="153"/>
      <c r="R496" s="138">
        <f>COUNTIF($E$4:E496,E496)</f>
        <v>0</v>
      </c>
      <c r="S496" s="139" t="str">
        <f t="shared" si="38"/>
        <v/>
      </c>
      <c r="T496" s="154">
        <f t="shared" si="39"/>
        <v>0</v>
      </c>
    </row>
    <row r="497" spans="1:20" ht="16.5" customHeight="1" x14ac:dyDescent="0.4">
      <c r="A497" s="4" t="str">
        <f t="shared" si="35"/>
        <v>0</v>
      </c>
      <c r="B497" s="217" t="str">
        <f>IF(C497="","",COUNTA($C$4:C497)-COUNTIFS($C$4:C497,"",$C$4:C497,"=*"))</f>
        <v/>
      </c>
      <c r="C497" s="157"/>
      <c r="D497" s="158"/>
      <c r="E497" s="26"/>
      <c r="F497" s="116" t="str">
        <f>IF(E497="","",COUNTIF(E$4:E497,E497))</f>
        <v/>
      </c>
      <c r="G497" s="27"/>
      <c r="H497" s="209"/>
      <c r="I497" s="210"/>
      <c r="J497" s="213" t="str">
        <f>IF(OR(H497&lt;&gt;"",I497&lt;&gt;""),SUM($H$4:H497)-SUM($I$4:I497),"")</f>
        <v/>
      </c>
      <c r="K497" s="149"/>
      <c r="L497" s="150"/>
      <c r="M497" s="151" t="str">
        <f t="shared" si="36"/>
        <v/>
      </c>
      <c r="N497" s="152" t="str">
        <f t="shared" si="37"/>
        <v/>
      </c>
      <c r="P497" s="153"/>
      <c r="R497" s="138">
        <f>COUNTIF($E$4:E497,E497)</f>
        <v>0</v>
      </c>
      <c r="S497" s="139" t="str">
        <f t="shared" si="38"/>
        <v/>
      </c>
      <c r="T497" s="154">
        <f t="shared" si="39"/>
        <v>0</v>
      </c>
    </row>
    <row r="498" spans="1:20" ht="16.5" customHeight="1" x14ac:dyDescent="0.4">
      <c r="A498" s="4" t="str">
        <f t="shared" si="35"/>
        <v>0</v>
      </c>
      <c r="B498" s="217" t="str">
        <f>IF(C498="","",COUNTA($C$4:C498)-COUNTIFS($C$4:C498,"",$C$4:C498,"=*"))</f>
        <v/>
      </c>
      <c r="C498" s="157"/>
      <c r="D498" s="158"/>
      <c r="E498" s="26"/>
      <c r="F498" s="116" t="str">
        <f>IF(E498="","",COUNTIF(E$4:E498,E498))</f>
        <v/>
      </c>
      <c r="G498" s="27"/>
      <c r="H498" s="209"/>
      <c r="I498" s="210"/>
      <c r="J498" s="213" t="str">
        <f>IF(OR(H498&lt;&gt;"",I498&lt;&gt;""),SUM($H$4:H498)-SUM($I$4:I498),"")</f>
        <v/>
      </c>
      <c r="K498" s="149"/>
      <c r="L498" s="150"/>
      <c r="M498" s="151" t="str">
        <f t="shared" si="36"/>
        <v/>
      </c>
      <c r="N498" s="152" t="str">
        <f t="shared" si="37"/>
        <v/>
      </c>
      <c r="P498" s="153"/>
      <c r="R498" s="138">
        <f>COUNTIF($E$4:E498,E498)</f>
        <v>0</v>
      </c>
      <c r="S498" s="139" t="str">
        <f t="shared" si="38"/>
        <v/>
      </c>
      <c r="T498" s="154">
        <f t="shared" si="39"/>
        <v>0</v>
      </c>
    </row>
    <row r="499" spans="1:20" ht="16.5" customHeight="1" x14ac:dyDescent="0.4">
      <c r="A499" s="4" t="str">
        <f t="shared" si="35"/>
        <v>0</v>
      </c>
      <c r="B499" s="217" t="str">
        <f>IF(C499="","",COUNTA($C$4:C499)-COUNTIFS($C$4:C499,"",$C$4:C499,"=*"))</f>
        <v/>
      </c>
      <c r="C499" s="157"/>
      <c r="D499" s="158"/>
      <c r="E499" s="26"/>
      <c r="F499" s="116" t="str">
        <f>IF(E499="","",COUNTIF(E$4:E499,E499))</f>
        <v/>
      </c>
      <c r="G499" s="27"/>
      <c r="H499" s="209"/>
      <c r="I499" s="210"/>
      <c r="J499" s="213" t="str">
        <f>IF(OR(H499&lt;&gt;"",I499&lt;&gt;""),SUM($H$4:H499)-SUM($I$4:I499),"")</f>
        <v/>
      </c>
      <c r="K499" s="149"/>
      <c r="L499" s="150"/>
      <c r="M499" s="151" t="str">
        <f t="shared" si="36"/>
        <v/>
      </c>
      <c r="N499" s="152" t="str">
        <f t="shared" si="37"/>
        <v/>
      </c>
      <c r="P499" s="153"/>
      <c r="R499" s="138">
        <f>COUNTIF($E$4:E499,E499)</f>
        <v>0</v>
      </c>
      <c r="S499" s="139" t="str">
        <f t="shared" si="38"/>
        <v/>
      </c>
      <c r="T499" s="154">
        <f t="shared" si="39"/>
        <v>0</v>
      </c>
    </row>
    <row r="500" spans="1:20" ht="16.5" customHeight="1" x14ac:dyDescent="0.4">
      <c r="A500" s="4" t="str">
        <f t="shared" si="35"/>
        <v>0</v>
      </c>
      <c r="B500" s="217" t="str">
        <f>IF(C500="","",COUNTA($C$4:C500)-COUNTIFS($C$4:C500,"",$C$4:C500,"=*"))</f>
        <v/>
      </c>
      <c r="C500" s="157"/>
      <c r="D500" s="158"/>
      <c r="E500" s="26"/>
      <c r="F500" s="116" t="str">
        <f>IF(E500="","",COUNTIF(E$4:E500,E500))</f>
        <v/>
      </c>
      <c r="G500" s="27"/>
      <c r="H500" s="209"/>
      <c r="I500" s="210"/>
      <c r="J500" s="213" t="str">
        <f>IF(OR(H500&lt;&gt;"",I500&lt;&gt;""),SUM($H$4:H500)-SUM($I$4:I500),"")</f>
        <v/>
      </c>
      <c r="K500" s="149"/>
      <c r="L500" s="150"/>
      <c r="M500" s="151" t="str">
        <f t="shared" si="36"/>
        <v/>
      </c>
      <c r="N500" s="152" t="str">
        <f t="shared" si="37"/>
        <v/>
      </c>
      <c r="P500" s="153"/>
      <c r="R500" s="138">
        <f>COUNTIF($E$4:E500,E500)</f>
        <v>0</v>
      </c>
      <c r="S500" s="139" t="str">
        <f t="shared" si="38"/>
        <v/>
      </c>
      <c r="T500" s="154">
        <f t="shared" si="39"/>
        <v>0</v>
      </c>
    </row>
    <row r="501" spans="1:20" ht="16.5" customHeight="1" x14ac:dyDescent="0.4">
      <c r="A501" s="4" t="str">
        <f t="shared" si="35"/>
        <v>0</v>
      </c>
      <c r="B501" s="217" t="str">
        <f>IF(C501="","",COUNTA($C$4:C501)-COUNTIFS($C$4:C501,"",$C$4:C501,"=*"))</f>
        <v/>
      </c>
      <c r="C501" s="157"/>
      <c r="D501" s="158"/>
      <c r="E501" s="26"/>
      <c r="F501" s="116" t="str">
        <f>IF(E501="","",COUNTIF(E$4:E501,E501))</f>
        <v/>
      </c>
      <c r="G501" s="27"/>
      <c r="H501" s="209"/>
      <c r="I501" s="210"/>
      <c r="J501" s="213" t="str">
        <f>IF(OR(H501&lt;&gt;"",I501&lt;&gt;""),SUM($H$4:H501)-SUM($I$4:I501),"")</f>
        <v/>
      </c>
      <c r="K501" s="149"/>
      <c r="L501" s="150"/>
      <c r="M501" s="151" t="str">
        <f t="shared" si="36"/>
        <v/>
      </c>
      <c r="N501" s="152" t="str">
        <f t="shared" si="37"/>
        <v/>
      </c>
      <c r="P501" s="153"/>
      <c r="R501" s="138">
        <f>COUNTIF($E$4:E501,E501)</f>
        <v>0</v>
      </c>
      <c r="S501" s="139" t="str">
        <f t="shared" si="38"/>
        <v/>
      </c>
      <c r="T501" s="154">
        <f t="shared" si="39"/>
        <v>0</v>
      </c>
    </row>
    <row r="502" spans="1:20" ht="16.5" customHeight="1" x14ac:dyDescent="0.4">
      <c r="A502" s="4" t="str">
        <f t="shared" si="35"/>
        <v>0</v>
      </c>
      <c r="B502" s="217" t="str">
        <f>IF(C502="","",COUNTA($C$4:C502)-COUNTIFS($C$4:C502,"",$C$4:C502,"=*"))</f>
        <v/>
      </c>
      <c r="C502" s="157"/>
      <c r="D502" s="158"/>
      <c r="E502" s="26"/>
      <c r="F502" s="116" t="str">
        <f>IF(E502="","",COUNTIF(E$4:E502,E502))</f>
        <v/>
      </c>
      <c r="G502" s="27"/>
      <c r="H502" s="209"/>
      <c r="I502" s="210"/>
      <c r="J502" s="213" t="str">
        <f>IF(OR(H502&lt;&gt;"",I502&lt;&gt;""),SUM($H$4:H502)-SUM($I$4:I502),"")</f>
        <v/>
      </c>
      <c r="K502" s="149"/>
      <c r="L502" s="150"/>
      <c r="M502" s="151" t="str">
        <f t="shared" si="36"/>
        <v/>
      </c>
      <c r="N502" s="152" t="str">
        <f t="shared" si="37"/>
        <v/>
      </c>
      <c r="P502" s="153"/>
      <c r="R502" s="138">
        <f>COUNTIF($E$4:E502,E502)</f>
        <v>0</v>
      </c>
      <c r="S502" s="139" t="str">
        <f t="shared" si="38"/>
        <v/>
      </c>
      <c r="T502" s="154">
        <f t="shared" si="39"/>
        <v>0</v>
      </c>
    </row>
    <row r="503" spans="1:20" ht="16.5" customHeight="1" x14ac:dyDescent="0.4">
      <c r="A503" s="4" t="str">
        <f t="shared" si="35"/>
        <v>0</v>
      </c>
      <c r="B503" s="217" t="str">
        <f>IF(C503="","",COUNTA($C$4:C503)-COUNTIFS($C$4:C503,"",$C$4:C503,"=*"))</f>
        <v/>
      </c>
      <c r="C503" s="157"/>
      <c r="D503" s="158"/>
      <c r="E503" s="26"/>
      <c r="F503" s="116" t="str">
        <f>IF(E503="","",COUNTIF(E$4:E503,E503))</f>
        <v/>
      </c>
      <c r="G503" s="27"/>
      <c r="H503" s="209"/>
      <c r="I503" s="210"/>
      <c r="J503" s="213" t="str">
        <f>IF(OR(H503&lt;&gt;"",I503&lt;&gt;""),SUM($H$4:H503)-SUM($I$4:I503),"")</f>
        <v/>
      </c>
      <c r="K503" s="149"/>
      <c r="L503" s="150"/>
      <c r="M503" s="151" t="str">
        <f t="shared" si="36"/>
        <v/>
      </c>
      <c r="N503" s="152" t="str">
        <f t="shared" si="37"/>
        <v/>
      </c>
      <c r="P503" s="153"/>
      <c r="R503" s="138">
        <f>COUNTIF($E$4:E503,E503)</f>
        <v>0</v>
      </c>
      <c r="S503" s="139" t="str">
        <f t="shared" si="38"/>
        <v/>
      </c>
      <c r="T503" s="154">
        <f t="shared" si="39"/>
        <v>0</v>
      </c>
    </row>
    <row r="504" spans="1:20" ht="16.5" customHeight="1" x14ac:dyDescent="0.4">
      <c r="A504" s="4" t="str">
        <f t="shared" si="35"/>
        <v>0</v>
      </c>
      <c r="B504" s="217" t="str">
        <f>IF(C504="","",COUNTA($C$4:C504)-COUNTIFS($C$4:C504,"",$C$4:C504,"=*"))</f>
        <v/>
      </c>
      <c r="C504" s="157"/>
      <c r="D504" s="158"/>
      <c r="E504" s="26"/>
      <c r="F504" s="116" t="str">
        <f>IF(E504="","",COUNTIF(E$4:E504,E504))</f>
        <v/>
      </c>
      <c r="G504" s="27"/>
      <c r="H504" s="209"/>
      <c r="I504" s="210"/>
      <c r="J504" s="213" t="str">
        <f>IF(OR(H504&lt;&gt;"",I504&lt;&gt;""),SUM($H$4:H504)-SUM($I$4:I504),"")</f>
        <v/>
      </c>
      <c r="K504" s="149"/>
      <c r="L504" s="150"/>
      <c r="M504" s="151" t="str">
        <f t="shared" si="36"/>
        <v/>
      </c>
      <c r="N504" s="152" t="str">
        <f t="shared" si="37"/>
        <v/>
      </c>
      <c r="P504" s="153"/>
      <c r="R504" s="138">
        <f>COUNTIF($E$4:E504,E504)</f>
        <v>0</v>
      </c>
      <c r="S504" s="139" t="str">
        <f t="shared" si="38"/>
        <v/>
      </c>
      <c r="T504" s="154">
        <f t="shared" si="39"/>
        <v>0</v>
      </c>
    </row>
    <row r="505" spans="1:20" ht="16.5" customHeight="1" x14ac:dyDescent="0.4">
      <c r="A505" s="4" t="str">
        <f t="shared" si="35"/>
        <v>0</v>
      </c>
      <c r="B505" s="217" t="str">
        <f>IF(C505="","",COUNTA($C$4:C505)-COUNTIFS($C$4:C505,"",$C$4:C505,"=*"))</f>
        <v/>
      </c>
      <c r="C505" s="157"/>
      <c r="D505" s="158"/>
      <c r="E505" s="26"/>
      <c r="F505" s="116" t="str">
        <f>IF(E505="","",COUNTIF(E$4:E505,E505))</f>
        <v/>
      </c>
      <c r="G505" s="27"/>
      <c r="H505" s="209"/>
      <c r="I505" s="210"/>
      <c r="J505" s="213" t="str">
        <f>IF(OR(H505&lt;&gt;"",I505&lt;&gt;""),SUM($H$4:H505)-SUM($I$4:I505),"")</f>
        <v/>
      </c>
      <c r="K505" s="149"/>
      <c r="L505" s="150"/>
      <c r="M505" s="151" t="str">
        <f t="shared" si="36"/>
        <v/>
      </c>
      <c r="N505" s="152" t="str">
        <f t="shared" si="37"/>
        <v/>
      </c>
      <c r="P505" s="153"/>
      <c r="R505" s="138">
        <f>COUNTIF($E$4:E505,E505)</f>
        <v>0</v>
      </c>
      <c r="S505" s="139" t="str">
        <f t="shared" si="38"/>
        <v/>
      </c>
      <c r="T505" s="154">
        <f t="shared" si="39"/>
        <v>0</v>
      </c>
    </row>
    <row r="506" spans="1:20" ht="16.5" customHeight="1" x14ac:dyDescent="0.4">
      <c r="A506" s="4" t="str">
        <f t="shared" si="35"/>
        <v>0</v>
      </c>
      <c r="B506" s="217" t="str">
        <f>IF(C506="","",COUNTA($C$4:C506)-COUNTIFS($C$4:C506,"",$C$4:C506,"=*"))</f>
        <v/>
      </c>
      <c r="C506" s="157"/>
      <c r="D506" s="158"/>
      <c r="E506" s="26"/>
      <c r="F506" s="116" t="str">
        <f>IF(E506="","",COUNTIF(E$4:E506,E506))</f>
        <v/>
      </c>
      <c r="G506" s="27"/>
      <c r="H506" s="209"/>
      <c r="I506" s="210"/>
      <c r="J506" s="213" t="str">
        <f>IF(OR(H506&lt;&gt;"",I506&lt;&gt;""),SUM($H$4:H506)-SUM($I$4:I506),"")</f>
        <v/>
      </c>
      <c r="K506" s="149"/>
      <c r="L506" s="150"/>
      <c r="M506" s="151" t="str">
        <f t="shared" si="36"/>
        <v/>
      </c>
      <c r="N506" s="152" t="str">
        <f t="shared" si="37"/>
        <v/>
      </c>
      <c r="P506" s="153"/>
      <c r="R506" s="138">
        <f>COUNTIF($E$4:E506,E506)</f>
        <v>0</v>
      </c>
      <c r="S506" s="139" t="str">
        <f t="shared" si="38"/>
        <v/>
      </c>
      <c r="T506" s="154">
        <f t="shared" si="39"/>
        <v>0</v>
      </c>
    </row>
    <row r="507" spans="1:20" ht="16.5" customHeight="1" x14ac:dyDescent="0.4">
      <c r="A507" s="4" t="str">
        <f t="shared" si="35"/>
        <v>0</v>
      </c>
      <c r="B507" s="217" t="str">
        <f>IF(C507="","",COUNTA($C$4:C507)-COUNTIFS($C$4:C507,"",$C$4:C507,"=*"))</f>
        <v/>
      </c>
      <c r="C507" s="157"/>
      <c r="D507" s="158"/>
      <c r="E507" s="26"/>
      <c r="F507" s="116" t="str">
        <f>IF(E507="","",COUNTIF(E$4:E507,E507))</f>
        <v/>
      </c>
      <c r="G507" s="27"/>
      <c r="H507" s="209"/>
      <c r="I507" s="210"/>
      <c r="J507" s="213" t="str">
        <f>IF(OR(H507&lt;&gt;"",I507&lt;&gt;""),SUM($H$4:H507)-SUM($I$4:I507),"")</f>
        <v/>
      </c>
      <c r="K507" s="149"/>
      <c r="L507" s="150"/>
      <c r="M507" s="151" t="str">
        <f t="shared" si="36"/>
        <v/>
      </c>
      <c r="N507" s="152" t="str">
        <f t="shared" si="37"/>
        <v/>
      </c>
      <c r="P507" s="153"/>
      <c r="R507" s="138">
        <f>COUNTIF($E$4:E507,E507)</f>
        <v>0</v>
      </c>
      <c r="S507" s="139" t="str">
        <f t="shared" si="38"/>
        <v/>
      </c>
      <c r="T507" s="154">
        <f t="shared" si="39"/>
        <v>0</v>
      </c>
    </row>
    <row r="508" spans="1:20" ht="16.5" customHeight="1" x14ac:dyDescent="0.4">
      <c r="A508" s="4" t="str">
        <f t="shared" si="35"/>
        <v>0</v>
      </c>
      <c r="B508" s="217" t="str">
        <f>IF(C508="","",COUNTA($C$4:C508)-COUNTIFS($C$4:C508,"",$C$4:C508,"=*"))</f>
        <v/>
      </c>
      <c r="C508" s="157"/>
      <c r="D508" s="158"/>
      <c r="E508" s="26"/>
      <c r="F508" s="116" t="str">
        <f>IF(E508="","",COUNTIF(E$4:E508,E508))</f>
        <v/>
      </c>
      <c r="G508" s="27"/>
      <c r="H508" s="209"/>
      <c r="I508" s="210"/>
      <c r="J508" s="213" t="str">
        <f>IF(OR(H508&lt;&gt;"",I508&lt;&gt;""),SUM($H$4:H508)-SUM($I$4:I508),"")</f>
        <v/>
      </c>
      <c r="K508" s="149"/>
      <c r="L508" s="150"/>
      <c r="M508" s="151" t="str">
        <f t="shared" si="36"/>
        <v/>
      </c>
      <c r="N508" s="152" t="str">
        <f t="shared" si="37"/>
        <v/>
      </c>
      <c r="P508" s="153"/>
      <c r="R508" s="138">
        <f>COUNTIF($E$4:E508,E508)</f>
        <v>0</v>
      </c>
      <c r="S508" s="139" t="str">
        <f t="shared" si="38"/>
        <v/>
      </c>
      <c r="T508" s="154">
        <f t="shared" si="39"/>
        <v>0</v>
      </c>
    </row>
    <row r="509" spans="1:20" ht="16.5" customHeight="1" x14ac:dyDescent="0.4">
      <c r="A509" s="4" t="str">
        <f t="shared" ref="A509:A572" si="40">CONCATENATE(R509,E509)</f>
        <v>0</v>
      </c>
      <c r="B509" s="217" t="str">
        <f>IF(C509="","",COUNTA($C$4:C509)-COUNTIFS($C$4:C509,"",$C$4:C509,"=*"))</f>
        <v/>
      </c>
      <c r="C509" s="157"/>
      <c r="D509" s="158"/>
      <c r="E509" s="26"/>
      <c r="F509" s="116" t="str">
        <f>IF(E509="","",COUNTIF(E$4:E509,E509))</f>
        <v/>
      </c>
      <c r="G509" s="27"/>
      <c r="H509" s="209"/>
      <c r="I509" s="210"/>
      <c r="J509" s="213" t="str">
        <f>IF(OR(H509&lt;&gt;"",I509&lt;&gt;""),SUM($H$4:H509)-SUM($I$4:I509),"")</f>
        <v/>
      </c>
      <c r="K509" s="149"/>
      <c r="L509" s="150"/>
      <c r="M509" s="151" t="str">
        <f t="shared" si="36"/>
        <v/>
      </c>
      <c r="N509" s="152" t="str">
        <f t="shared" si="37"/>
        <v/>
      </c>
      <c r="P509" s="153"/>
      <c r="R509" s="138">
        <f>COUNTIF($E$4:E509,E509)</f>
        <v>0</v>
      </c>
      <c r="S509" s="139" t="str">
        <f t="shared" si="38"/>
        <v/>
      </c>
      <c r="T509" s="154">
        <f t="shared" si="39"/>
        <v>0</v>
      </c>
    </row>
    <row r="510" spans="1:20" ht="16.5" customHeight="1" x14ac:dyDescent="0.4">
      <c r="A510" s="4" t="str">
        <f t="shared" si="40"/>
        <v>0</v>
      </c>
      <c r="B510" s="217" t="str">
        <f>IF(C510="","",COUNTA($C$4:C510)-COUNTIFS($C$4:C510,"",$C$4:C510,"=*"))</f>
        <v/>
      </c>
      <c r="C510" s="157"/>
      <c r="D510" s="158"/>
      <c r="E510" s="26"/>
      <c r="F510" s="116" t="str">
        <f>IF(E510="","",COUNTIF(E$4:E510,E510))</f>
        <v/>
      </c>
      <c r="G510" s="27"/>
      <c r="H510" s="209"/>
      <c r="I510" s="210"/>
      <c r="J510" s="213" t="str">
        <f>IF(OR(H510&lt;&gt;"",I510&lt;&gt;""),SUM($H$4:H510)-SUM($I$4:I510),"")</f>
        <v/>
      </c>
      <c r="K510" s="149"/>
      <c r="L510" s="150"/>
      <c r="M510" s="151" t="str">
        <f t="shared" si="36"/>
        <v/>
      </c>
      <c r="N510" s="152" t="str">
        <f t="shared" si="37"/>
        <v/>
      </c>
      <c r="P510" s="153"/>
      <c r="R510" s="138">
        <f>COUNTIF($E$4:E510,E510)</f>
        <v>0</v>
      </c>
      <c r="S510" s="139" t="str">
        <f t="shared" si="38"/>
        <v/>
      </c>
      <c r="T510" s="154">
        <f t="shared" si="39"/>
        <v>0</v>
      </c>
    </row>
    <row r="511" spans="1:20" ht="16.5" customHeight="1" x14ac:dyDescent="0.4">
      <c r="A511" s="4" t="str">
        <f t="shared" si="40"/>
        <v>0</v>
      </c>
      <c r="B511" s="217" t="str">
        <f>IF(C511="","",COUNTA($C$4:C511)-COUNTIFS($C$4:C511,"",$C$4:C511,"=*"))</f>
        <v/>
      </c>
      <c r="C511" s="157"/>
      <c r="D511" s="158"/>
      <c r="E511" s="26"/>
      <c r="F511" s="116" t="str">
        <f>IF(E511="","",COUNTIF(E$4:E511,E511))</f>
        <v/>
      </c>
      <c r="G511" s="27"/>
      <c r="H511" s="209"/>
      <c r="I511" s="210"/>
      <c r="J511" s="213" t="str">
        <f>IF(OR(H511&lt;&gt;"",I511&lt;&gt;""),SUM($H$4:H511)-SUM($I$4:I511),"")</f>
        <v/>
      </c>
      <c r="K511" s="149"/>
      <c r="L511" s="150"/>
      <c r="M511" s="151" t="str">
        <f t="shared" si="36"/>
        <v/>
      </c>
      <c r="N511" s="152" t="str">
        <f t="shared" si="37"/>
        <v/>
      </c>
      <c r="P511" s="153"/>
      <c r="R511" s="138">
        <f>COUNTIF($E$4:E511,E511)</f>
        <v>0</v>
      </c>
      <c r="S511" s="139" t="str">
        <f t="shared" si="38"/>
        <v/>
      </c>
      <c r="T511" s="154">
        <f t="shared" si="39"/>
        <v>0</v>
      </c>
    </row>
    <row r="512" spans="1:20" ht="16.5" customHeight="1" x14ac:dyDescent="0.4">
      <c r="A512" s="4" t="str">
        <f t="shared" si="40"/>
        <v>0</v>
      </c>
      <c r="B512" s="217" t="str">
        <f>IF(C512="","",COUNTA($C$4:C512)-COUNTIFS($C$4:C512,"",$C$4:C512,"=*"))</f>
        <v/>
      </c>
      <c r="C512" s="157"/>
      <c r="D512" s="158"/>
      <c r="E512" s="26"/>
      <c r="F512" s="116" t="str">
        <f>IF(E512="","",COUNTIF(E$4:E512,E512))</f>
        <v/>
      </c>
      <c r="G512" s="27"/>
      <c r="H512" s="209"/>
      <c r="I512" s="210"/>
      <c r="J512" s="213" t="str">
        <f>IF(OR(H512&lt;&gt;"",I512&lt;&gt;""),SUM($H$4:H512)-SUM($I$4:I512),"")</f>
        <v/>
      </c>
      <c r="K512" s="149"/>
      <c r="L512" s="150"/>
      <c r="M512" s="151" t="str">
        <f t="shared" si="36"/>
        <v/>
      </c>
      <c r="N512" s="152" t="str">
        <f t="shared" si="37"/>
        <v/>
      </c>
      <c r="P512" s="153"/>
      <c r="R512" s="138">
        <f>COUNTIF($E$4:E512,E512)</f>
        <v>0</v>
      </c>
      <c r="S512" s="139" t="str">
        <f t="shared" si="38"/>
        <v/>
      </c>
      <c r="T512" s="154">
        <f t="shared" si="39"/>
        <v>0</v>
      </c>
    </row>
    <row r="513" spans="1:20" ht="16.5" customHeight="1" x14ac:dyDescent="0.4">
      <c r="A513" s="4" t="str">
        <f t="shared" si="40"/>
        <v>0</v>
      </c>
      <c r="B513" s="217" t="str">
        <f>IF(C513="","",COUNTA($C$4:C513)-COUNTIFS($C$4:C513,"",$C$4:C513,"=*"))</f>
        <v/>
      </c>
      <c r="C513" s="157"/>
      <c r="D513" s="158"/>
      <c r="E513" s="26"/>
      <c r="F513" s="116" t="str">
        <f>IF(E513="","",COUNTIF(E$4:E513,E513))</f>
        <v/>
      </c>
      <c r="G513" s="27"/>
      <c r="H513" s="209"/>
      <c r="I513" s="210"/>
      <c r="J513" s="213" t="str">
        <f>IF(OR(H513&lt;&gt;"",I513&lt;&gt;""),SUM($H$4:H513)-SUM($I$4:I513),"")</f>
        <v/>
      </c>
      <c r="K513" s="149"/>
      <c r="L513" s="150"/>
      <c r="M513" s="151" t="str">
        <f t="shared" ref="M513:M573" si="41">IF(H513+I513+K513+L513=0,"",M512+K513-L513)</f>
        <v/>
      </c>
      <c r="N513" s="152" t="str">
        <f t="shared" si="37"/>
        <v/>
      </c>
      <c r="P513" s="153"/>
      <c r="R513" s="138">
        <f>COUNTIF($E$4:E513,E513)</f>
        <v>0</v>
      </c>
      <c r="S513" s="139" t="str">
        <f t="shared" si="38"/>
        <v/>
      </c>
      <c r="T513" s="154">
        <f t="shared" si="39"/>
        <v>0</v>
      </c>
    </row>
    <row r="514" spans="1:20" ht="16.5" customHeight="1" x14ac:dyDescent="0.4">
      <c r="A514" s="4" t="str">
        <f t="shared" si="40"/>
        <v>0</v>
      </c>
      <c r="B514" s="217" t="str">
        <f>IF(C514="","",COUNTA($C$4:C514)-COUNTIFS($C$4:C514,"",$C$4:C514,"=*"))</f>
        <v/>
      </c>
      <c r="C514" s="157"/>
      <c r="D514" s="158"/>
      <c r="E514" s="26"/>
      <c r="F514" s="116" t="str">
        <f>IF(E514="","",COUNTIF(E$4:E514,E514))</f>
        <v/>
      </c>
      <c r="G514" s="27"/>
      <c r="H514" s="209"/>
      <c r="I514" s="210"/>
      <c r="J514" s="213" t="str">
        <f>IF(OR(H514&lt;&gt;"",I514&lt;&gt;""),SUM($H$4:H514)-SUM($I$4:I514),"")</f>
        <v/>
      </c>
      <c r="K514" s="149"/>
      <c r="L514" s="150"/>
      <c r="M514" s="151" t="str">
        <f t="shared" si="41"/>
        <v/>
      </c>
      <c r="N514" s="152" t="str">
        <f t="shared" si="37"/>
        <v/>
      </c>
      <c r="P514" s="153"/>
      <c r="R514" s="138">
        <f>COUNTIF($E$4:E514,E514)</f>
        <v>0</v>
      </c>
      <c r="S514" s="139" t="str">
        <f t="shared" si="38"/>
        <v/>
      </c>
      <c r="T514" s="154">
        <f t="shared" si="39"/>
        <v>0</v>
      </c>
    </row>
    <row r="515" spans="1:20" ht="16.5" customHeight="1" x14ac:dyDescent="0.4">
      <c r="A515" s="4" t="str">
        <f t="shared" si="40"/>
        <v>0</v>
      </c>
      <c r="B515" s="217" t="str">
        <f>IF(C515="","",COUNTA($C$4:C515)-COUNTIFS($C$4:C515,"",$C$4:C515,"=*"))</f>
        <v/>
      </c>
      <c r="C515" s="157"/>
      <c r="D515" s="158"/>
      <c r="E515" s="26"/>
      <c r="F515" s="116" t="str">
        <f>IF(E515="","",COUNTIF(E$4:E515,E515))</f>
        <v/>
      </c>
      <c r="G515" s="27"/>
      <c r="H515" s="209"/>
      <c r="I515" s="210"/>
      <c r="J515" s="213" t="str">
        <f>IF(OR(H515&lt;&gt;"",I515&lt;&gt;""),SUM($H$4:H515)-SUM($I$4:I515),"")</f>
        <v/>
      </c>
      <c r="K515" s="149"/>
      <c r="L515" s="150"/>
      <c r="M515" s="151" t="str">
        <f t="shared" si="41"/>
        <v/>
      </c>
      <c r="N515" s="152" t="str">
        <f t="shared" si="37"/>
        <v/>
      </c>
      <c r="P515" s="153"/>
      <c r="R515" s="138">
        <f>COUNTIF($E$4:E515,E515)</f>
        <v>0</v>
      </c>
      <c r="S515" s="139" t="str">
        <f t="shared" si="38"/>
        <v/>
      </c>
      <c r="T515" s="154">
        <f t="shared" si="39"/>
        <v>0</v>
      </c>
    </row>
    <row r="516" spans="1:20" ht="16.5" customHeight="1" x14ac:dyDescent="0.4">
      <c r="A516" s="4" t="str">
        <f t="shared" si="40"/>
        <v>0</v>
      </c>
      <c r="B516" s="217" t="str">
        <f>IF(C516="","",COUNTA($C$4:C516)-COUNTIFS($C$4:C516,"",$C$4:C516,"=*"))</f>
        <v/>
      </c>
      <c r="C516" s="157"/>
      <c r="D516" s="158"/>
      <c r="E516" s="26"/>
      <c r="F516" s="116" t="str">
        <f>IF(E516="","",COUNTIF(E$4:E516,E516))</f>
        <v/>
      </c>
      <c r="G516" s="27"/>
      <c r="H516" s="209"/>
      <c r="I516" s="210"/>
      <c r="J516" s="213" t="str">
        <f>IF(OR(H516&lt;&gt;"",I516&lt;&gt;""),SUM($H$4:H516)-SUM($I$4:I516),"")</f>
        <v/>
      </c>
      <c r="K516" s="149"/>
      <c r="L516" s="150"/>
      <c r="M516" s="151" t="str">
        <f t="shared" si="41"/>
        <v/>
      </c>
      <c r="N516" s="152" t="str">
        <f t="shared" ref="N516:N579" si="42">IFERROR(J516+M516,"")</f>
        <v/>
      </c>
      <c r="P516" s="153"/>
      <c r="R516" s="138">
        <f>COUNTIF($E$4:E516,E516)</f>
        <v>0</v>
      </c>
      <c r="S516" s="139" t="str">
        <f t="shared" ref="S516:S579" si="43">C516&amp;E516</f>
        <v/>
      </c>
      <c r="T516" s="154">
        <f t="shared" si="39"/>
        <v>0</v>
      </c>
    </row>
    <row r="517" spans="1:20" ht="16.5" customHeight="1" x14ac:dyDescent="0.4">
      <c r="A517" s="4" t="str">
        <f t="shared" si="40"/>
        <v>0</v>
      </c>
      <c r="B517" s="217" t="str">
        <f>IF(C517="","",COUNTA($C$4:C517)-COUNTIFS($C$4:C517,"",$C$4:C517,"=*"))</f>
        <v/>
      </c>
      <c r="C517" s="157"/>
      <c r="D517" s="158"/>
      <c r="E517" s="26"/>
      <c r="F517" s="116" t="str">
        <f>IF(E517="","",COUNTIF(E$4:E517,E517))</f>
        <v/>
      </c>
      <c r="G517" s="27"/>
      <c r="H517" s="209"/>
      <c r="I517" s="210"/>
      <c r="J517" s="213" t="str">
        <f>IF(OR(H517&lt;&gt;"",I517&lt;&gt;""),SUM($H$4:H517)-SUM($I$4:I517),"")</f>
        <v/>
      </c>
      <c r="K517" s="149"/>
      <c r="L517" s="150"/>
      <c r="M517" s="151" t="str">
        <f t="shared" si="41"/>
        <v/>
      </c>
      <c r="N517" s="152" t="str">
        <f t="shared" si="42"/>
        <v/>
      </c>
      <c r="P517" s="153"/>
      <c r="R517" s="138">
        <f>COUNTIF($E$4:E517,E517)</f>
        <v>0</v>
      </c>
      <c r="S517" s="139" t="str">
        <f t="shared" si="43"/>
        <v/>
      </c>
      <c r="T517" s="154">
        <f t="shared" ref="T517:T580" si="44">H517-I517</f>
        <v>0</v>
      </c>
    </row>
    <row r="518" spans="1:20" ht="16.5" customHeight="1" x14ac:dyDescent="0.4">
      <c r="A518" s="4" t="str">
        <f t="shared" si="40"/>
        <v>0</v>
      </c>
      <c r="B518" s="217" t="str">
        <f>IF(C518="","",COUNTA($C$4:C518)-COUNTIFS($C$4:C518,"",$C$4:C518,"=*"))</f>
        <v/>
      </c>
      <c r="C518" s="157"/>
      <c r="D518" s="158"/>
      <c r="E518" s="26"/>
      <c r="F518" s="116" t="str">
        <f>IF(E518="","",COUNTIF(E$4:E518,E518))</f>
        <v/>
      </c>
      <c r="G518" s="27"/>
      <c r="H518" s="209"/>
      <c r="I518" s="210"/>
      <c r="J518" s="213" t="str">
        <f>IF(OR(H518&lt;&gt;"",I518&lt;&gt;""),SUM($H$4:H518)-SUM($I$4:I518),"")</f>
        <v/>
      </c>
      <c r="K518" s="149"/>
      <c r="L518" s="150"/>
      <c r="M518" s="151" t="str">
        <f t="shared" si="41"/>
        <v/>
      </c>
      <c r="N518" s="152" t="str">
        <f t="shared" si="42"/>
        <v/>
      </c>
      <c r="P518" s="153"/>
      <c r="R518" s="138">
        <f>COUNTIF($E$4:E518,E518)</f>
        <v>0</v>
      </c>
      <c r="S518" s="139" t="str">
        <f t="shared" si="43"/>
        <v/>
      </c>
      <c r="T518" s="154">
        <f t="shared" si="44"/>
        <v>0</v>
      </c>
    </row>
    <row r="519" spans="1:20" ht="16.5" customHeight="1" x14ac:dyDescent="0.4">
      <c r="A519" s="4" t="str">
        <f t="shared" si="40"/>
        <v>0</v>
      </c>
      <c r="B519" s="217" t="str">
        <f>IF(C519="","",COUNTA($C$4:C519)-COUNTIFS($C$4:C519,"",$C$4:C519,"=*"))</f>
        <v/>
      </c>
      <c r="C519" s="157"/>
      <c r="D519" s="158"/>
      <c r="E519" s="26"/>
      <c r="F519" s="116" t="str">
        <f>IF(E519="","",COUNTIF(E$4:E519,E519))</f>
        <v/>
      </c>
      <c r="G519" s="27"/>
      <c r="H519" s="209"/>
      <c r="I519" s="210"/>
      <c r="J519" s="213" t="str">
        <f>IF(OR(H519&lt;&gt;"",I519&lt;&gt;""),SUM($H$4:H519)-SUM($I$4:I519),"")</f>
        <v/>
      </c>
      <c r="K519" s="149"/>
      <c r="L519" s="150"/>
      <c r="M519" s="151" t="str">
        <f t="shared" si="41"/>
        <v/>
      </c>
      <c r="N519" s="152" t="str">
        <f t="shared" si="42"/>
        <v/>
      </c>
      <c r="P519" s="153"/>
      <c r="R519" s="138">
        <f>COUNTIF($E$4:E519,E519)</f>
        <v>0</v>
      </c>
      <c r="S519" s="139" t="str">
        <f t="shared" si="43"/>
        <v/>
      </c>
      <c r="T519" s="154">
        <f t="shared" si="44"/>
        <v>0</v>
      </c>
    </row>
    <row r="520" spans="1:20" ht="16.5" customHeight="1" x14ac:dyDescent="0.4">
      <c r="A520" s="4" t="str">
        <f t="shared" si="40"/>
        <v>0</v>
      </c>
      <c r="B520" s="217" t="str">
        <f>IF(C520="","",COUNTA($C$4:C520)-COUNTIFS($C$4:C520,"",$C$4:C520,"=*"))</f>
        <v/>
      </c>
      <c r="C520" s="157"/>
      <c r="D520" s="158"/>
      <c r="E520" s="26"/>
      <c r="F520" s="116" t="str">
        <f>IF(E520="","",COUNTIF(E$4:E520,E520))</f>
        <v/>
      </c>
      <c r="G520" s="27"/>
      <c r="H520" s="209"/>
      <c r="I520" s="210"/>
      <c r="J520" s="213" t="str">
        <f>IF(OR(H520&lt;&gt;"",I520&lt;&gt;""),SUM($H$4:H520)-SUM($I$4:I520),"")</f>
        <v/>
      </c>
      <c r="K520" s="149"/>
      <c r="L520" s="150"/>
      <c r="M520" s="151" t="str">
        <f t="shared" si="41"/>
        <v/>
      </c>
      <c r="N520" s="152" t="str">
        <f t="shared" si="42"/>
        <v/>
      </c>
      <c r="P520" s="153"/>
      <c r="R520" s="138">
        <f>COUNTIF($E$4:E520,E520)</f>
        <v>0</v>
      </c>
      <c r="S520" s="139" t="str">
        <f t="shared" si="43"/>
        <v/>
      </c>
      <c r="T520" s="154">
        <f t="shared" si="44"/>
        <v>0</v>
      </c>
    </row>
    <row r="521" spans="1:20" ht="16.5" customHeight="1" x14ac:dyDescent="0.4">
      <c r="A521" s="4" t="str">
        <f t="shared" si="40"/>
        <v>0</v>
      </c>
      <c r="B521" s="217" t="str">
        <f>IF(C521="","",COUNTA($C$4:C521)-COUNTIFS($C$4:C521,"",$C$4:C521,"=*"))</f>
        <v/>
      </c>
      <c r="C521" s="157"/>
      <c r="D521" s="158"/>
      <c r="E521" s="26"/>
      <c r="F521" s="116" t="str">
        <f>IF(E521="","",COUNTIF(E$4:E521,E521))</f>
        <v/>
      </c>
      <c r="G521" s="27"/>
      <c r="H521" s="209"/>
      <c r="I521" s="210"/>
      <c r="J521" s="213" t="str">
        <f>IF(OR(H521&lt;&gt;"",I521&lt;&gt;""),SUM($H$4:H521)-SUM($I$4:I521),"")</f>
        <v/>
      </c>
      <c r="K521" s="149"/>
      <c r="L521" s="150"/>
      <c r="M521" s="151" t="str">
        <f t="shared" si="41"/>
        <v/>
      </c>
      <c r="N521" s="152" t="str">
        <f t="shared" si="42"/>
        <v/>
      </c>
      <c r="P521" s="153"/>
      <c r="R521" s="138">
        <f>COUNTIF($E$4:E521,E521)</f>
        <v>0</v>
      </c>
      <c r="S521" s="139" t="str">
        <f t="shared" si="43"/>
        <v/>
      </c>
      <c r="T521" s="154">
        <f t="shared" si="44"/>
        <v>0</v>
      </c>
    </row>
    <row r="522" spans="1:20" ht="16.5" customHeight="1" x14ac:dyDescent="0.4">
      <c r="A522" s="4" t="str">
        <f t="shared" si="40"/>
        <v>0</v>
      </c>
      <c r="B522" s="217" t="str">
        <f>IF(C522="","",COUNTA($C$4:C522)-COUNTIFS($C$4:C522,"",$C$4:C522,"=*"))</f>
        <v/>
      </c>
      <c r="C522" s="157"/>
      <c r="D522" s="158"/>
      <c r="E522" s="26"/>
      <c r="F522" s="116" t="str">
        <f>IF(E522="","",COUNTIF(E$4:E522,E522))</f>
        <v/>
      </c>
      <c r="G522" s="27"/>
      <c r="H522" s="209"/>
      <c r="I522" s="210"/>
      <c r="J522" s="213" t="str">
        <f>IF(OR(H522&lt;&gt;"",I522&lt;&gt;""),SUM($H$4:H522)-SUM($I$4:I522),"")</f>
        <v/>
      </c>
      <c r="K522" s="149"/>
      <c r="L522" s="150"/>
      <c r="M522" s="151" t="str">
        <f t="shared" si="41"/>
        <v/>
      </c>
      <c r="N522" s="152" t="str">
        <f t="shared" si="42"/>
        <v/>
      </c>
      <c r="P522" s="153"/>
      <c r="R522" s="138">
        <f>COUNTIF($E$4:E522,E522)</f>
        <v>0</v>
      </c>
      <c r="S522" s="139" t="str">
        <f t="shared" si="43"/>
        <v/>
      </c>
      <c r="T522" s="154">
        <f t="shared" si="44"/>
        <v>0</v>
      </c>
    </row>
    <row r="523" spans="1:20" ht="16.5" customHeight="1" x14ac:dyDescent="0.4">
      <c r="A523" s="4" t="str">
        <f t="shared" si="40"/>
        <v>0</v>
      </c>
      <c r="B523" s="217" t="str">
        <f>IF(C523="","",COUNTA($C$4:C523)-COUNTIFS($C$4:C523,"",$C$4:C523,"=*"))</f>
        <v/>
      </c>
      <c r="C523" s="157"/>
      <c r="D523" s="158"/>
      <c r="E523" s="26"/>
      <c r="F523" s="116" t="str">
        <f>IF(E523="","",COUNTIF(E$4:E523,E523))</f>
        <v/>
      </c>
      <c r="G523" s="27"/>
      <c r="H523" s="209"/>
      <c r="I523" s="210"/>
      <c r="J523" s="213" t="str">
        <f>IF(OR(H523&lt;&gt;"",I523&lt;&gt;""),SUM($H$4:H523)-SUM($I$4:I523),"")</f>
        <v/>
      </c>
      <c r="K523" s="149"/>
      <c r="L523" s="150"/>
      <c r="M523" s="151" t="str">
        <f t="shared" si="41"/>
        <v/>
      </c>
      <c r="N523" s="152" t="str">
        <f t="shared" si="42"/>
        <v/>
      </c>
      <c r="P523" s="153"/>
      <c r="R523" s="138">
        <f>COUNTIF($E$4:E523,E523)</f>
        <v>0</v>
      </c>
      <c r="S523" s="139" t="str">
        <f t="shared" si="43"/>
        <v/>
      </c>
      <c r="T523" s="154">
        <f t="shared" si="44"/>
        <v>0</v>
      </c>
    </row>
    <row r="524" spans="1:20" ht="16.5" customHeight="1" x14ac:dyDescent="0.4">
      <c r="A524" s="4" t="str">
        <f t="shared" si="40"/>
        <v>0</v>
      </c>
      <c r="B524" s="217" t="str">
        <f>IF(C524="","",COUNTA($C$4:C524)-COUNTIFS($C$4:C524,"",$C$4:C524,"=*"))</f>
        <v/>
      </c>
      <c r="C524" s="157"/>
      <c r="D524" s="158"/>
      <c r="E524" s="26"/>
      <c r="F524" s="116" t="str">
        <f>IF(E524="","",COUNTIF(E$4:E524,E524))</f>
        <v/>
      </c>
      <c r="G524" s="27"/>
      <c r="H524" s="209"/>
      <c r="I524" s="210"/>
      <c r="J524" s="213" t="str">
        <f>IF(OR(H524&lt;&gt;"",I524&lt;&gt;""),SUM($H$4:H524)-SUM($I$4:I524),"")</f>
        <v/>
      </c>
      <c r="K524" s="149"/>
      <c r="L524" s="150"/>
      <c r="M524" s="151" t="str">
        <f t="shared" si="41"/>
        <v/>
      </c>
      <c r="N524" s="152" t="str">
        <f t="shared" si="42"/>
        <v/>
      </c>
      <c r="P524" s="153"/>
      <c r="R524" s="138">
        <f>COUNTIF($E$4:E524,E524)</f>
        <v>0</v>
      </c>
      <c r="S524" s="139" t="str">
        <f t="shared" si="43"/>
        <v/>
      </c>
      <c r="T524" s="154">
        <f t="shared" si="44"/>
        <v>0</v>
      </c>
    </row>
    <row r="525" spans="1:20" ht="16.5" customHeight="1" x14ac:dyDescent="0.4">
      <c r="A525" s="4" t="str">
        <f t="shared" si="40"/>
        <v>0</v>
      </c>
      <c r="B525" s="217" t="str">
        <f>IF(C525="","",COUNTA($C$4:C525)-COUNTIFS($C$4:C525,"",$C$4:C525,"=*"))</f>
        <v/>
      </c>
      <c r="C525" s="157"/>
      <c r="D525" s="158"/>
      <c r="E525" s="26"/>
      <c r="F525" s="116" t="str">
        <f>IF(E525="","",COUNTIF(E$4:E525,E525))</f>
        <v/>
      </c>
      <c r="G525" s="27"/>
      <c r="H525" s="209"/>
      <c r="I525" s="210"/>
      <c r="J525" s="213" t="str">
        <f>IF(OR(H525&lt;&gt;"",I525&lt;&gt;""),SUM($H$4:H525)-SUM($I$4:I525),"")</f>
        <v/>
      </c>
      <c r="K525" s="149"/>
      <c r="L525" s="150"/>
      <c r="M525" s="151" t="str">
        <f t="shared" si="41"/>
        <v/>
      </c>
      <c r="N525" s="152" t="str">
        <f t="shared" si="42"/>
        <v/>
      </c>
      <c r="P525" s="153"/>
      <c r="R525" s="138">
        <f>COUNTIF($E$4:E525,E525)</f>
        <v>0</v>
      </c>
      <c r="S525" s="139" t="str">
        <f t="shared" si="43"/>
        <v/>
      </c>
      <c r="T525" s="154">
        <f t="shared" si="44"/>
        <v>0</v>
      </c>
    </row>
    <row r="526" spans="1:20" ht="16.5" customHeight="1" x14ac:dyDescent="0.4">
      <c r="A526" s="4" t="str">
        <f t="shared" si="40"/>
        <v>0</v>
      </c>
      <c r="B526" s="217" t="str">
        <f>IF(C526="","",COUNTA($C$4:C526)-COUNTIFS($C$4:C526,"",$C$4:C526,"=*"))</f>
        <v/>
      </c>
      <c r="C526" s="157"/>
      <c r="D526" s="158"/>
      <c r="E526" s="26"/>
      <c r="F526" s="116" t="str">
        <f>IF(E526="","",COUNTIF(E$4:E526,E526))</f>
        <v/>
      </c>
      <c r="G526" s="27"/>
      <c r="H526" s="209"/>
      <c r="I526" s="210"/>
      <c r="J526" s="213" t="str">
        <f>IF(OR(H526&lt;&gt;"",I526&lt;&gt;""),SUM($H$4:H526)-SUM($I$4:I526),"")</f>
        <v/>
      </c>
      <c r="K526" s="149"/>
      <c r="L526" s="150"/>
      <c r="M526" s="151" t="str">
        <f t="shared" si="41"/>
        <v/>
      </c>
      <c r="N526" s="152" t="str">
        <f t="shared" si="42"/>
        <v/>
      </c>
      <c r="P526" s="153"/>
      <c r="R526" s="138">
        <f>COUNTIF($E$4:E526,E526)</f>
        <v>0</v>
      </c>
      <c r="S526" s="139" t="str">
        <f t="shared" si="43"/>
        <v/>
      </c>
      <c r="T526" s="154">
        <f t="shared" si="44"/>
        <v>0</v>
      </c>
    </row>
    <row r="527" spans="1:20" ht="16.5" customHeight="1" x14ac:dyDescent="0.4">
      <c r="A527" s="4" t="str">
        <f t="shared" si="40"/>
        <v>0</v>
      </c>
      <c r="B527" s="217" t="str">
        <f>IF(C527="","",COUNTA($C$4:C527)-COUNTIFS($C$4:C527,"",$C$4:C527,"=*"))</f>
        <v/>
      </c>
      <c r="C527" s="157"/>
      <c r="D527" s="158"/>
      <c r="E527" s="26"/>
      <c r="F527" s="116" t="str">
        <f>IF(E527="","",COUNTIF(E$4:E527,E527))</f>
        <v/>
      </c>
      <c r="G527" s="27"/>
      <c r="H527" s="209"/>
      <c r="I527" s="210"/>
      <c r="J527" s="213" t="str">
        <f>IF(OR(H527&lt;&gt;"",I527&lt;&gt;""),SUM($H$4:H527)-SUM($I$4:I527),"")</f>
        <v/>
      </c>
      <c r="K527" s="149"/>
      <c r="L527" s="150"/>
      <c r="M527" s="151" t="str">
        <f t="shared" si="41"/>
        <v/>
      </c>
      <c r="N527" s="152" t="str">
        <f t="shared" si="42"/>
        <v/>
      </c>
      <c r="P527" s="153"/>
      <c r="R527" s="138">
        <f>COUNTIF($E$4:E527,E527)</f>
        <v>0</v>
      </c>
      <c r="S527" s="139" t="str">
        <f t="shared" si="43"/>
        <v/>
      </c>
      <c r="T527" s="154">
        <f t="shared" si="44"/>
        <v>0</v>
      </c>
    </row>
    <row r="528" spans="1:20" ht="16.5" customHeight="1" x14ac:dyDescent="0.4">
      <c r="A528" s="4" t="str">
        <f t="shared" si="40"/>
        <v>0</v>
      </c>
      <c r="B528" s="217" t="str">
        <f>IF(C528="","",COUNTA($C$4:C528)-COUNTIFS($C$4:C528,"",$C$4:C528,"=*"))</f>
        <v/>
      </c>
      <c r="C528" s="157"/>
      <c r="D528" s="158"/>
      <c r="E528" s="26"/>
      <c r="F528" s="116" t="str">
        <f>IF(E528="","",COUNTIF(E$4:E528,E528))</f>
        <v/>
      </c>
      <c r="G528" s="27"/>
      <c r="H528" s="209"/>
      <c r="I528" s="210"/>
      <c r="J528" s="213" t="str">
        <f>IF(OR(H528&lt;&gt;"",I528&lt;&gt;""),SUM($H$4:H528)-SUM($I$4:I528),"")</f>
        <v/>
      </c>
      <c r="K528" s="149"/>
      <c r="L528" s="150"/>
      <c r="M528" s="151" t="str">
        <f t="shared" si="41"/>
        <v/>
      </c>
      <c r="N528" s="152" t="str">
        <f t="shared" si="42"/>
        <v/>
      </c>
      <c r="P528" s="153"/>
      <c r="R528" s="138">
        <f>COUNTIF($E$4:E528,E528)</f>
        <v>0</v>
      </c>
      <c r="S528" s="139" t="str">
        <f t="shared" si="43"/>
        <v/>
      </c>
      <c r="T528" s="154">
        <f t="shared" si="44"/>
        <v>0</v>
      </c>
    </row>
    <row r="529" spans="1:20" ht="16.5" customHeight="1" x14ac:dyDescent="0.4">
      <c r="A529" s="4" t="str">
        <f t="shared" si="40"/>
        <v>0</v>
      </c>
      <c r="B529" s="217" t="str">
        <f>IF(C529="","",COUNTA($C$4:C529)-COUNTIFS($C$4:C529,"",$C$4:C529,"=*"))</f>
        <v/>
      </c>
      <c r="C529" s="157"/>
      <c r="D529" s="158"/>
      <c r="E529" s="26"/>
      <c r="F529" s="116" t="str">
        <f>IF(E529="","",COUNTIF(E$4:E529,E529))</f>
        <v/>
      </c>
      <c r="G529" s="27"/>
      <c r="H529" s="209"/>
      <c r="I529" s="210"/>
      <c r="J529" s="213" t="str">
        <f>IF(OR(H529&lt;&gt;"",I529&lt;&gt;""),SUM($H$4:H529)-SUM($I$4:I529),"")</f>
        <v/>
      </c>
      <c r="K529" s="149"/>
      <c r="L529" s="150"/>
      <c r="M529" s="151" t="str">
        <f t="shared" si="41"/>
        <v/>
      </c>
      <c r="N529" s="152" t="str">
        <f t="shared" si="42"/>
        <v/>
      </c>
      <c r="P529" s="153"/>
      <c r="R529" s="138">
        <f>COUNTIF($E$4:E529,E529)</f>
        <v>0</v>
      </c>
      <c r="S529" s="139" t="str">
        <f t="shared" si="43"/>
        <v/>
      </c>
      <c r="T529" s="154">
        <f t="shared" si="44"/>
        <v>0</v>
      </c>
    </row>
    <row r="530" spans="1:20" ht="16.5" customHeight="1" x14ac:dyDescent="0.4">
      <c r="A530" s="4" t="str">
        <f t="shared" si="40"/>
        <v>0</v>
      </c>
      <c r="B530" s="217" t="str">
        <f>IF(C530="","",COUNTA($C$4:C530)-COUNTIFS($C$4:C530,"",$C$4:C530,"=*"))</f>
        <v/>
      </c>
      <c r="C530" s="157"/>
      <c r="D530" s="158"/>
      <c r="E530" s="26"/>
      <c r="F530" s="116" t="str">
        <f>IF(E530="","",COUNTIF(E$4:E530,E530))</f>
        <v/>
      </c>
      <c r="G530" s="27"/>
      <c r="H530" s="209"/>
      <c r="I530" s="210"/>
      <c r="J530" s="213" t="str">
        <f>IF(OR(H530&lt;&gt;"",I530&lt;&gt;""),SUM($H$4:H530)-SUM($I$4:I530),"")</f>
        <v/>
      </c>
      <c r="K530" s="149"/>
      <c r="L530" s="150"/>
      <c r="M530" s="151" t="str">
        <f t="shared" si="41"/>
        <v/>
      </c>
      <c r="N530" s="152" t="str">
        <f t="shared" si="42"/>
        <v/>
      </c>
      <c r="P530" s="153"/>
      <c r="R530" s="138">
        <f>COUNTIF($E$4:E530,E530)</f>
        <v>0</v>
      </c>
      <c r="S530" s="139" t="str">
        <f t="shared" si="43"/>
        <v/>
      </c>
      <c r="T530" s="154">
        <f t="shared" si="44"/>
        <v>0</v>
      </c>
    </row>
    <row r="531" spans="1:20" ht="16.5" customHeight="1" x14ac:dyDescent="0.4">
      <c r="A531" s="4" t="str">
        <f t="shared" si="40"/>
        <v>0</v>
      </c>
      <c r="B531" s="217" t="str">
        <f>IF(C531="","",COUNTA($C$4:C531)-COUNTIFS($C$4:C531,"",$C$4:C531,"=*"))</f>
        <v/>
      </c>
      <c r="C531" s="157"/>
      <c r="D531" s="158"/>
      <c r="E531" s="26"/>
      <c r="F531" s="116" t="str">
        <f>IF(E531="","",COUNTIF(E$4:E531,E531))</f>
        <v/>
      </c>
      <c r="G531" s="27"/>
      <c r="H531" s="209"/>
      <c r="I531" s="210"/>
      <c r="J531" s="213" t="str">
        <f>IF(OR(H531&lt;&gt;"",I531&lt;&gt;""),SUM($H$4:H531)-SUM($I$4:I531),"")</f>
        <v/>
      </c>
      <c r="K531" s="149"/>
      <c r="L531" s="150"/>
      <c r="M531" s="151" t="str">
        <f t="shared" si="41"/>
        <v/>
      </c>
      <c r="N531" s="152" t="str">
        <f t="shared" si="42"/>
        <v/>
      </c>
      <c r="P531" s="153"/>
      <c r="R531" s="138">
        <f>COUNTIF($E$4:E531,E531)</f>
        <v>0</v>
      </c>
      <c r="S531" s="139" t="str">
        <f t="shared" si="43"/>
        <v/>
      </c>
      <c r="T531" s="154">
        <f t="shared" si="44"/>
        <v>0</v>
      </c>
    </row>
    <row r="532" spans="1:20" ht="16.5" customHeight="1" x14ac:dyDescent="0.4">
      <c r="A532" s="4" t="str">
        <f t="shared" si="40"/>
        <v>0</v>
      </c>
      <c r="B532" s="217" t="str">
        <f>IF(C532="","",COUNTA($C$4:C532)-COUNTIFS($C$4:C532,"",$C$4:C532,"=*"))</f>
        <v/>
      </c>
      <c r="C532" s="157"/>
      <c r="D532" s="158"/>
      <c r="E532" s="26"/>
      <c r="F532" s="116" t="str">
        <f>IF(E532="","",COUNTIF(E$4:E532,E532))</f>
        <v/>
      </c>
      <c r="G532" s="27"/>
      <c r="H532" s="209"/>
      <c r="I532" s="210"/>
      <c r="J532" s="213" t="str">
        <f>IF(OR(H532&lt;&gt;"",I532&lt;&gt;""),SUM($H$4:H532)-SUM($I$4:I532),"")</f>
        <v/>
      </c>
      <c r="K532" s="149"/>
      <c r="L532" s="150"/>
      <c r="M532" s="151" t="str">
        <f t="shared" si="41"/>
        <v/>
      </c>
      <c r="N532" s="152" t="str">
        <f t="shared" si="42"/>
        <v/>
      </c>
      <c r="P532" s="153"/>
      <c r="R532" s="138">
        <f>COUNTIF($E$4:E532,E532)</f>
        <v>0</v>
      </c>
      <c r="S532" s="139" t="str">
        <f t="shared" si="43"/>
        <v/>
      </c>
      <c r="T532" s="154">
        <f t="shared" si="44"/>
        <v>0</v>
      </c>
    </row>
    <row r="533" spans="1:20" ht="16.5" customHeight="1" x14ac:dyDescent="0.4">
      <c r="A533" s="4" t="str">
        <f t="shared" si="40"/>
        <v>0</v>
      </c>
      <c r="B533" s="217" t="str">
        <f>IF(C533="","",COUNTA($C$4:C533)-COUNTIFS($C$4:C533,"",$C$4:C533,"=*"))</f>
        <v/>
      </c>
      <c r="C533" s="157"/>
      <c r="D533" s="158"/>
      <c r="E533" s="26"/>
      <c r="F533" s="116" t="str">
        <f>IF(E533="","",COUNTIF(E$4:E533,E533))</f>
        <v/>
      </c>
      <c r="G533" s="27"/>
      <c r="H533" s="209"/>
      <c r="I533" s="210"/>
      <c r="J533" s="213" t="str">
        <f>IF(OR(H533&lt;&gt;"",I533&lt;&gt;""),SUM($H$4:H533)-SUM($I$4:I533),"")</f>
        <v/>
      </c>
      <c r="K533" s="149"/>
      <c r="L533" s="150"/>
      <c r="M533" s="151" t="str">
        <f t="shared" si="41"/>
        <v/>
      </c>
      <c r="N533" s="152" t="str">
        <f t="shared" si="42"/>
        <v/>
      </c>
      <c r="P533" s="153"/>
      <c r="R533" s="138">
        <f>COUNTIF($E$4:E533,E533)</f>
        <v>0</v>
      </c>
      <c r="S533" s="139" t="str">
        <f t="shared" si="43"/>
        <v/>
      </c>
      <c r="T533" s="154">
        <f t="shared" si="44"/>
        <v>0</v>
      </c>
    </row>
    <row r="534" spans="1:20" ht="16.5" customHeight="1" x14ac:dyDescent="0.4">
      <c r="A534" s="4" t="str">
        <f t="shared" si="40"/>
        <v>0</v>
      </c>
      <c r="B534" s="217" t="str">
        <f>IF(C534="","",COUNTA($C$4:C534)-COUNTIFS($C$4:C534,"",$C$4:C534,"=*"))</f>
        <v/>
      </c>
      <c r="C534" s="157"/>
      <c r="D534" s="158"/>
      <c r="E534" s="26"/>
      <c r="F534" s="116" t="str">
        <f>IF(E534="","",COUNTIF(E$4:E534,E534))</f>
        <v/>
      </c>
      <c r="G534" s="27"/>
      <c r="H534" s="209"/>
      <c r="I534" s="210"/>
      <c r="J534" s="213" t="str">
        <f>IF(OR(H534&lt;&gt;"",I534&lt;&gt;""),SUM($H$4:H534)-SUM($I$4:I534),"")</f>
        <v/>
      </c>
      <c r="K534" s="149"/>
      <c r="L534" s="150"/>
      <c r="M534" s="151" t="str">
        <f t="shared" si="41"/>
        <v/>
      </c>
      <c r="N534" s="152" t="str">
        <f t="shared" si="42"/>
        <v/>
      </c>
      <c r="P534" s="153"/>
      <c r="R534" s="138">
        <f>COUNTIF($E$4:E534,E534)</f>
        <v>0</v>
      </c>
      <c r="S534" s="139" t="str">
        <f t="shared" si="43"/>
        <v/>
      </c>
      <c r="T534" s="154">
        <f t="shared" si="44"/>
        <v>0</v>
      </c>
    </row>
    <row r="535" spans="1:20" ht="16.5" customHeight="1" x14ac:dyDescent="0.4">
      <c r="A535" s="4" t="str">
        <f t="shared" si="40"/>
        <v>0</v>
      </c>
      <c r="B535" s="217" t="str">
        <f>IF(C535="","",COUNTA($C$4:C535)-COUNTIFS($C$4:C535,"",$C$4:C535,"=*"))</f>
        <v/>
      </c>
      <c r="C535" s="157"/>
      <c r="D535" s="158"/>
      <c r="E535" s="26"/>
      <c r="F535" s="116" t="str">
        <f>IF(E535="","",COUNTIF(E$4:E535,E535))</f>
        <v/>
      </c>
      <c r="G535" s="27"/>
      <c r="H535" s="209"/>
      <c r="I535" s="210"/>
      <c r="J535" s="213" t="str">
        <f>IF(OR(H535&lt;&gt;"",I535&lt;&gt;""),SUM($H$4:H535)-SUM($I$4:I535),"")</f>
        <v/>
      </c>
      <c r="K535" s="149"/>
      <c r="L535" s="150"/>
      <c r="M535" s="151" t="str">
        <f t="shared" si="41"/>
        <v/>
      </c>
      <c r="N535" s="152" t="str">
        <f t="shared" si="42"/>
        <v/>
      </c>
      <c r="P535" s="153"/>
      <c r="R535" s="138">
        <f>COUNTIF($E$4:E535,E535)</f>
        <v>0</v>
      </c>
      <c r="S535" s="139" t="str">
        <f t="shared" si="43"/>
        <v/>
      </c>
      <c r="T535" s="154">
        <f t="shared" si="44"/>
        <v>0</v>
      </c>
    </row>
    <row r="536" spans="1:20" ht="16.5" customHeight="1" x14ac:dyDescent="0.4">
      <c r="A536" s="4" t="str">
        <f t="shared" si="40"/>
        <v>0</v>
      </c>
      <c r="B536" s="217" t="str">
        <f>IF(C536="","",COUNTA($C$4:C536)-COUNTIFS($C$4:C536,"",$C$4:C536,"=*"))</f>
        <v/>
      </c>
      <c r="C536" s="157"/>
      <c r="D536" s="158"/>
      <c r="E536" s="26"/>
      <c r="F536" s="116" t="str">
        <f>IF(E536="","",COUNTIF(E$4:E536,E536))</f>
        <v/>
      </c>
      <c r="G536" s="27"/>
      <c r="H536" s="209"/>
      <c r="I536" s="210"/>
      <c r="J536" s="213" t="str">
        <f>IF(OR(H536&lt;&gt;"",I536&lt;&gt;""),SUM($H$4:H536)-SUM($I$4:I536),"")</f>
        <v/>
      </c>
      <c r="K536" s="149"/>
      <c r="L536" s="150"/>
      <c r="M536" s="151" t="str">
        <f t="shared" si="41"/>
        <v/>
      </c>
      <c r="N536" s="152" t="str">
        <f t="shared" si="42"/>
        <v/>
      </c>
      <c r="P536" s="153"/>
      <c r="R536" s="138">
        <f>COUNTIF($E$4:E536,E536)</f>
        <v>0</v>
      </c>
      <c r="S536" s="139" t="str">
        <f t="shared" si="43"/>
        <v/>
      </c>
      <c r="T536" s="154">
        <f t="shared" si="44"/>
        <v>0</v>
      </c>
    </row>
    <row r="537" spans="1:20" ht="16.5" customHeight="1" x14ac:dyDescent="0.4">
      <c r="A537" s="4" t="str">
        <f t="shared" si="40"/>
        <v>0</v>
      </c>
      <c r="B537" s="217" t="str">
        <f>IF(C537="","",COUNTA($C$4:C537)-COUNTIFS($C$4:C537,"",$C$4:C537,"=*"))</f>
        <v/>
      </c>
      <c r="C537" s="157"/>
      <c r="D537" s="158"/>
      <c r="E537" s="26"/>
      <c r="F537" s="116" t="str">
        <f>IF(E537="","",COUNTIF(E$4:E537,E537))</f>
        <v/>
      </c>
      <c r="G537" s="27"/>
      <c r="H537" s="209"/>
      <c r="I537" s="210"/>
      <c r="J537" s="213" t="str">
        <f>IF(OR(H537&lt;&gt;"",I537&lt;&gt;""),SUM($H$4:H537)-SUM($I$4:I537),"")</f>
        <v/>
      </c>
      <c r="K537" s="149"/>
      <c r="L537" s="150"/>
      <c r="M537" s="151" t="str">
        <f t="shared" si="41"/>
        <v/>
      </c>
      <c r="N537" s="152" t="str">
        <f t="shared" si="42"/>
        <v/>
      </c>
      <c r="P537" s="153"/>
      <c r="R537" s="138">
        <f>COUNTIF($E$4:E537,E537)</f>
        <v>0</v>
      </c>
      <c r="S537" s="139" t="str">
        <f t="shared" si="43"/>
        <v/>
      </c>
      <c r="T537" s="154">
        <f t="shared" si="44"/>
        <v>0</v>
      </c>
    </row>
    <row r="538" spans="1:20" ht="16.5" customHeight="1" x14ac:dyDescent="0.4">
      <c r="A538" s="4" t="str">
        <f t="shared" si="40"/>
        <v>0</v>
      </c>
      <c r="B538" s="217" t="str">
        <f>IF(C538="","",COUNTA($C$4:C538)-COUNTIFS($C$4:C538,"",$C$4:C538,"=*"))</f>
        <v/>
      </c>
      <c r="C538" s="157"/>
      <c r="D538" s="158"/>
      <c r="E538" s="26"/>
      <c r="F538" s="116" t="str">
        <f>IF(E538="","",COUNTIF(E$4:E538,E538))</f>
        <v/>
      </c>
      <c r="G538" s="27"/>
      <c r="H538" s="209"/>
      <c r="I538" s="210"/>
      <c r="J538" s="213" t="str">
        <f>IF(OR(H538&lt;&gt;"",I538&lt;&gt;""),SUM($H$4:H538)-SUM($I$4:I538),"")</f>
        <v/>
      </c>
      <c r="K538" s="149"/>
      <c r="L538" s="150"/>
      <c r="M538" s="151" t="str">
        <f t="shared" si="41"/>
        <v/>
      </c>
      <c r="N538" s="152" t="str">
        <f t="shared" si="42"/>
        <v/>
      </c>
      <c r="P538" s="153"/>
      <c r="R538" s="138">
        <f>COUNTIF($E$4:E538,E538)</f>
        <v>0</v>
      </c>
      <c r="S538" s="139" t="str">
        <f t="shared" si="43"/>
        <v/>
      </c>
      <c r="T538" s="154">
        <f t="shared" si="44"/>
        <v>0</v>
      </c>
    </row>
    <row r="539" spans="1:20" ht="16.5" customHeight="1" x14ac:dyDescent="0.4">
      <c r="A539" s="4" t="str">
        <f t="shared" si="40"/>
        <v>0</v>
      </c>
      <c r="B539" s="217" t="str">
        <f>IF(C539="","",COUNTA($C$4:C539)-COUNTIFS($C$4:C539,"",$C$4:C539,"=*"))</f>
        <v/>
      </c>
      <c r="C539" s="157"/>
      <c r="D539" s="158"/>
      <c r="E539" s="26"/>
      <c r="F539" s="116" t="str">
        <f>IF(E539="","",COUNTIF(E$4:E539,E539))</f>
        <v/>
      </c>
      <c r="G539" s="27"/>
      <c r="H539" s="209"/>
      <c r="I539" s="210"/>
      <c r="J539" s="213" t="str">
        <f>IF(OR(H539&lt;&gt;"",I539&lt;&gt;""),SUM($H$4:H539)-SUM($I$4:I539),"")</f>
        <v/>
      </c>
      <c r="K539" s="149"/>
      <c r="L539" s="150"/>
      <c r="M539" s="151" t="str">
        <f t="shared" si="41"/>
        <v/>
      </c>
      <c r="N539" s="152" t="str">
        <f t="shared" si="42"/>
        <v/>
      </c>
      <c r="P539" s="153"/>
      <c r="R539" s="138">
        <f>COUNTIF($E$4:E539,E539)</f>
        <v>0</v>
      </c>
      <c r="S539" s="139" t="str">
        <f t="shared" si="43"/>
        <v/>
      </c>
      <c r="T539" s="154">
        <f t="shared" si="44"/>
        <v>0</v>
      </c>
    </row>
    <row r="540" spans="1:20" ht="16.5" customHeight="1" x14ac:dyDescent="0.4">
      <c r="A540" s="4" t="str">
        <f t="shared" si="40"/>
        <v>0</v>
      </c>
      <c r="B540" s="217" t="str">
        <f>IF(C540="","",COUNTA($C$4:C540)-COUNTIFS($C$4:C540,"",$C$4:C540,"=*"))</f>
        <v/>
      </c>
      <c r="C540" s="157"/>
      <c r="D540" s="158"/>
      <c r="E540" s="26"/>
      <c r="F540" s="116" t="str">
        <f>IF(E540="","",COUNTIF(E$4:E540,E540))</f>
        <v/>
      </c>
      <c r="G540" s="27"/>
      <c r="H540" s="209"/>
      <c r="I540" s="210"/>
      <c r="J540" s="213" t="str">
        <f>IF(OR(H540&lt;&gt;"",I540&lt;&gt;""),SUM($H$4:H540)-SUM($I$4:I540),"")</f>
        <v/>
      </c>
      <c r="K540" s="149"/>
      <c r="L540" s="150"/>
      <c r="M540" s="151" t="str">
        <f t="shared" si="41"/>
        <v/>
      </c>
      <c r="N540" s="152" t="str">
        <f t="shared" si="42"/>
        <v/>
      </c>
      <c r="P540" s="153"/>
      <c r="R540" s="138">
        <f>COUNTIF($E$4:E540,E540)</f>
        <v>0</v>
      </c>
      <c r="S540" s="139" t="str">
        <f t="shared" si="43"/>
        <v/>
      </c>
      <c r="T540" s="154">
        <f t="shared" si="44"/>
        <v>0</v>
      </c>
    </row>
    <row r="541" spans="1:20" ht="16.5" customHeight="1" x14ac:dyDescent="0.4">
      <c r="A541" s="4" t="str">
        <f t="shared" si="40"/>
        <v>0</v>
      </c>
      <c r="B541" s="217" t="str">
        <f>IF(C541="","",COUNTA($C$4:C541)-COUNTIFS($C$4:C541,"",$C$4:C541,"=*"))</f>
        <v/>
      </c>
      <c r="C541" s="157"/>
      <c r="D541" s="158"/>
      <c r="E541" s="26"/>
      <c r="F541" s="116" t="str">
        <f>IF(E541="","",COUNTIF(E$4:E541,E541))</f>
        <v/>
      </c>
      <c r="G541" s="27"/>
      <c r="H541" s="209"/>
      <c r="I541" s="210"/>
      <c r="J541" s="213" t="str">
        <f>IF(OR(H541&lt;&gt;"",I541&lt;&gt;""),SUM($H$4:H541)-SUM($I$4:I541),"")</f>
        <v/>
      </c>
      <c r="K541" s="149"/>
      <c r="L541" s="150"/>
      <c r="M541" s="151" t="str">
        <f t="shared" si="41"/>
        <v/>
      </c>
      <c r="N541" s="152" t="str">
        <f t="shared" si="42"/>
        <v/>
      </c>
      <c r="P541" s="153"/>
      <c r="R541" s="138">
        <f>COUNTIF($E$4:E541,E541)</f>
        <v>0</v>
      </c>
      <c r="S541" s="139" t="str">
        <f t="shared" si="43"/>
        <v/>
      </c>
      <c r="T541" s="154">
        <f t="shared" si="44"/>
        <v>0</v>
      </c>
    </row>
    <row r="542" spans="1:20" ht="16.5" customHeight="1" x14ac:dyDescent="0.4">
      <c r="A542" s="4" t="str">
        <f t="shared" si="40"/>
        <v>0</v>
      </c>
      <c r="B542" s="217" t="str">
        <f>IF(C542="","",COUNTA($C$4:C542)-COUNTIFS($C$4:C542,"",$C$4:C542,"=*"))</f>
        <v/>
      </c>
      <c r="C542" s="157"/>
      <c r="D542" s="158"/>
      <c r="E542" s="26"/>
      <c r="F542" s="116" t="str">
        <f>IF(E542="","",COUNTIF(E$4:E542,E542))</f>
        <v/>
      </c>
      <c r="G542" s="27"/>
      <c r="H542" s="209"/>
      <c r="I542" s="210"/>
      <c r="J542" s="213" t="str">
        <f>IF(OR(H542&lt;&gt;"",I542&lt;&gt;""),SUM($H$4:H542)-SUM($I$4:I542),"")</f>
        <v/>
      </c>
      <c r="K542" s="149"/>
      <c r="L542" s="150"/>
      <c r="M542" s="151" t="str">
        <f t="shared" si="41"/>
        <v/>
      </c>
      <c r="N542" s="152" t="str">
        <f t="shared" si="42"/>
        <v/>
      </c>
      <c r="P542" s="153"/>
      <c r="R542" s="138">
        <f>COUNTIF($E$4:E542,E542)</f>
        <v>0</v>
      </c>
      <c r="S542" s="139" t="str">
        <f t="shared" si="43"/>
        <v/>
      </c>
      <c r="T542" s="154">
        <f t="shared" si="44"/>
        <v>0</v>
      </c>
    </row>
    <row r="543" spans="1:20" ht="16.5" customHeight="1" x14ac:dyDescent="0.4">
      <c r="A543" s="4" t="str">
        <f t="shared" si="40"/>
        <v>0</v>
      </c>
      <c r="B543" s="217" t="str">
        <f>IF(C543="","",COUNTA($C$4:C543)-COUNTIFS($C$4:C543,"",$C$4:C543,"=*"))</f>
        <v/>
      </c>
      <c r="C543" s="157"/>
      <c r="D543" s="158"/>
      <c r="E543" s="26"/>
      <c r="F543" s="116" t="str">
        <f>IF(E543="","",COUNTIF(E$4:E543,E543))</f>
        <v/>
      </c>
      <c r="G543" s="27"/>
      <c r="H543" s="209"/>
      <c r="I543" s="210"/>
      <c r="J543" s="213" t="str">
        <f>IF(OR(H543&lt;&gt;"",I543&lt;&gt;""),SUM($H$4:H543)-SUM($I$4:I543),"")</f>
        <v/>
      </c>
      <c r="K543" s="149"/>
      <c r="L543" s="150"/>
      <c r="M543" s="151" t="str">
        <f t="shared" si="41"/>
        <v/>
      </c>
      <c r="N543" s="152" t="str">
        <f t="shared" si="42"/>
        <v/>
      </c>
      <c r="P543" s="153"/>
      <c r="R543" s="138">
        <f>COUNTIF($E$4:E543,E543)</f>
        <v>0</v>
      </c>
      <c r="S543" s="139" t="str">
        <f t="shared" si="43"/>
        <v/>
      </c>
      <c r="T543" s="154">
        <f t="shared" si="44"/>
        <v>0</v>
      </c>
    </row>
    <row r="544" spans="1:20" ht="16.5" customHeight="1" x14ac:dyDescent="0.4">
      <c r="A544" s="4" t="str">
        <f t="shared" si="40"/>
        <v>0</v>
      </c>
      <c r="B544" s="217" t="str">
        <f>IF(C544="","",COUNTA($C$4:C544)-COUNTIFS($C$4:C544,"",$C$4:C544,"=*"))</f>
        <v/>
      </c>
      <c r="C544" s="157"/>
      <c r="D544" s="158"/>
      <c r="E544" s="26"/>
      <c r="F544" s="116" t="str">
        <f>IF(E544="","",COUNTIF(E$4:E544,E544))</f>
        <v/>
      </c>
      <c r="G544" s="27"/>
      <c r="H544" s="209"/>
      <c r="I544" s="210"/>
      <c r="J544" s="213" t="str">
        <f>IF(OR(H544&lt;&gt;"",I544&lt;&gt;""),SUM($H$4:H544)-SUM($I$4:I544),"")</f>
        <v/>
      </c>
      <c r="K544" s="149"/>
      <c r="L544" s="150"/>
      <c r="M544" s="151" t="str">
        <f t="shared" si="41"/>
        <v/>
      </c>
      <c r="N544" s="152" t="str">
        <f t="shared" si="42"/>
        <v/>
      </c>
      <c r="P544" s="153"/>
      <c r="R544" s="138">
        <f>COUNTIF($E$4:E544,E544)</f>
        <v>0</v>
      </c>
      <c r="S544" s="139" t="str">
        <f t="shared" si="43"/>
        <v/>
      </c>
      <c r="T544" s="154">
        <f t="shared" si="44"/>
        <v>0</v>
      </c>
    </row>
    <row r="545" spans="1:20" ht="16.5" customHeight="1" x14ac:dyDescent="0.4">
      <c r="A545" s="4" t="str">
        <f t="shared" si="40"/>
        <v>0</v>
      </c>
      <c r="B545" s="217" t="str">
        <f>IF(C545="","",COUNTA($C$4:C545)-COUNTIFS($C$4:C545,"",$C$4:C545,"=*"))</f>
        <v/>
      </c>
      <c r="C545" s="157"/>
      <c r="D545" s="158"/>
      <c r="E545" s="26"/>
      <c r="F545" s="116" t="str">
        <f>IF(E545="","",COUNTIF(E$4:E545,E545))</f>
        <v/>
      </c>
      <c r="G545" s="27"/>
      <c r="H545" s="209"/>
      <c r="I545" s="210"/>
      <c r="J545" s="213" t="str">
        <f>IF(OR(H545&lt;&gt;"",I545&lt;&gt;""),SUM($H$4:H545)-SUM($I$4:I545),"")</f>
        <v/>
      </c>
      <c r="K545" s="149"/>
      <c r="L545" s="150"/>
      <c r="M545" s="151" t="str">
        <f t="shared" si="41"/>
        <v/>
      </c>
      <c r="N545" s="152" t="str">
        <f t="shared" si="42"/>
        <v/>
      </c>
      <c r="P545" s="153"/>
      <c r="R545" s="138">
        <f>COUNTIF($E$4:E545,E545)</f>
        <v>0</v>
      </c>
      <c r="S545" s="139" t="str">
        <f t="shared" si="43"/>
        <v/>
      </c>
      <c r="T545" s="154">
        <f t="shared" si="44"/>
        <v>0</v>
      </c>
    </row>
    <row r="546" spans="1:20" ht="16.5" customHeight="1" x14ac:dyDescent="0.4">
      <c r="A546" s="4" t="str">
        <f t="shared" si="40"/>
        <v>0</v>
      </c>
      <c r="B546" s="217" t="str">
        <f>IF(C546="","",COUNTA($C$4:C546)-COUNTIFS($C$4:C546,"",$C$4:C546,"=*"))</f>
        <v/>
      </c>
      <c r="C546" s="157"/>
      <c r="D546" s="158"/>
      <c r="E546" s="26"/>
      <c r="F546" s="116" t="str">
        <f>IF(E546="","",COUNTIF(E$4:E546,E546))</f>
        <v/>
      </c>
      <c r="G546" s="27"/>
      <c r="H546" s="209"/>
      <c r="I546" s="210"/>
      <c r="J546" s="213" t="str">
        <f>IF(OR(H546&lt;&gt;"",I546&lt;&gt;""),SUM($H$4:H546)-SUM($I$4:I546),"")</f>
        <v/>
      </c>
      <c r="K546" s="149"/>
      <c r="L546" s="150"/>
      <c r="M546" s="151" t="str">
        <f t="shared" si="41"/>
        <v/>
      </c>
      <c r="N546" s="152" t="str">
        <f t="shared" si="42"/>
        <v/>
      </c>
      <c r="P546" s="153"/>
      <c r="R546" s="138">
        <f>COUNTIF($E$4:E546,E546)</f>
        <v>0</v>
      </c>
      <c r="S546" s="139" t="str">
        <f t="shared" si="43"/>
        <v/>
      </c>
      <c r="T546" s="154">
        <f t="shared" si="44"/>
        <v>0</v>
      </c>
    </row>
    <row r="547" spans="1:20" ht="16.5" customHeight="1" x14ac:dyDescent="0.4">
      <c r="A547" s="4" t="str">
        <f t="shared" si="40"/>
        <v>0</v>
      </c>
      <c r="B547" s="217" t="str">
        <f>IF(C547="","",COUNTA($C$4:C547)-COUNTIFS($C$4:C547,"",$C$4:C547,"=*"))</f>
        <v/>
      </c>
      <c r="C547" s="157"/>
      <c r="D547" s="158"/>
      <c r="E547" s="26"/>
      <c r="F547" s="116" t="str">
        <f>IF(E547="","",COUNTIF(E$4:E547,E547))</f>
        <v/>
      </c>
      <c r="G547" s="27"/>
      <c r="H547" s="209"/>
      <c r="I547" s="210"/>
      <c r="J547" s="213" t="str">
        <f>IF(OR(H547&lt;&gt;"",I547&lt;&gt;""),SUM($H$4:H547)-SUM($I$4:I547),"")</f>
        <v/>
      </c>
      <c r="K547" s="149"/>
      <c r="L547" s="150"/>
      <c r="M547" s="151" t="str">
        <f t="shared" si="41"/>
        <v/>
      </c>
      <c r="N547" s="152" t="str">
        <f t="shared" si="42"/>
        <v/>
      </c>
      <c r="P547" s="153"/>
      <c r="R547" s="138">
        <f>COUNTIF($E$4:E547,E547)</f>
        <v>0</v>
      </c>
      <c r="S547" s="139" t="str">
        <f t="shared" si="43"/>
        <v/>
      </c>
      <c r="T547" s="154">
        <f t="shared" si="44"/>
        <v>0</v>
      </c>
    </row>
    <row r="548" spans="1:20" ht="16.5" customHeight="1" x14ac:dyDescent="0.4">
      <c r="A548" s="4" t="str">
        <f t="shared" si="40"/>
        <v>0</v>
      </c>
      <c r="B548" s="217" t="str">
        <f>IF(C548="","",COUNTA($C$4:C548)-COUNTIFS($C$4:C548,"",$C$4:C548,"=*"))</f>
        <v/>
      </c>
      <c r="C548" s="157"/>
      <c r="D548" s="158"/>
      <c r="E548" s="26"/>
      <c r="F548" s="116" t="str">
        <f>IF(E548="","",COUNTIF(E$4:E548,E548))</f>
        <v/>
      </c>
      <c r="G548" s="27"/>
      <c r="H548" s="209"/>
      <c r="I548" s="210"/>
      <c r="J548" s="213" t="str">
        <f>IF(OR(H548&lt;&gt;"",I548&lt;&gt;""),SUM($H$4:H548)-SUM($I$4:I548),"")</f>
        <v/>
      </c>
      <c r="K548" s="149"/>
      <c r="L548" s="150"/>
      <c r="M548" s="151" t="str">
        <f t="shared" si="41"/>
        <v/>
      </c>
      <c r="N548" s="152" t="str">
        <f t="shared" si="42"/>
        <v/>
      </c>
      <c r="P548" s="153"/>
      <c r="R548" s="138">
        <f>COUNTIF($E$4:E548,E548)</f>
        <v>0</v>
      </c>
      <c r="S548" s="139" t="str">
        <f t="shared" si="43"/>
        <v/>
      </c>
      <c r="T548" s="154">
        <f t="shared" si="44"/>
        <v>0</v>
      </c>
    </row>
    <row r="549" spans="1:20" ht="16.5" customHeight="1" x14ac:dyDescent="0.4">
      <c r="A549" s="4" t="str">
        <f t="shared" si="40"/>
        <v>0</v>
      </c>
      <c r="B549" s="217" t="str">
        <f>IF(C549="","",COUNTA($C$4:C549)-COUNTIFS($C$4:C549,"",$C$4:C549,"=*"))</f>
        <v/>
      </c>
      <c r="C549" s="157"/>
      <c r="D549" s="158"/>
      <c r="E549" s="26"/>
      <c r="F549" s="116" t="str">
        <f>IF(E549="","",COUNTIF(E$4:E549,E549))</f>
        <v/>
      </c>
      <c r="G549" s="27"/>
      <c r="H549" s="209"/>
      <c r="I549" s="210"/>
      <c r="J549" s="213" t="str">
        <f>IF(OR(H549&lt;&gt;"",I549&lt;&gt;""),SUM($H$4:H549)-SUM($I$4:I549),"")</f>
        <v/>
      </c>
      <c r="K549" s="149"/>
      <c r="L549" s="150"/>
      <c r="M549" s="151" t="str">
        <f t="shared" si="41"/>
        <v/>
      </c>
      <c r="N549" s="152" t="str">
        <f t="shared" si="42"/>
        <v/>
      </c>
      <c r="P549" s="153"/>
      <c r="R549" s="138">
        <f>COUNTIF($E$4:E549,E549)</f>
        <v>0</v>
      </c>
      <c r="S549" s="139" t="str">
        <f t="shared" si="43"/>
        <v/>
      </c>
      <c r="T549" s="154">
        <f t="shared" si="44"/>
        <v>0</v>
      </c>
    </row>
    <row r="550" spans="1:20" ht="16.5" customHeight="1" x14ac:dyDescent="0.4">
      <c r="A550" s="4" t="str">
        <f t="shared" si="40"/>
        <v>0</v>
      </c>
      <c r="B550" s="217" t="str">
        <f>IF(C550="","",COUNTA($C$4:C550)-COUNTIFS($C$4:C550,"",$C$4:C550,"=*"))</f>
        <v/>
      </c>
      <c r="C550" s="157"/>
      <c r="D550" s="158"/>
      <c r="E550" s="26"/>
      <c r="F550" s="116" t="str">
        <f>IF(E550="","",COUNTIF(E$4:E550,E550))</f>
        <v/>
      </c>
      <c r="G550" s="27"/>
      <c r="H550" s="209"/>
      <c r="I550" s="210"/>
      <c r="J550" s="213" t="str">
        <f>IF(OR(H550&lt;&gt;"",I550&lt;&gt;""),SUM($H$4:H550)-SUM($I$4:I550),"")</f>
        <v/>
      </c>
      <c r="K550" s="149"/>
      <c r="L550" s="150"/>
      <c r="M550" s="151" t="str">
        <f t="shared" si="41"/>
        <v/>
      </c>
      <c r="N550" s="152" t="str">
        <f t="shared" si="42"/>
        <v/>
      </c>
      <c r="P550" s="153"/>
      <c r="R550" s="138">
        <f>COUNTIF($E$4:E550,E550)</f>
        <v>0</v>
      </c>
      <c r="S550" s="139" t="str">
        <f t="shared" si="43"/>
        <v/>
      </c>
      <c r="T550" s="154">
        <f t="shared" si="44"/>
        <v>0</v>
      </c>
    </row>
    <row r="551" spans="1:20" ht="16.5" customHeight="1" x14ac:dyDescent="0.4">
      <c r="A551" s="4" t="str">
        <f t="shared" si="40"/>
        <v>0</v>
      </c>
      <c r="B551" s="217" t="str">
        <f>IF(C551="","",COUNTA($C$4:C551)-COUNTIFS($C$4:C551,"",$C$4:C551,"=*"))</f>
        <v/>
      </c>
      <c r="C551" s="157"/>
      <c r="D551" s="158"/>
      <c r="E551" s="26"/>
      <c r="F551" s="116" t="str">
        <f>IF(E551="","",COUNTIF(E$4:E551,E551))</f>
        <v/>
      </c>
      <c r="G551" s="27"/>
      <c r="H551" s="209"/>
      <c r="I551" s="210"/>
      <c r="J551" s="213" t="str">
        <f>IF(OR(H551&lt;&gt;"",I551&lt;&gt;""),SUM($H$4:H551)-SUM($I$4:I551),"")</f>
        <v/>
      </c>
      <c r="K551" s="149"/>
      <c r="L551" s="150"/>
      <c r="M551" s="151" t="str">
        <f t="shared" si="41"/>
        <v/>
      </c>
      <c r="N551" s="152" t="str">
        <f t="shared" si="42"/>
        <v/>
      </c>
      <c r="P551" s="153"/>
      <c r="R551" s="138">
        <f>COUNTIF($E$4:E551,E551)</f>
        <v>0</v>
      </c>
      <c r="S551" s="139" t="str">
        <f t="shared" si="43"/>
        <v/>
      </c>
      <c r="T551" s="154">
        <f t="shared" si="44"/>
        <v>0</v>
      </c>
    </row>
    <row r="552" spans="1:20" ht="16.5" customHeight="1" x14ac:dyDescent="0.4">
      <c r="A552" s="4" t="str">
        <f t="shared" si="40"/>
        <v>0</v>
      </c>
      <c r="B552" s="217" t="str">
        <f>IF(C552="","",COUNTA($C$4:C552)-COUNTIFS($C$4:C552,"",$C$4:C552,"=*"))</f>
        <v/>
      </c>
      <c r="C552" s="157"/>
      <c r="D552" s="158"/>
      <c r="E552" s="26"/>
      <c r="F552" s="116" t="str">
        <f>IF(E552="","",COUNTIF(E$4:E552,E552))</f>
        <v/>
      </c>
      <c r="G552" s="27"/>
      <c r="H552" s="209"/>
      <c r="I552" s="210"/>
      <c r="J552" s="213" t="str">
        <f>IF(OR(H552&lt;&gt;"",I552&lt;&gt;""),SUM($H$4:H552)-SUM($I$4:I552),"")</f>
        <v/>
      </c>
      <c r="K552" s="149"/>
      <c r="L552" s="150"/>
      <c r="M552" s="151" t="str">
        <f t="shared" si="41"/>
        <v/>
      </c>
      <c r="N552" s="152" t="str">
        <f t="shared" si="42"/>
        <v/>
      </c>
      <c r="P552" s="153"/>
      <c r="R552" s="138">
        <f>COUNTIF($E$4:E552,E552)</f>
        <v>0</v>
      </c>
      <c r="S552" s="139" t="str">
        <f t="shared" si="43"/>
        <v/>
      </c>
      <c r="T552" s="154">
        <f t="shared" si="44"/>
        <v>0</v>
      </c>
    </row>
    <row r="553" spans="1:20" ht="16.5" customHeight="1" x14ac:dyDescent="0.4">
      <c r="A553" s="4" t="str">
        <f t="shared" si="40"/>
        <v>0</v>
      </c>
      <c r="B553" s="217" t="str">
        <f>IF(C553="","",COUNTA($C$4:C553)-COUNTIFS($C$4:C553,"",$C$4:C553,"=*"))</f>
        <v/>
      </c>
      <c r="C553" s="157"/>
      <c r="D553" s="158"/>
      <c r="E553" s="26"/>
      <c r="F553" s="116" t="str">
        <f>IF(E553="","",COUNTIF(E$4:E553,E553))</f>
        <v/>
      </c>
      <c r="G553" s="27"/>
      <c r="H553" s="209"/>
      <c r="I553" s="210"/>
      <c r="J553" s="213" t="str">
        <f>IF(OR(H553&lt;&gt;"",I553&lt;&gt;""),SUM($H$4:H553)-SUM($I$4:I553),"")</f>
        <v/>
      </c>
      <c r="K553" s="149"/>
      <c r="L553" s="150"/>
      <c r="M553" s="151" t="str">
        <f t="shared" si="41"/>
        <v/>
      </c>
      <c r="N553" s="152" t="str">
        <f t="shared" si="42"/>
        <v/>
      </c>
      <c r="P553" s="153"/>
      <c r="R553" s="138">
        <f>COUNTIF($E$4:E553,E553)</f>
        <v>0</v>
      </c>
      <c r="S553" s="139" t="str">
        <f t="shared" si="43"/>
        <v/>
      </c>
      <c r="T553" s="154">
        <f t="shared" si="44"/>
        <v>0</v>
      </c>
    </row>
    <row r="554" spans="1:20" ht="16.5" customHeight="1" x14ac:dyDescent="0.4">
      <c r="A554" s="4" t="str">
        <f t="shared" si="40"/>
        <v>0</v>
      </c>
      <c r="B554" s="217" t="str">
        <f>IF(C554="","",COUNTA($C$4:C554)-COUNTIFS($C$4:C554,"",$C$4:C554,"=*"))</f>
        <v/>
      </c>
      <c r="C554" s="157"/>
      <c r="D554" s="158"/>
      <c r="E554" s="26"/>
      <c r="F554" s="116" t="str">
        <f>IF(E554="","",COUNTIF(E$4:E554,E554))</f>
        <v/>
      </c>
      <c r="G554" s="27"/>
      <c r="H554" s="209"/>
      <c r="I554" s="210"/>
      <c r="J554" s="213" t="str">
        <f>IF(OR(H554&lt;&gt;"",I554&lt;&gt;""),SUM($H$4:H554)-SUM($I$4:I554),"")</f>
        <v/>
      </c>
      <c r="K554" s="149"/>
      <c r="L554" s="150"/>
      <c r="M554" s="151" t="str">
        <f t="shared" si="41"/>
        <v/>
      </c>
      <c r="N554" s="152" t="str">
        <f t="shared" si="42"/>
        <v/>
      </c>
      <c r="P554" s="153"/>
      <c r="R554" s="138">
        <f>COUNTIF($E$4:E554,E554)</f>
        <v>0</v>
      </c>
      <c r="S554" s="139" t="str">
        <f t="shared" si="43"/>
        <v/>
      </c>
      <c r="T554" s="154">
        <f t="shared" si="44"/>
        <v>0</v>
      </c>
    </row>
    <row r="555" spans="1:20" ht="16.5" customHeight="1" x14ac:dyDescent="0.4">
      <c r="A555" s="4" t="str">
        <f t="shared" si="40"/>
        <v>0</v>
      </c>
      <c r="B555" s="217" t="str">
        <f>IF(C555="","",COUNTA($C$4:C555)-COUNTIFS($C$4:C555,"",$C$4:C555,"=*"))</f>
        <v/>
      </c>
      <c r="C555" s="157"/>
      <c r="D555" s="158"/>
      <c r="E555" s="26"/>
      <c r="F555" s="116" t="str">
        <f>IF(E555="","",COUNTIF(E$4:E555,E555))</f>
        <v/>
      </c>
      <c r="G555" s="27"/>
      <c r="H555" s="209"/>
      <c r="I555" s="210"/>
      <c r="J555" s="213" t="str">
        <f>IF(OR(H555&lt;&gt;"",I555&lt;&gt;""),SUM($H$4:H555)-SUM($I$4:I555),"")</f>
        <v/>
      </c>
      <c r="K555" s="149"/>
      <c r="L555" s="150"/>
      <c r="M555" s="151" t="str">
        <f t="shared" si="41"/>
        <v/>
      </c>
      <c r="N555" s="152" t="str">
        <f t="shared" si="42"/>
        <v/>
      </c>
      <c r="P555" s="153"/>
      <c r="R555" s="138">
        <f>COUNTIF($E$4:E555,E555)</f>
        <v>0</v>
      </c>
      <c r="S555" s="139" t="str">
        <f t="shared" si="43"/>
        <v/>
      </c>
      <c r="T555" s="154">
        <f t="shared" si="44"/>
        <v>0</v>
      </c>
    </row>
    <row r="556" spans="1:20" ht="16.5" customHeight="1" x14ac:dyDescent="0.4">
      <c r="A556" s="4" t="str">
        <f t="shared" si="40"/>
        <v>0</v>
      </c>
      <c r="B556" s="217" t="str">
        <f>IF(C556="","",COUNTA($C$4:C556)-COUNTIFS($C$4:C556,"",$C$4:C556,"=*"))</f>
        <v/>
      </c>
      <c r="C556" s="157"/>
      <c r="D556" s="158"/>
      <c r="E556" s="26"/>
      <c r="F556" s="116" t="str">
        <f>IF(E556="","",COUNTIF(E$4:E556,E556))</f>
        <v/>
      </c>
      <c r="G556" s="27"/>
      <c r="H556" s="209"/>
      <c r="I556" s="210"/>
      <c r="J556" s="213" t="str">
        <f>IF(OR(H556&lt;&gt;"",I556&lt;&gt;""),SUM($H$4:H556)-SUM($I$4:I556),"")</f>
        <v/>
      </c>
      <c r="K556" s="149"/>
      <c r="L556" s="150"/>
      <c r="M556" s="151" t="str">
        <f t="shared" si="41"/>
        <v/>
      </c>
      <c r="N556" s="152" t="str">
        <f t="shared" si="42"/>
        <v/>
      </c>
      <c r="P556" s="153"/>
      <c r="R556" s="138">
        <f>COUNTIF($E$4:E556,E556)</f>
        <v>0</v>
      </c>
      <c r="S556" s="139" t="str">
        <f t="shared" si="43"/>
        <v/>
      </c>
      <c r="T556" s="154">
        <f t="shared" si="44"/>
        <v>0</v>
      </c>
    </row>
    <row r="557" spans="1:20" ht="16.5" customHeight="1" x14ac:dyDescent="0.4">
      <c r="A557" s="4" t="str">
        <f t="shared" si="40"/>
        <v>0</v>
      </c>
      <c r="B557" s="217" t="str">
        <f>IF(C557="","",COUNTA($C$4:C557)-COUNTIFS($C$4:C557,"",$C$4:C557,"=*"))</f>
        <v/>
      </c>
      <c r="C557" s="157"/>
      <c r="D557" s="158"/>
      <c r="E557" s="26"/>
      <c r="F557" s="116" t="str">
        <f>IF(E557="","",COUNTIF(E$4:E557,E557))</f>
        <v/>
      </c>
      <c r="G557" s="27"/>
      <c r="H557" s="209"/>
      <c r="I557" s="210"/>
      <c r="J557" s="213" t="str">
        <f>IF(OR(H557&lt;&gt;"",I557&lt;&gt;""),SUM($H$4:H557)-SUM($I$4:I557),"")</f>
        <v/>
      </c>
      <c r="K557" s="149"/>
      <c r="L557" s="150"/>
      <c r="M557" s="151" t="str">
        <f t="shared" si="41"/>
        <v/>
      </c>
      <c r="N557" s="152" t="str">
        <f t="shared" si="42"/>
        <v/>
      </c>
      <c r="P557" s="153"/>
      <c r="R557" s="138">
        <f>COUNTIF($E$4:E557,E557)</f>
        <v>0</v>
      </c>
      <c r="S557" s="139" t="str">
        <f t="shared" si="43"/>
        <v/>
      </c>
      <c r="T557" s="154">
        <f t="shared" si="44"/>
        <v>0</v>
      </c>
    </row>
    <row r="558" spans="1:20" ht="16.5" customHeight="1" x14ac:dyDescent="0.4">
      <c r="A558" s="4" t="str">
        <f t="shared" si="40"/>
        <v>0</v>
      </c>
      <c r="B558" s="217" t="str">
        <f>IF(C558="","",COUNTA($C$4:C558)-COUNTIFS($C$4:C558,"",$C$4:C558,"=*"))</f>
        <v/>
      </c>
      <c r="C558" s="157"/>
      <c r="D558" s="158"/>
      <c r="E558" s="26"/>
      <c r="F558" s="116" t="str">
        <f>IF(E558="","",COUNTIF(E$4:E558,E558))</f>
        <v/>
      </c>
      <c r="G558" s="27"/>
      <c r="H558" s="209"/>
      <c r="I558" s="210"/>
      <c r="J558" s="213" t="str">
        <f>IF(OR(H558&lt;&gt;"",I558&lt;&gt;""),SUM($H$4:H558)-SUM($I$4:I558),"")</f>
        <v/>
      </c>
      <c r="K558" s="149"/>
      <c r="L558" s="150"/>
      <c r="M558" s="151" t="str">
        <f t="shared" si="41"/>
        <v/>
      </c>
      <c r="N558" s="152" t="str">
        <f t="shared" si="42"/>
        <v/>
      </c>
      <c r="P558" s="153"/>
      <c r="R558" s="138">
        <f>COUNTIF($E$4:E558,E558)</f>
        <v>0</v>
      </c>
      <c r="S558" s="139" t="str">
        <f t="shared" si="43"/>
        <v/>
      </c>
      <c r="T558" s="154">
        <f t="shared" si="44"/>
        <v>0</v>
      </c>
    </row>
    <row r="559" spans="1:20" ht="16.5" customHeight="1" x14ac:dyDescent="0.4">
      <c r="A559" s="4" t="str">
        <f t="shared" si="40"/>
        <v>0</v>
      </c>
      <c r="B559" s="217" t="str">
        <f>IF(C559="","",COUNTA($C$4:C559)-COUNTIFS($C$4:C559,"",$C$4:C559,"=*"))</f>
        <v/>
      </c>
      <c r="C559" s="157"/>
      <c r="D559" s="158"/>
      <c r="E559" s="26"/>
      <c r="F559" s="116" t="str">
        <f>IF(E559="","",COUNTIF(E$4:E559,E559))</f>
        <v/>
      </c>
      <c r="G559" s="27"/>
      <c r="H559" s="209"/>
      <c r="I559" s="210"/>
      <c r="J559" s="213" t="str">
        <f>IF(OR(H559&lt;&gt;"",I559&lt;&gt;""),SUM($H$4:H559)-SUM($I$4:I559),"")</f>
        <v/>
      </c>
      <c r="K559" s="149"/>
      <c r="L559" s="150"/>
      <c r="M559" s="151" t="str">
        <f t="shared" si="41"/>
        <v/>
      </c>
      <c r="N559" s="152" t="str">
        <f t="shared" si="42"/>
        <v/>
      </c>
      <c r="P559" s="153"/>
      <c r="R559" s="138">
        <f>COUNTIF($E$4:E559,E559)</f>
        <v>0</v>
      </c>
      <c r="S559" s="139" t="str">
        <f t="shared" si="43"/>
        <v/>
      </c>
      <c r="T559" s="154">
        <f t="shared" si="44"/>
        <v>0</v>
      </c>
    </row>
    <row r="560" spans="1:20" ht="16.5" customHeight="1" x14ac:dyDescent="0.4">
      <c r="A560" s="4" t="str">
        <f t="shared" si="40"/>
        <v>0</v>
      </c>
      <c r="B560" s="217" t="str">
        <f>IF(C560="","",COUNTA($C$4:C560)-COUNTIFS($C$4:C560,"",$C$4:C560,"=*"))</f>
        <v/>
      </c>
      <c r="C560" s="157"/>
      <c r="D560" s="158"/>
      <c r="E560" s="26"/>
      <c r="F560" s="116" t="str">
        <f>IF(E560="","",COUNTIF(E$4:E560,E560))</f>
        <v/>
      </c>
      <c r="G560" s="27"/>
      <c r="H560" s="209"/>
      <c r="I560" s="210"/>
      <c r="J560" s="213" t="str">
        <f>IF(OR(H560&lt;&gt;"",I560&lt;&gt;""),SUM($H$4:H560)-SUM($I$4:I560),"")</f>
        <v/>
      </c>
      <c r="K560" s="149"/>
      <c r="L560" s="150"/>
      <c r="M560" s="151" t="str">
        <f t="shared" si="41"/>
        <v/>
      </c>
      <c r="N560" s="152" t="str">
        <f t="shared" si="42"/>
        <v/>
      </c>
      <c r="P560" s="153"/>
      <c r="R560" s="138">
        <f>COUNTIF($E$4:E560,E560)</f>
        <v>0</v>
      </c>
      <c r="S560" s="139" t="str">
        <f t="shared" si="43"/>
        <v/>
      </c>
      <c r="T560" s="154">
        <f t="shared" si="44"/>
        <v>0</v>
      </c>
    </row>
    <row r="561" spans="1:20" ht="16.5" customHeight="1" x14ac:dyDescent="0.4">
      <c r="A561" s="4" t="str">
        <f t="shared" si="40"/>
        <v>0</v>
      </c>
      <c r="B561" s="217" t="str">
        <f>IF(C561="","",COUNTA($C$4:C561)-COUNTIFS($C$4:C561,"",$C$4:C561,"=*"))</f>
        <v/>
      </c>
      <c r="C561" s="157"/>
      <c r="D561" s="158"/>
      <c r="E561" s="26"/>
      <c r="F561" s="116" t="str">
        <f>IF(E561="","",COUNTIF(E$4:E561,E561))</f>
        <v/>
      </c>
      <c r="G561" s="27"/>
      <c r="H561" s="209"/>
      <c r="I561" s="210"/>
      <c r="J561" s="213" t="str">
        <f>IF(OR(H561&lt;&gt;"",I561&lt;&gt;""),SUM($H$4:H561)-SUM($I$4:I561),"")</f>
        <v/>
      </c>
      <c r="K561" s="149"/>
      <c r="L561" s="150"/>
      <c r="M561" s="151" t="str">
        <f t="shared" si="41"/>
        <v/>
      </c>
      <c r="N561" s="152" t="str">
        <f t="shared" si="42"/>
        <v/>
      </c>
      <c r="P561" s="153"/>
      <c r="R561" s="138">
        <f>COUNTIF($E$4:E561,E561)</f>
        <v>0</v>
      </c>
      <c r="S561" s="139" t="str">
        <f t="shared" si="43"/>
        <v/>
      </c>
      <c r="T561" s="154">
        <f t="shared" si="44"/>
        <v>0</v>
      </c>
    </row>
    <row r="562" spans="1:20" ht="16.5" customHeight="1" x14ac:dyDescent="0.4">
      <c r="A562" s="4" t="str">
        <f t="shared" si="40"/>
        <v>0</v>
      </c>
      <c r="B562" s="217" t="str">
        <f>IF(C562="","",COUNTA($C$4:C562)-COUNTIFS($C$4:C562,"",$C$4:C562,"=*"))</f>
        <v/>
      </c>
      <c r="C562" s="157"/>
      <c r="D562" s="158"/>
      <c r="E562" s="26"/>
      <c r="F562" s="116" t="str">
        <f>IF(E562="","",COUNTIF(E$4:E562,E562))</f>
        <v/>
      </c>
      <c r="G562" s="27"/>
      <c r="H562" s="209"/>
      <c r="I562" s="210"/>
      <c r="J562" s="213" t="str">
        <f>IF(OR(H562&lt;&gt;"",I562&lt;&gt;""),SUM($H$4:H562)-SUM($I$4:I562),"")</f>
        <v/>
      </c>
      <c r="K562" s="149"/>
      <c r="L562" s="150"/>
      <c r="M562" s="151" t="str">
        <f t="shared" si="41"/>
        <v/>
      </c>
      <c r="N562" s="152" t="str">
        <f t="shared" si="42"/>
        <v/>
      </c>
      <c r="P562" s="153"/>
      <c r="R562" s="138">
        <f>COUNTIF($E$4:E562,E562)</f>
        <v>0</v>
      </c>
      <c r="S562" s="139" t="str">
        <f t="shared" si="43"/>
        <v/>
      </c>
      <c r="T562" s="154">
        <f t="shared" si="44"/>
        <v>0</v>
      </c>
    </row>
    <row r="563" spans="1:20" ht="16.5" customHeight="1" x14ac:dyDescent="0.4">
      <c r="A563" s="4" t="str">
        <f t="shared" si="40"/>
        <v>0</v>
      </c>
      <c r="B563" s="217" t="str">
        <f>IF(C563="","",COUNTA($C$4:C563)-COUNTIFS($C$4:C563,"",$C$4:C563,"=*"))</f>
        <v/>
      </c>
      <c r="C563" s="157"/>
      <c r="D563" s="158"/>
      <c r="E563" s="26"/>
      <c r="F563" s="116" t="str">
        <f>IF(E563="","",COUNTIF(E$4:E563,E563))</f>
        <v/>
      </c>
      <c r="G563" s="27"/>
      <c r="H563" s="209"/>
      <c r="I563" s="210"/>
      <c r="J563" s="213" t="str">
        <f>IF(OR(H563&lt;&gt;"",I563&lt;&gt;""),SUM($H$4:H563)-SUM($I$4:I563),"")</f>
        <v/>
      </c>
      <c r="K563" s="149"/>
      <c r="L563" s="150"/>
      <c r="M563" s="151" t="str">
        <f t="shared" si="41"/>
        <v/>
      </c>
      <c r="N563" s="152" t="str">
        <f t="shared" si="42"/>
        <v/>
      </c>
      <c r="P563" s="153"/>
      <c r="R563" s="138">
        <f>COUNTIF($E$4:E563,E563)</f>
        <v>0</v>
      </c>
      <c r="S563" s="139" t="str">
        <f t="shared" si="43"/>
        <v/>
      </c>
      <c r="T563" s="154">
        <f t="shared" si="44"/>
        <v>0</v>
      </c>
    </row>
    <row r="564" spans="1:20" ht="16.5" customHeight="1" x14ac:dyDescent="0.4">
      <c r="A564" s="4" t="str">
        <f t="shared" si="40"/>
        <v>0</v>
      </c>
      <c r="B564" s="217" t="str">
        <f>IF(C564="","",COUNTA($C$4:C564)-COUNTIFS($C$4:C564,"",$C$4:C564,"=*"))</f>
        <v/>
      </c>
      <c r="C564" s="157"/>
      <c r="D564" s="158"/>
      <c r="E564" s="26"/>
      <c r="F564" s="116" t="str">
        <f>IF(E564="","",COUNTIF(E$4:E564,E564))</f>
        <v/>
      </c>
      <c r="G564" s="27"/>
      <c r="H564" s="209"/>
      <c r="I564" s="210"/>
      <c r="J564" s="213" t="str">
        <f>IF(OR(H564&lt;&gt;"",I564&lt;&gt;""),SUM($H$4:H564)-SUM($I$4:I564),"")</f>
        <v/>
      </c>
      <c r="K564" s="149"/>
      <c r="L564" s="150"/>
      <c r="M564" s="151" t="str">
        <f t="shared" si="41"/>
        <v/>
      </c>
      <c r="N564" s="152" t="str">
        <f t="shared" si="42"/>
        <v/>
      </c>
      <c r="P564" s="153"/>
      <c r="R564" s="138">
        <f>COUNTIF($E$4:E564,E564)</f>
        <v>0</v>
      </c>
      <c r="S564" s="139" t="str">
        <f t="shared" si="43"/>
        <v/>
      </c>
      <c r="T564" s="154">
        <f t="shared" si="44"/>
        <v>0</v>
      </c>
    </row>
    <row r="565" spans="1:20" ht="16.5" customHeight="1" x14ac:dyDescent="0.4">
      <c r="A565" s="4" t="str">
        <f t="shared" si="40"/>
        <v>0</v>
      </c>
      <c r="B565" s="217" t="str">
        <f>IF(C565="","",COUNTA($C$4:C565)-COUNTIFS($C$4:C565,"",$C$4:C565,"=*"))</f>
        <v/>
      </c>
      <c r="C565" s="157"/>
      <c r="D565" s="158"/>
      <c r="E565" s="26"/>
      <c r="F565" s="116" t="str">
        <f>IF(E565="","",COUNTIF(E$4:E565,E565))</f>
        <v/>
      </c>
      <c r="G565" s="27"/>
      <c r="H565" s="209"/>
      <c r="I565" s="210"/>
      <c r="J565" s="213" t="str">
        <f>IF(OR(H565&lt;&gt;"",I565&lt;&gt;""),SUM($H$4:H565)-SUM($I$4:I565),"")</f>
        <v/>
      </c>
      <c r="K565" s="149"/>
      <c r="L565" s="150"/>
      <c r="M565" s="151" t="str">
        <f t="shared" si="41"/>
        <v/>
      </c>
      <c r="N565" s="152" t="str">
        <f t="shared" si="42"/>
        <v/>
      </c>
      <c r="P565" s="153"/>
      <c r="R565" s="138">
        <f>COUNTIF($E$4:E565,E565)</f>
        <v>0</v>
      </c>
      <c r="S565" s="139" t="str">
        <f t="shared" si="43"/>
        <v/>
      </c>
      <c r="T565" s="154">
        <f t="shared" si="44"/>
        <v>0</v>
      </c>
    </row>
    <row r="566" spans="1:20" ht="16.5" customHeight="1" x14ac:dyDescent="0.4">
      <c r="A566" s="4" t="str">
        <f t="shared" si="40"/>
        <v>0</v>
      </c>
      <c r="B566" s="217" t="str">
        <f>IF(C566="","",COUNTA($C$4:C566)-COUNTIFS($C$4:C566,"",$C$4:C566,"=*"))</f>
        <v/>
      </c>
      <c r="C566" s="157"/>
      <c r="D566" s="158"/>
      <c r="E566" s="26"/>
      <c r="F566" s="116" t="str">
        <f>IF(E566="","",COUNTIF(E$4:E566,E566))</f>
        <v/>
      </c>
      <c r="G566" s="27"/>
      <c r="H566" s="209"/>
      <c r="I566" s="210"/>
      <c r="J566" s="213" t="str">
        <f>IF(OR(H566&lt;&gt;"",I566&lt;&gt;""),SUM($H$4:H566)-SUM($I$4:I566),"")</f>
        <v/>
      </c>
      <c r="K566" s="149"/>
      <c r="L566" s="150"/>
      <c r="M566" s="151" t="str">
        <f t="shared" si="41"/>
        <v/>
      </c>
      <c r="N566" s="152" t="str">
        <f t="shared" si="42"/>
        <v/>
      </c>
      <c r="P566" s="153"/>
      <c r="R566" s="138">
        <f>COUNTIF($E$4:E566,E566)</f>
        <v>0</v>
      </c>
      <c r="S566" s="139" t="str">
        <f t="shared" si="43"/>
        <v/>
      </c>
      <c r="T566" s="154">
        <f t="shared" si="44"/>
        <v>0</v>
      </c>
    </row>
    <row r="567" spans="1:20" ht="16.5" customHeight="1" x14ac:dyDescent="0.4">
      <c r="A567" s="4" t="str">
        <f t="shared" si="40"/>
        <v>0</v>
      </c>
      <c r="B567" s="217" t="str">
        <f>IF(C567="","",COUNTA($C$4:C567)-COUNTIFS($C$4:C567,"",$C$4:C567,"=*"))</f>
        <v/>
      </c>
      <c r="C567" s="157"/>
      <c r="D567" s="158"/>
      <c r="E567" s="26"/>
      <c r="F567" s="116" t="str">
        <f>IF(E567="","",COUNTIF(E$4:E567,E567))</f>
        <v/>
      </c>
      <c r="G567" s="27"/>
      <c r="H567" s="209"/>
      <c r="I567" s="210"/>
      <c r="J567" s="213" t="str">
        <f>IF(OR(H567&lt;&gt;"",I567&lt;&gt;""),SUM($H$4:H567)-SUM($I$4:I567),"")</f>
        <v/>
      </c>
      <c r="K567" s="149"/>
      <c r="L567" s="150"/>
      <c r="M567" s="151" t="str">
        <f t="shared" si="41"/>
        <v/>
      </c>
      <c r="N567" s="152" t="str">
        <f t="shared" si="42"/>
        <v/>
      </c>
      <c r="P567" s="153"/>
      <c r="R567" s="138">
        <f>COUNTIF($E$4:E567,E567)</f>
        <v>0</v>
      </c>
      <c r="S567" s="139" t="str">
        <f t="shared" si="43"/>
        <v/>
      </c>
      <c r="T567" s="154">
        <f t="shared" si="44"/>
        <v>0</v>
      </c>
    </row>
    <row r="568" spans="1:20" ht="16.5" customHeight="1" x14ac:dyDescent="0.4">
      <c r="A568" s="4" t="str">
        <f t="shared" si="40"/>
        <v>0</v>
      </c>
      <c r="B568" s="217" t="str">
        <f>IF(C568="","",COUNTA($C$4:C568)-COUNTIFS($C$4:C568,"",$C$4:C568,"=*"))</f>
        <v/>
      </c>
      <c r="C568" s="157"/>
      <c r="D568" s="158"/>
      <c r="E568" s="26"/>
      <c r="F568" s="116" t="str">
        <f>IF(E568="","",COUNTIF(E$4:E568,E568))</f>
        <v/>
      </c>
      <c r="G568" s="27"/>
      <c r="H568" s="209"/>
      <c r="I568" s="210"/>
      <c r="J568" s="213" t="str">
        <f>IF(OR(H568&lt;&gt;"",I568&lt;&gt;""),SUM($H$4:H568)-SUM($I$4:I568),"")</f>
        <v/>
      </c>
      <c r="K568" s="149"/>
      <c r="L568" s="150"/>
      <c r="M568" s="151" t="str">
        <f t="shared" si="41"/>
        <v/>
      </c>
      <c r="N568" s="152" t="str">
        <f t="shared" si="42"/>
        <v/>
      </c>
      <c r="P568" s="153"/>
      <c r="R568" s="138">
        <f>COUNTIF($E$4:E568,E568)</f>
        <v>0</v>
      </c>
      <c r="S568" s="139" t="str">
        <f t="shared" si="43"/>
        <v/>
      </c>
      <c r="T568" s="154">
        <f t="shared" si="44"/>
        <v>0</v>
      </c>
    </row>
    <row r="569" spans="1:20" ht="16.5" customHeight="1" x14ac:dyDescent="0.4">
      <c r="A569" s="4" t="str">
        <f t="shared" si="40"/>
        <v>0</v>
      </c>
      <c r="B569" s="217" t="str">
        <f>IF(C569="","",COUNTA($C$4:C569)-COUNTIFS($C$4:C569,"",$C$4:C569,"=*"))</f>
        <v/>
      </c>
      <c r="C569" s="157"/>
      <c r="D569" s="158"/>
      <c r="E569" s="26"/>
      <c r="F569" s="116" t="str">
        <f>IF(E569="","",COUNTIF(E$4:E569,E569))</f>
        <v/>
      </c>
      <c r="G569" s="27"/>
      <c r="H569" s="209"/>
      <c r="I569" s="210"/>
      <c r="J569" s="213" t="str">
        <f>IF(OR(H569&lt;&gt;"",I569&lt;&gt;""),SUM($H$4:H569)-SUM($I$4:I569),"")</f>
        <v/>
      </c>
      <c r="K569" s="149"/>
      <c r="L569" s="150"/>
      <c r="M569" s="151" t="str">
        <f t="shared" si="41"/>
        <v/>
      </c>
      <c r="N569" s="152" t="str">
        <f t="shared" si="42"/>
        <v/>
      </c>
      <c r="P569" s="153"/>
      <c r="R569" s="138">
        <f>COUNTIF($E$4:E569,E569)</f>
        <v>0</v>
      </c>
      <c r="S569" s="139" t="str">
        <f t="shared" si="43"/>
        <v/>
      </c>
      <c r="T569" s="154">
        <f t="shared" si="44"/>
        <v>0</v>
      </c>
    </row>
    <row r="570" spans="1:20" ht="16.5" customHeight="1" x14ac:dyDescent="0.4">
      <c r="A570" s="4" t="str">
        <f t="shared" si="40"/>
        <v>0</v>
      </c>
      <c r="B570" s="217" t="str">
        <f>IF(C570="","",COUNTA($C$4:C570)-COUNTIFS($C$4:C570,"",$C$4:C570,"=*"))</f>
        <v/>
      </c>
      <c r="C570" s="157"/>
      <c r="D570" s="158"/>
      <c r="E570" s="26"/>
      <c r="F570" s="116" t="str">
        <f>IF(E570="","",COUNTIF(E$4:E570,E570))</f>
        <v/>
      </c>
      <c r="G570" s="27"/>
      <c r="H570" s="209"/>
      <c r="I570" s="210"/>
      <c r="J570" s="213" t="str">
        <f>IF(OR(H570&lt;&gt;"",I570&lt;&gt;""),SUM($H$4:H570)-SUM($I$4:I570),"")</f>
        <v/>
      </c>
      <c r="K570" s="149"/>
      <c r="L570" s="150"/>
      <c r="M570" s="151" t="str">
        <f t="shared" si="41"/>
        <v/>
      </c>
      <c r="N570" s="152" t="str">
        <f t="shared" si="42"/>
        <v/>
      </c>
      <c r="P570" s="153"/>
      <c r="R570" s="138">
        <f>COUNTIF($E$4:E570,E570)</f>
        <v>0</v>
      </c>
      <c r="S570" s="139" t="str">
        <f t="shared" si="43"/>
        <v/>
      </c>
      <c r="T570" s="154">
        <f t="shared" si="44"/>
        <v>0</v>
      </c>
    </row>
    <row r="571" spans="1:20" ht="16.5" customHeight="1" x14ac:dyDescent="0.4">
      <c r="A571" s="4" t="str">
        <f t="shared" si="40"/>
        <v>0</v>
      </c>
      <c r="B571" s="217" t="str">
        <f>IF(C571="","",COUNTA($C$4:C571)-COUNTIFS($C$4:C571,"",$C$4:C571,"=*"))</f>
        <v/>
      </c>
      <c r="C571" s="157"/>
      <c r="D571" s="158"/>
      <c r="E571" s="26"/>
      <c r="F571" s="116" t="str">
        <f>IF(E571="","",COUNTIF(E$4:E571,E571))</f>
        <v/>
      </c>
      <c r="G571" s="27"/>
      <c r="H571" s="209"/>
      <c r="I571" s="210"/>
      <c r="J571" s="213" t="str">
        <f>IF(OR(H571&lt;&gt;"",I571&lt;&gt;""),SUM($H$4:H571)-SUM($I$4:I571),"")</f>
        <v/>
      </c>
      <c r="K571" s="149"/>
      <c r="L571" s="150"/>
      <c r="M571" s="151" t="str">
        <f t="shared" si="41"/>
        <v/>
      </c>
      <c r="N571" s="152" t="str">
        <f t="shared" si="42"/>
        <v/>
      </c>
      <c r="P571" s="153"/>
      <c r="R571" s="138">
        <f>COUNTIF($E$4:E571,E571)</f>
        <v>0</v>
      </c>
      <c r="S571" s="139" t="str">
        <f t="shared" si="43"/>
        <v/>
      </c>
      <c r="T571" s="154">
        <f t="shared" si="44"/>
        <v>0</v>
      </c>
    </row>
    <row r="572" spans="1:20" ht="16.5" customHeight="1" x14ac:dyDescent="0.4">
      <c r="A572" s="4" t="str">
        <f t="shared" si="40"/>
        <v>0</v>
      </c>
      <c r="B572" s="217" t="str">
        <f>IF(C572="","",COUNTA($C$4:C572)-COUNTIFS($C$4:C572,"",$C$4:C572,"=*"))</f>
        <v/>
      </c>
      <c r="C572" s="157"/>
      <c r="D572" s="158"/>
      <c r="E572" s="26"/>
      <c r="F572" s="116" t="str">
        <f>IF(E572="","",COUNTIF(E$4:E572,E572))</f>
        <v/>
      </c>
      <c r="G572" s="27"/>
      <c r="H572" s="209"/>
      <c r="I572" s="210"/>
      <c r="J572" s="213" t="str">
        <f>IF(OR(H572&lt;&gt;"",I572&lt;&gt;""),SUM($H$4:H572)-SUM($I$4:I572),"")</f>
        <v/>
      </c>
      <c r="K572" s="149"/>
      <c r="L572" s="150"/>
      <c r="M572" s="151" t="str">
        <f t="shared" si="41"/>
        <v/>
      </c>
      <c r="N572" s="152" t="str">
        <f t="shared" si="42"/>
        <v/>
      </c>
      <c r="P572" s="153"/>
      <c r="R572" s="138">
        <f>COUNTIF($E$4:E572,E572)</f>
        <v>0</v>
      </c>
      <c r="S572" s="139" t="str">
        <f t="shared" si="43"/>
        <v/>
      </c>
      <c r="T572" s="154">
        <f t="shared" si="44"/>
        <v>0</v>
      </c>
    </row>
    <row r="573" spans="1:20" ht="16.5" customHeight="1" x14ac:dyDescent="0.4">
      <c r="A573" s="4" t="str">
        <f t="shared" ref="A573:A636" si="45">CONCATENATE(R573,E573)</f>
        <v>0</v>
      </c>
      <c r="B573" s="217" t="str">
        <f>IF(C573="","",COUNTA($C$4:C573)-COUNTIFS($C$4:C573,"",$C$4:C573,"=*"))</f>
        <v/>
      </c>
      <c r="C573" s="157"/>
      <c r="D573" s="158"/>
      <c r="E573" s="26"/>
      <c r="F573" s="116" t="str">
        <f>IF(E573="","",COUNTIF(E$4:E573,E573))</f>
        <v/>
      </c>
      <c r="G573" s="27"/>
      <c r="H573" s="209"/>
      <c r="I573" s="210"/>
      <c r="J573" s="213" t="str">
        <f>IF(OR(H573&lt;&gt;"",I573&lt;&gt;""),SUM($H$4:H573)-SUM($I$4:I573),"")</f>
        <v/>
      </c>
      <c r="K573" s="149"/>
      <c r="L573" s="150"/>
      <c r="M573" s="151" t="str">
        <f t="shared" si="41"/>
        <v/>
      </c>
      <c r="N573" s="152" t="str">
        <f t="shared" si="42"/>
        <v/>
      </c>
      <c r="P573" s="153"/>
      <c r="R573" s="138">
        <f>COUNTIF($E$4:E573,E573)</f>
        <v>0</v>
      </c>
      <c r="S573" s="139" t="str">
        <f t="shared" si="43"/>
        <v/>
      </c>
      <c r="T573" s="154">
        <f t="shared" si="44"/>
        <v>0</v>
      </c>
    </row>
    <row r="574" spans="1:20" ht="16.5" customHeight="1" x14ac:dyDescent="0.4">
      <c r="A574" s="4" t="str">
        <f t="shared" si="45"/>
        <v>0</v>
      </c>
      <c r="B574" s="217" t="str">
        <f>IF(C574="","",COUNTA($C$4:C574)-COUNTIFS($C$4:C574,"",$C$4:C574,"=*"))</f>
        <v/>
      </c>
      <c r="C574" s="157"/>
      <c r="D574" s="158"/>
      <c r="E574" s="26"/>
      <c r="F574" s="116" t="str">
        <f>IF(E574="","",COUNTIF(E$4:E574,E574))</f>
        <v/>
      </c>
      <c r="G574" s="27"/>
      <c r="H574" s="209"/>
      <c r="I574" s="210"/>
      <c r="J574" s="213" t="str">
        <f>IF(OR(H574&lt;&gt;"",I574&lt;&gt;""),SUM($H$4:H574)-SUM($I$4:I574),"")</f>
        <v/>
      </c>
      <c r="K574" s="149"/>
      <c r="L574" s="150"/>
      <c r="M574" s="151" t="str">
        <f>IF(H574+I574+K574+L574=0,"",M573+K574-L574)</f>
        <v/>
      </c>
      <c r="N574" s="152" t="str">
        <f t="shared" si="42"/>
        <v/>
      </c>
      <c r="P574" s="153"/>
      <c r="R574" s="138">
        <f>COUNTIF($E$4:E574,E574)</f>
        <v>0</v>
      </c>
      <c r="S574" s="139" t="str">
        <f t="shared" si="43"/>
        <v/>
      </c>
      <c r="T574" s="154">
        <f t="shared" si="44"/>
        <v>0</v>
      </c>
    </row>
    <row r="575" spans="1:20" ht="16.5" customHeight="1" x14ac:dyDescent="0.4">
      <c r="A575" s="4" t="str">
        <f t="shared" si="45"/>
        <v>0</v>
      </c>
      <c r="B575" s="217" t="str">
        <f>IF(C575="","",COUNTA($C$4:C575)-COUNTIFS($C$4:C575,"",$C$4:C575,"=*"))</f>
        <v/>
      </c>
      <c r="C575" s="157"/>
      <c r="D575" s="158"/>
      <c r="E575" s="26"/>
      <c r="F575" s="116" t="str">
        <f>IF(E575="","",COUNTIF(E$4:E575,E575))</f>
        <v/>
      </c>
      <c r="G575" s="27"/>
      <c r="H575" s="209"/>
      <c r="I575" s="210"/>
      <c r="J575" s="213" t="str">
        <f>IF(OR(H575&lt;&gt;"",I575&lt;&gt;""),SUM($H$4:H575)-SUM($I$4:I575),"")</f>
        <v/>
      </c>
      <c r="K575" s="149"/>
      <c r="L575" s="150"/>
      <c r="M575" s="151" t="str">
        <f>IF(H575+I575+K575+L575=0,"",M574+K575-L575)</f>
        <v/>
      </c>
      <c r="N575" s="152" t="str">
        <f t="shared" si="42"/>
        <v/>
      </c>
      <c r="P575" s="153"/>
      <c r="R575" s="138">
        <f>COUNTIF($E$4:E575,E575)</f>
        <v>0</v>
      </c>
      <c r="S575" s="139" t="str">
        <f t="shared" si="43"/>
        <v/>
      </c>
      <c r="T575" s="154">
        <f t="shared" si="44"/>
        <v>0</v>
      </c>
    </row>
    <row r="576" spans="1:20" ht="16.5" customHeight="1" x14ac:dyDescent="0.4">
      <c r="A576" s="4" t="str">
        <f t="shared" si="45"/>
        <v>0</v>
      </c>
      <c r="B576" s="217" t="str">
        <f>IF(C576="","",COUNTA($C$4:C576)-COUNTIFS($C$4:C576,"",$C$4:C576,"=*"))</f>
        <v/>
      </c>
      <c r="C576" s="157"/>
      <c r="D576" s="158"/>
      <c r="E576" s="26"/>
      <c r="F576" s="116" t="str">
        <f>IF(E576="","",COUNTIF(E$4:E576,E576))</f>
        <v/>
      </c>
      <c r="G576" s="27"/>
      <c r="H576" s="209"/>
      <c r="I576" s="210"/>
      <c r="J576" s="213" t="str">
        <f>IF(OR(H576&lt;&gt;"",I576&lt;&gt;""),SUM($H$4:H576)-SUM($I$4:I576),"")</f>
        <v/>
      </c>
      <c r="K576" s="149"/>
      <c r="L576" s="150"/>
      <c r="M576" s="151" t="str">
        <f t="shared" ref="M576:M639" si="46">IF(H576+I576+K576+L576=0,"",M575+K576-L576)</f>
        <v/>
      </c>
      <c r="N576" s="152" t="str">
        <f t="shared" si="42"/>
        <v/>
      </c>
      <c r="P576" s="153"/>
      <c r="R576" s="138">
        <f>COUNTIF($E$4:E576,E576)</f>
        <v>0</v>
      </c>
      <c r="S576" s="139" t="str">
        <f t="shared" si="43"/>
        <v/>
      </c>
      <c r="T576" s="154">
        <f t="shared" si="44"/>
        <v>0</v>
      </c>
    </row>
    <row r="577" spans="1:20" ht="16.5" customHeight="1" x14ac:dyDescent="0.4">
      <c r="A577" s="4" t="str">
        <f t="shared" si="45"/>
        <v>0</v>
      </c>
      <c r="B577" s="217" t="str">
        <f>IF(C577="","",COUNTA($C$4:C577)-COUNTIFS($C$4:C577,"",$C$4:C577,"=*"))</f>
        <v/>
      </c>
      <c r="C577" s="157"/>
      <c r="D577" s="158"/>
      <c r="E577" s="26"/>
      <c r="F577" s="116" t="str">
        <f>IF(E577="","",COUNTIF(E$4:E577,E577))</f>
        <v/>
      </c>
      <c r="G577" s="27"/>
      <c r="H577" s="209"/>
      <c r="I577" s="210"/>
      <c r="J577" s="213" t="str">
        <f>IF(OR(H577&lt;&gt;"",I577&lt;&gt;""),SUM($H$4:H577)-SUM($I$4:I577),"")</f>
        <v/>
      </c>
      <c r="K577" s="149"/>
      <c r="L577" s="150"/>
      <c r="M577" s="151" t="str">
        <f t="shared" si="46"/>
        <v/>
      </c>
      <c r="N577" s="152" t="str">
        <f t="shared" si="42"/>
        <v/>
      </c>
      <c r="P577" s="153"/>
      <c r="R577" s="138">
        <f>COUNTIF($E$4:E577,E577)</f>
        <v>0</v>
      </c>
      <c r="S577" s="139" t="str">
        <f t="shared" si="43"/>
        <v/>
      </c>
      <c r="T577" s="154">
        <f t="shared" si="44"/>
        <v>0</v>
      </c>
    </row>
    <row r="578" spans="1:20" ht="16.5" customHeight="1" x14ac:dyDescent="0.4">
      <c r="A578" s="4" t="str">
        <f t="shared" si="45"/>
        <v>0</v>
      </c>
      <c r="B578" s="217" t="str">
        <f>IF(C578="","",COUNTA($C$4:C578)-COUNTIFS($C$4:C578,"",$C$4:C578,"=*"))</f>
        <v/>
      </c>
      <c r="C578" s="157"/>
      <c r="D578" s="158"/>
      <c r="E578" s="26"/>
      <c r="F578" s="116" t="str">
        <f>IF(E578="","",COUNTIF(E$4:E578,E578))</f>
        <v/>
      </c>
      <c r="G578" s="27"/>
      <c r="H578" s="209"/>
      <c r="I578" s="210"/>
      <c r="J578" s="213" t="str">
        <f>IF(OR(H578&lt;&gt;"",I578&lt;&gt;""),SUM($H$4:H578)-SUM($I$4:I578),"")</f>
        <v/>
      </c>
      <c r="K578" s="149"/>
      <c r="L578" s="150"/>
      <c r="M578" s="151" t="str">
        <f t="shared" si="46"/>
        <v/>
      </c>
      <c r="N578" s="152" t="str">
        <f t="shared" si="42"/>
        <v/>
      </c>
      <c r="P578" s="153"/>
      <c r="R578" s="138">
        <f>COUNTIF($E$4:E578,E578)</f>
        <v>0</v>
      </c>
      <c r="S578" s="139" t="str">
        <f t="shared" si="43"/>
        <v/>
      </c>
      <c r="T578" s="154">
        <f t="shared" si="44"/>
        <v>0</v>
      </c>
    </row>
    <row r="579" spans="1:20" ht="16.5" customHeight="1" x14ac:dyDescent="0.4">
      <c r="A579" s="4" t="str">
        <f t="shared" si="45"/>
        <v>0</v>
      </c>
      <c r="B579" s="217" t="str">
        <f>IF(C579="","",COUNTA($C$4:C579)-COUNTIFS($C$4:C579,"",$C$4:C579,"=*"))</f>
        <v/>
      </c>
      <c r="C579" s="157"/>
      <c r="D579" s="158"/>
      <c r="E579" s="26"/>
      <c r="F579" s="116" t="str">
        <f>IF(E579="","",COUNTIF(E$4:E579,E579))</f>
        <v/>
      </c>
      <c r="G579" s="27"/>
      <c r="H579" s="209"/>
      <c r="I579" s="210"/>
      <c r="J579" s="213" t="str">
        <f>IF(OR(H579&lt;&gt;"",I579&lt;&gt;""),SUM($H$4:H579)-SUM($I$4:I579),"")</f>
        <v/>
      </c>
      <c r="K579" s="149"/>
      <c r="L579" s="150"/>
      <c r="M579" s="151" t="str">
        <f t="shared" si="46"/>
        <v/>
      </c>
      <c r="N579" s="152" t="str">
        <f t="shared" si="42"/>
        <v/>
      </c>
      <c r="P579" s="153"/>
      <c r="R579" s="138">
        <f>COUNTIF($E$4:E579,E579)</f>
        <v>0</v>
      </c>
      <c r="S579" s="139" t="str">
        <f t="shared" si="43"/>
        <v/>
      </c>
      <c r="T579" s="154">
        <f t="shared" si="44"/>
        <v>0</v>
      </c>
    </row>
    <row r="580" spans="1:20" ht="16.5" customHeight="1" x14ac:dyDescent="0.4">
      <c r="A580" s="4" t="str">
        <f t="shared" si="45"/>
        <v>0</v>
      </c>
      <c r="B580" s="217" t="str">
        <f>IF(C580="","",COUNTA($C$4:C580)-COUNTIFS($C$4:C580,"",$C$4:C580,"=*"))</f>
        <v/>
      </c>
      <c r="C580" s="157"/>
      <c r="D580" s="158"/>
      <c r="E580" s="26"/>
      <c r="F580" s="116" t="str">
        <f>IF(E580="","",COUNTIF(E$4:E580,E580))</f>
        <v/>
      </c>
      <c r="G580" s="27"/>
      <c r="H580" s="209"/>
      <c r="I580" s="210"/>
      <c r="J580" s="213" t="str">
        <f>IF(OR(H580&lt;&gt;"",I580&lt;&gt;""),SUM($H$4:H580)-SUM($I$4:I580),"")</f>
        <v/>
      </c>
      <c r="K580" s="149"/>
      <c r="L580" s="150"/>
      <c r="M580" s="151" t="str">
        <f t="shared" si="46"/>
        <v/>
      </c>
      <c r="N580" s="152" t="str">
        <f t="shared" ref="N580:N643" si="47">IFERROR(J580+M580,"")</f>
        <v/>
      </c>
      <c r="P580" s="153"/>
      <c r="R580" s="138">
        <f>COUNTIF($E$4:E580,E580)</f>
        <v>0</v>
      </c>
      <c r="S580" s="139" t="str">
        <f t="shared" ref="S580:S643" si="48">C580&amp;E580</f>
        <v/>
      </c>
      <c r="T580" s="154">
        <f t="shared" si="44"/>
        <v>0</v>
      </c>
    </row>
    <row r="581" spans="1:20" ht="16.5" customHeight="1" x14ac:dyDescent="0.4">
      <c r="A581" s="4" t="str">
        <f t="shared" si="45"/>
        <v>0</v>
      </c>
      <c r="B581" s="217" t="str">
        <f>IF(C581="","",COUNTA($C$4:C581)-COUNTIFS($C$4:C581,"",$C$4:C581,"=*"))</f>
        <v/>
      </c>
      <c r="C581" s="157"/>
      <c r="D581" s="158"/>
      <c r="E581" s="26"/>
      <c r="F581" s="116" t="str">
        <f>IF(E581="","",COUNTIF(E$4:E581,E581))</f>
        <v/>
      </c>
      <c r="G581" s="27"/>
      <c r="H581" s="209"/>
      <c r="I581" s="210"/>
      <c r="J581" s="213" t="str">
        <f>IF(OR(H581&lt;&gt;"",I581&lt;&gt;""),SUM($H$4:H581)-SUM($I$4:I581),"")</f>
        <v/>
      </c>
      <c r="K581" s="149"/>
      <c r="L581" s="150"/>
      <c r="M581" s="151" t="str">
        <f t="shared" si="46"/>
        <v/>
      </c>
      <c r="N581" s="152" t="str">
        <f t="shared" si="47"/>
        <v/>
      </c>
      <c r="P581" s="153"/>
      <c r="R581" s="138">
        <f>COUNTIF($E$4:E581,E581)</f>
        <v>0</v>
      </c>
      <c r="S581" s="139" t="str">
        <f t="shared" si="48"/>
        <v/>
      </c>
      <c r="T581" s="154">
        <f t="shared" ref="T581:T644" si="49">H581-I581</f>
        <v>0</v>
      </c>
    </row>
    <row r="582" spans="1:20" ht="16.5" customHeight="1" x14ac:dyDescent="0.4">
      <c r="A582" s="4" t="str">
        <f t="shared" si="45"/>
        <v>0</v>
      </c>
      <c r="B582" s="217" t="str">
        <f>IF(C582="","",COUNTA($C$4:C582)-COUNTIFS($C$4:C582,"",$C$4:C582,"=*"))</f>
        <v/>
      </c>
      <c r="C582" s="157"/>
      <c r="D582" s="158"/>
      <c r="E582" s="26"/>
      <c r="F582" s="116" t="str">
        <f>IF(E582="","",COUNTIF(E$4:E582,E582))</f>
        <v/>
      </c>
      <c r="G582" s="27"/>
      <c r="H582" s="209"/>
      <c r="I582" s="210"/>
      <c r="J582" s="213" t="str">
        <f>IF(OR(H582&lt;&gt;"",I582&lt;&gt;""),SUM($H$4:H582)-SUM($I$4:I582),"")</f>
        <v/>
      </c>
      <c r="K582" s="149"/>
      <c r="L582" s="150"/>
      <c r="M582" s="151" t="str">
        <f t="shared" si="46"/>
        <v/>
      </c>
      <c r="N582" s="152" t="str">
        <f t="shared" si="47"/>
        <v/>
      </c>
      <c r="P582" s="153"/>
      <c r="R582" s="138">
        <f>COUNTIF($E$4:E582,E582)</f>
        <v>0</v>
      </c>
      <c r="S582" s="139" t="str">
        <f t="shared" si="48"/>
        <v/>
      </c>
      <c r="T582" s="154">
        <f t="shared" si="49"/>
        <v>0</v>
      </c>
    </row>
    <row r="583" spans="1:20" ht="16.5" customHeight="1" x14ac:dyDescent="0.4">
      <c r="A583" s="4" t="str">
        <f t="shared" si="45"/>
        <v>0</v>
      </c>
      <c r="B583" s="217" t="str">
        <f>IF(C583="","",COUNTA($C$4:C583)-COUNTIFS($C$4:C583,"",$C$4:C583,"=*"))</f>
        <v/>
      </c>
      <c r="C583" s="157"/>
      <c r="D583" s="158"/>
      <c r="E583" s="26"/>
      <c r="F583" s="116" t="str">
        <f>IF(E583="","",COUNTIF(E$4:E583,E583))</f>
        <v/>
      </c>
      <c r="G583" s="27"/>
      <c r="H583" s="209"/>
      <c r="I583" s="210"/>
      <c r="J583" s="213" t="str">
        <f>IF(OR(H583&lt;&gt;"",I583&lt;&gt;""),SUM($H$4:H583)-SUM($I$4:I583),"")</f>
        <v/>
      </c>
      <c r="K583" s="149"/>
      <c r="L583" s="150"/>
      <c r="M583" s="151" t="str">
        <f t="shared" si="46"/>
        <v/>
      </c>
      <c r="N583" s="152" t="str">
        <f t="shared" si="47"/>
        <v/>
      </c>
      <c r="P583" s="153"/>
      <c r="R583" s="138">
        <f>COUNTIF($E$4:E583,E583)</f>
        <v>0</v>
      </c>
      <c r="S583" s="139" t="str">
        <f t="shared" si="48"/>
        <v/>
      </c>
      <c r="T583" s="154">
        <f t="shared" si="49"/>
        <v>0</v>
      </c>
    </row>
    <row r="584" spans="1:20" ht="16.5" customHeight="1" x14ac:dyDescent="0.4">
      <c r="A584" s="4" t="str">
        <f t="shared" si="45"/>
        <v>0</v>
      </c>
      <c r="B584" s="217" t="str">
        <f>IF(C584="","",COUNTA($C$4:C584)-COUNTIFS($C$4:C584,"",$C$4:C584,"=*"))</f>
        <v/>
      </c>
      <c r="C584" s="157"/>
      <c r="D584" s="158"/>
      <c r="E584" s="26"/>
      <c r="F584" s="116" t="str">
        <f>IF(E584="","",COUNTIF(E$4:E584,E584))</f>
        <v/>
      </c>
      <c r="G584" s="27"/>
      <c r="H584" s="209"/>
      <c r="I584" s="210"/>
      <c r="J584" s="213" t="str">
        <f>IF(OR(H584&lt;&gt;"",I584&lt;&gt;""),SUM($H$4:H584)-SUM($I$4:I584),"")</f>
        <v/>
      </c>
      <c r="K584" s="149"/>
      <c r="L584" s="150"/>
      <c r="M584" s="151" t="str">
        <f t="shared" si="46"/>
        <v/>
      </c>
      <c r="N584" s="152" t="str">
        <f t="shared" si="47"/>
        <v/>
      </c>
      <c r="P584" s="153"/>
      <c r="R584" s="138">
        <f>COUNTIF($E$4:E584,E584)</f>
        <v>0</v>
      </c>
      <c r="S584" s="139" t="str">
        <f t="shared" si="48"/>
        <v/>
      </c>
      <c r="T584" s="154">
        <f t="shared" si="49"/>
        <v>0</v>
      </c>
    </row>
    <row r="585" spans="1:20" ht="16.5" customHeight="1" x14ac:dyDescent="0.4">
      <c r="A585" s="4" t="str">
        <f t="shared" si="45"/>
        <v>0</v>
      </c>
      <c r="B585" s="217" t="str">
        <f>IF(C585="","",COUNTA($C$4:C585)-COUNTIFS($C$4:C585,"",$C$4:C585,"=*"))</f>
        <v/>
      </c>
      <c r="C585" s="157"/>
      <c r="D585" s="158"/>
      <c r="E585" s="26"/>
      <c r="F585" s="116" t="str">
        <f>IF(E585="","",COUNTIF(E$4:E585,E585))</f>
        <v/>
      </c>
      <c r="G585" s="27"/>
      <c r="H585" s="209"/>
      <c r="I585" s="210"/>
      <c r="J585" s="213" t="str">
        <f>IF(OR(H585&lt;&gt;"",I585&lt;&gt;""),SUM($H$4:H585)-SUM($I$4:I585),"")</f>
        <v/>
      </c>
      <c r="K585" s="149"/>
      <c r="L585" s="150"/>
      <c r="M585" s="151" t="str">
        <f t="shared" si="46"/>
        <v/>
      </c>
      <c r="N585" s="152" t="str">
        <f t="shared" si="47"/>
        <v/>
      </c>
      <c r="P585" s="153"/>
      <c r="R585" s="138">
        <f>COUNTIF($E$4:E585,E585)</f>
        <v>0</v>
      </c>
      <c r="S585" s="139" t="str">
        <f t="shared" si="48"/>
        <v/>
      </c>
      <c r="T585" s="154">
        <f t="shared" si="49"/>
        <v>0</v>
      </c>
    </row>
    <row r="586" spans="1:20" ht="16.5" customHeight="1" x14ac:dyDescent="0.4">
      <c r="A586" s="4" t="str">
        <f t="shared" si="45"/>
        <v>0</v>
      </c>
      <c r="B586" s="217" t="str">
        <f>IF(C586="","",COUNTA($C$4:C586)-COUNTIFS($C$4:C586,"",$C$4:C586,"=*"))</f>
        <v/>
      </c>
      <c r="C586" s="157"/>
      <c r="D586" s="158"/>
      <c r="E586" s="26"/>
      <c r="F586" s="116" t="str">
        <f>IF(E586="","",COUNTIF(E$4:E586,E586))</f>
        <v/>
      </c>
      <c r="G586" s="27"/>
      <c r="H586" s="209"/>
      <c r="I586" s="210"/>
      <c r="J586" s="213" t="str">
        <f>IF(OR(H586&lt;&gt;"",I586&lt;&gt;""),SUM($H$4:H586)-SUM($I$4:I586),"")</f>
        <v/>
      </c>
      <c r="K586" s="149"/>
      <c r="L586" s="150"/>
      <c r="M586" s="151" t="str">
        <f t="shared" si="46"/>
        <v/>
      </c>
      <c r="N586" s="152" t="str">
        <f t="shared" si="47"/>
        <v/>
      </c>
      <c r="P586" s="153"/>
      <c r="R586" s="138">
        <f>COUNTIF($E$4:E586,E586)</f>
        <v>0</v>
      </c>
      <c r="S586" s="139" t="str">
        <f t="shared" si="48"/>
        <v/>
      </c>
      <c r="T586" s="154">
        <f t="shared" si="49"/>
        <v>0</v>
      </c>
    </row>
    <row r="587" spans="1:20" ht="16.5" customHeight="1" x14ac:dyDescent="0.4">
      <c r="A587" s="4" t="str">
        <f t="shared" si="45"/>
        <v>0</v>
      </c>
      <c r="B587" s="217" t="str">
        <f>IF(C587="","",COUNTA($C$4:C587)-COUNTIFS($C$4:C587,"",$C$4:C587,"=*"))</f>
        <v/>
      </c>
      <c r="C587" s="157"/>
      <c r="D587" s="158"/>
      <c r="E587" s="26"/>
      <c r="F587" s="116" t="str">
        <f>IF(E587="","",COUNTIF(E$4:E587,E587))</f>
        <v/>
      </c>
      <c r="G587" s="27"/>
      <c r="H587" s="209"/>
      <c r="I587" s="210"/>
      <c r="J587" s="213" t="str">
        <f>IF(OR(H587&lt;&gt;"",I587&lt;&gt;""),SUM($H$4:H587)-SUM($I$4:I587),"")</f>
        <v/>
      </c>
      <c r="K587" s="149"/>
      <c r="L587" s="150"/>
      <c r="M587" s="151" t="str">
        <f t="shared" si="46"/>
        <v/>
      </c>
      <c r="N587" s="152" t="str">
        <f t="shared" si="47"/>
        <v/>
      </c>
      <c r="P587" s="153"/>
      <c r="R587" s="138">
        <f>COUNTIF($E$4:E587,E587)</f>
        <v>0</v>
      </c>
      <c r="S587" s="139" t="str">
        <f t="shared" si="48"/>
        <v/>
      </c>
      <c r="T587" s="154">
        <f t="shared" si="49"/>
        <v>0</v>
      </c>
    </row>
    <row r="588" spans="1:20" ht="16.5" customHeight="1" x14ac:dyDescent="0.4">
      <c r="A588" s="4" t="str">
        <f t="shared" si="45"/>
        <v>0</v>
      </c>
      <c r="B588" s="217" t="str">
        <f>IF(C588="","",COUNTA($C$4:C588)-COUNTIFS($C$4:C588,"",$C$4:C588,"=*"))</f>
        <v/>
      </c>
      <c r="C588" s="157"/>
      <c r="D588" s="158"/>
      <c r="E588" s="26"/>
      <c r="F588" s="116" t="str">
        <f>IF(E588="","",COUNTIF(E$4:E588,E588))</f>
        <v/>
      </c>
      <c r="G588" s="27"/>
      <c r="H588" s="209"/>
      <c r="I588" s="210"/>
      <c r="J588" s="213" t="str">
        <f>IF(OR(H588&lt;&gt;"",I588&lt;&gt;""),SUM($H$4:H588)-SUM($I$4:I588),"")</f>
        <v/>
      </c>
      <c r="K588" s="149"/>
      <c r="L588" s="150"/>
      <c r="M588" s="151" t="str">
        <f t="shared" si="46"/>
        <v/>
      </c>
      <c r="N588" s="152" t="str">
        <f t="shared" si="47"/>
        <v/>
      </c>
      <c r="P588" s="153"/>
      <c r="R588" s="138">
        <f>COUNTIF($E$4:E588,E588)</f>
        <v>0</v>
      </c>
      <c r="S588" s="139" t="str">
        <f t="shared" si="48"/>
        <v/>
      </c>
      <c r="T588" s="154">
        <f t="shared" si="49"/>
        <v>0</v>
      </c>
    </row>
    <row r="589" spans="1:20" ht="16.5" customHeight="1" x14ac:dyDescent="0.4">
      <c r="A589" s="4" t="str">
        <f t="shared" si="45"/>
        <v>0</v>
      </c>
      <c r="B589" s="217" t="str">
        <f>IF(C589="","",COUNTA($C$4:C589)-COUNTIFS($C$4:C589,"",$C$4:C589,"=*"))</f>
        <v/>
      </c>
      <c r="C589" s="157"/>
      <c r="D589" s="158"/>
      <c r="E589" s="26"/>
      <c r="F589" s="116" t="str">
        <f>IF(E589="","",COUNTIF(E$4:E589,E589))</f>
        <v/>
      </c>
      <c r="G589" s="27"/>
      <c r="H589" s="209"/>
      <c r="I589" s="210"/>
      <c r="J589" s="213" t="str">
        <f>IF(OR(H589&lt;&gt;"",I589&lt;&gt;""),SUM($H$4:H589)-SUM($I$4:I589),"")</f>
        <v/>
      </c>
      <c r="K589" s="149"/>
      <c r="L589" s="150"/>
      <c r="M589" s="151" t="str">
        <f t="shared" si="46"/>
        <v/>
      </c>
      <c r="N589" s="152" t="str">
        <f t="shared" si="47"/>
        <v/>
      </c>
      <c r="P589" s="153"/>
      <c r="R589" s="138">
        <f>COUNTIF($E$4:E589,E589)</f>
        <v>0</v>
      </c>
      <c r="S589" s="139" t="str">
        <f t="shared" si="48"/>
        <v/>
      </c>
      <c r="T589" s="154">
        <f t="shared" si="49"/>
        <v>0</v>
      </c>
    </row>
    <row r="590" spans="1:20" ht="16.5" customHeight="1" x14ac:dyDescent="0.4">
      <c r="A590" s="4" t="str">
        <f t="shared" si="45"/>
        <v>0</v>
      </c>
      <c r="B590" s="217" t="str">
        <f>IF(C590="","",COUNTA($C$4:C590)-COUNTIFS($C$4:C590,"",$C$4:C590,"=*"))</f>
        <v/>
      </c>
      <c r="C590" s="157"/>
      <c r="D590" s="158"/>
      <c r="E590" s="26"/>
      <c r="F590" s="116" t="str">
        <f>IF(E590="","",COUNTIF(E$4:E590,E590))</f>
        <v/>
      </c>
      <c r="G590" s="27"/>
      <c r="H590" s="209"/>
      <c r="I590" s="210"/>
      <c r="J590" s="213" t="str">
        <f>IF(OR(H590&lt;&gt;"",I590&lt;&gt;""),SUM($H$4:H590)-SUM($I$4:I590),"")</f>
        <v/>
      </c>
      <c r="K590" s="149"/>
      <c r="L590" s="150"/>
      <c r="M590" s="151" t="str">
        <f t="shared" si="46"/>
        <v/>
      </c>
      <c r="N590" s="152" t="str">
        <f t="shared" si="47"/>
        <v/>
      </c>
      <c r="P590" s="153"/>
      <c r="R590" s="138">
        <f>COUNTIF($E$4:E590,E590)</f>
        <v>0</v>
      </c>
      <c r="S590" s="139" t="str">
        <f t="shared" si="48"/>
        <v/>
      </c>
      <c r="T590" s="154">
        <f t="shared" si="49"/>
        <v>0</v>
      </c>
    </row>
    <row r="591" spans="1:20" ht="16.5" customHeight="1" x14ac:dyDescent="0.4">
      <c r="A591" s="4" t="str">
        <f t="shared" si="45"/>
        <v>0</v>
      </c>
      <c r="B591" s="217" t="str">
        <f>IF(C591="","",COUNTA($C$4:C591)-COUNTIFS($C$4:C591,"",$C$4:C591,"=*"))</f>
        <v/>
      </c>
      <c r="C591" s="157"/>
      <c r="D591" s="158"/>
      <c r="E591" s="26"/>
      <c r="F591" s="116" t="str">
        <f>IF(E591="","",COUNTIF(E$4:E591,E591))</f>
        <v/>
      </c>
      <c r="G591" s="27"/>
      <c r="H591" s="209"/>
      <c r="I591" s="210"/>
      <c r="J591" s="213" t="str">
        <f>IF(OR(H591&lt;&gt;"",I591&lt;&gt;""),SUM($H$4:H591)-SUM($I$4:I591),"")</f>
        <v/>
      </c>
      <c r="K591" s="149"/>
      <c r="L591" s="150"/>
      <c r="M591" s="151" t="str">
        <f t="shared" si="46"/>
        <v/>
      </c>
      <c r="N591" s="152" t="str">
        <f t="shared" si="47"/>
        <v/>
      </c>
      <c r="P591" s="153"/>
      <c r="R591" s="138">
        <f>COUNTIF($E$4:E591,E591)</f>
        <v>0</v>
      </c>
      <c r="S591" s="139" t="str">
        <f t="shared" si="48"/>
        <v/>
      </c>
      <c r="T591" s="154">
        <f t="shared" si="49"/>
        <v>0</v>
      </c>
    </row>
    <row r="592" spans="1:20" ht="16.5" customHeight="1" x14ac:dyDescent="0.4">
      <c r="A592" s="4" t="str">
        <f t="shared" si="45"/>
        <v>0</v>
      </c>
      <c r="B592" s="217" t="str">
        <f>IF(C592="","",COUNTA($C$4:C592)-COUNTIFS($C$4:C592,"",$C$4:C592,"=*"))</f>
        <v/>
      </c>
      <c r="C592" s="157"/>
      <c r="D592" s="158"/>
      <c r="E592" s="26"/>
      <c r="F592" s="116" t="str">
        <f>IF(E592="","",COUNTIF(E$4:E592,E592))</f>
        <v/>
      </c>
      <c r="G592" s="27"/>
      <c r="H592" s="209"/>
      <c r="I592" s="210"/>
      <c r="J592" s="213" t="str">
        <f>IF(OR(H592&lt;&gt;"",I592&lt;&gt;""),SUM($H$4:H592)-SUM($I$4:I592),"")</f>
        <v/>
      </c>
      <c r="K592" s="149"/>
      <c r="L592" s="150"/>
      <c r="M592" s="151" t="str">
        <f t="shared" si="46"/>
        <v/>
      </c>
      <c r="N592" s="152" t="str">
        <f t="shared" si="47"/>
        <v/>
      </c>
      <c r="P592" s="153"/>
      <c r="R592" s="138">
        <f>COUNTIF($E$4:E592,E592)</f>
        <v>0</v>
      </c>
      <c r="S592" s="139" t="str">
        <f t="shared" si="48"/>
        <v/>
      </c>
      <c r="T592" s="154">
        <f t="shared" si="49"/>
        <v>0</v>
      </c>
    </row>
    <row r="593" spans="1:20" ht="16.5" customHeight="1" x14ac:dyDescent="0.4">
      <c r="A593" s="4" t="str">
        <f t="shared" si="45"/>
        <v>0</v>
      </c>
      <c r="B593" s="217" t="str">
        <f>IF(C593="","",COUNTA($C$4:C593)-COUNTIFS($C$4:C593,"",$C$4:C593,"=*"))</f>
        <v/>
      </c>
      <c r="C593" s="157"/>
      <c r="D593" s="158"/>
      <c r="E593" s="26"/>
      <c r="F593" s="116" t="str">
        <f>IF(E593="","",COUNTIF(E$4:E593,E593))</f>
        <v/>
      </c>
      <c r="G593" s="27"/>
      <c r="H593" s="209"/>
      <c r="I593" s="210"/>
      <c r="J593" s="213" t="str">
        <f>IF(OR(H593&lt;&gt;"",I593&lt;&gt;""),SUM($H$4:H593)-SUM($I$4:I593),"")</f>
        <v/>
      </c>
      <c r="K593" s="149"/>
      <c r="L593" s="150"/>
      <c r="M593" s="151" t="str">
        <f t="shared" si="46"/>
        <v/>
      </c>
      <c r="N593" s="152" t="str">
        <f t="shared" si="47"/>
        <v/>
      </c>
      <c r="P593" s="153"/>
      <c r="R593" s="138">
        <f>COUNTIF($E$4:E593,E593)</f>
        <v>0</v>
      </c>
      <c r="S593" s="139" t="str">
        <f t="shared" si="48"/>
        <v/>
      </c>
      <c r="T593" s="154">
        <f t="shared" si="49"/>
        <v>0</v>
      </c>
    </row>
    <row r="594" spans="1:20" ht="16.5" customHeight="1" x14ac:dyDescent="0.4">
      <c r="A594" s="4" t="str">
        <f t="shared" si="45"/>
        <v>0</v>
      </c>
      <c r="B594" s="217" t="str">
        <f>IF(C594="","",COUNTA($C$4:C594)-COUNTIFS($C$4:C594,"",$C$4:C594,"=*"))</f>
        <v/>
      </c>
      <c r="C594" s="157"/>
      <c r="D594" s="158"/>
      <c r="E594" s="26"/>
      <c r="F594" s="116" t="str">
        <f>IF(E594="","",COUNTIF(E$4:E594,E594))</f>
        <v/>
      </c>
      <c r="G594" s="27"/>
      <c r="H594" s="209"/>
      <c r="I594" s="210"/>
      <c r="J594" s="213" t="str">
        <f>IF(OR(H594&lt;&gt;"",I594&lt;&gt;""),SUM($H$4:H594)-SUM($I$4:I594),"")</f>
        <v/>
      </c>
      <c r="K594" s="149"/>
      <c r="L594" s="150"/>
      <c r="M594" s="151" t="str">
        <f t="shared" si="46"/>
        <v/>
      </c>
      <c r="N594" s="152" t="str">
        <f t="shared" si="47"/>
        <v/>
      </c>
      <c r="P594" s="153"/>
      <c r="R594" s="138">
        <f>COUNTIF($E$4:E594,E594)</f>
        <v>0</v>
      </c>
      <c r="S594" s="139" t="str">
        <f t="shared" si="48"/>
        <v/>
      </c>
      <c r="T594" s="154">
        <f t="shared" si="49"/>
        <v>0</v>
      </c>
    </row>
    <row r="595" spans="1:20" ht="16.5" customHeight="1" x14ac:dyDescent="0.4">
      <c r="A595" s="4" t="str">
        <f t="shared" si="45"/>
        <v>0</v>
      </c>
      <c r="B595" s="217" t="str">
        <f>IF(C595="","",COUNTA($C$4:C595)-COUNTIFS($C$4:C595,"",$C$4:C595,"=*"))</f>
        <v/>
      </c>
      <c r="C595" s="157"/>
      <c r="D595" s="158"/>
      <c r="E595" s="26"/>
      <c r="F595" s="116" t="str">
        <f>IF(E595="","",COUNTIF(E$4:E595,E595))</f>
        <v/>
      </c>
      <c r="G595" s="27"/>
      <c r="H595" s="209"/>
      <c r="I595" s="210"/>
      <c r="J595" s="213" t="str">
        <f>IF(OR(H595&lt;&gt;"",I595&lt;&gt;""),SUM($H$4:H595)-SUM($I$4:I595),"")</f>
        <v/>
      </c>
      <c r="K595" s="149"/>
      <c r="L595" s="150"/>
      <c r="M595" s="151" t="str">
        <f t="shared" si="46"/>
        <v/>
      </c>
      <c r="N595" s="152" t="str">
        <f t="shared" si="47"/>
        <v/>
      </c>
      <c r="P595" s="153"/>
      <c r="R595" s="138">
        <f>COUNTIF($E$4:E595,E595)</f>
        <v>0</v>
      </c>
      <c r="S595" s="139" t="str">
        <f t="shared" si="48"/>
        <v/>
      </c>
      <c r="T595" s="154">
        <f t="shared" si="49"/>
        <v>0</v>
      </c>
    </row>
    <row r="596" spans="1:20" ht="16.5" customHeight="1" x14ac:dyDescent="0.4">
      <c r="A596" s="4" t="str">
        <f t="shared" si="45"/>
        <v>0</v>
      </c>
      <c r="B596" s="217" t="str">
        <f>IF(C596="","",COUNTA($C$4:C596)-COUNTIFS($C$4:C596,"",$C$4:C596,"=*"))</f>
        <v/>
      </c>
      <c r="C596" s="157"/>
      <c r="D596" s="158"/>
      <c r="E596" s="26"/>
      <c r="F596" s="116" t="str">
        <f>IF(E596="","",COUNTIF(E$4:E596,E596))</f>
        <v/>
      </c>
      <c r="G596" s="27"/>
      <c r="H596" s="209"/>
      <c r="I596" s="210"/>
      <c r="J596" s="213" t="str">
        <f>IF(OR(H596&lt;&gt;"",I596&lt;&gt;""),SUM($H$4:H596)-SUM($I$4:I596),"")</f>
        <v/>
      </c>
      <c r="K596" s="149"/>
      <c r="L596" s="150"/>
      <c r="M596" s="151" t="str">
        <f t="shared" si="46"/>
        <v/>
      </c>
      <c r="N596" s="152" t="str">
        <f t="shared" si="47"/>
        <v/>
      </c>
      <c r="P596" s="153"/>
      <c r="R596" s="138">
        <f>COUNTIF($E$4:E596,E596)</f>
        <v>0</v>
      </c>
      <c r="S596" s="139" t="str">
        <f t="shared" si="48"/>
        <v/>
      </c>
      <c r="T596" s="154">
        <f t="shared" si="49"/>
        <v>0</v>
      </c>
    </row>
    <row r="597" spans="1:20" ht="16.5" customHeight="1" x14ac:dyDescent="0.4">
      <c r="A597" s="4" t="str">
        <f t="shared" si="45"/>
        <v>0</v>
      </c>
      <c r="B597" s="217" t="str">
        <f>IF(C597="","",COUNTA($C$4:C597)-COUNTIFS($C$4:C597,"",$C$4:C597,"=*"))</f>
        <v/>
      </c>
      <c r="C597" s="157"/>
      <c r="D597" s="158"/>
      <c r="E597" s="26"/>
      <c r="F597" s="116" t="str">
        <f>IF(E597="","",COUNTIF(E$4:E597,E597))</f>
        <v/>
      </c>
      <c r="G597" s="27"/>
      <c r="H597" s="209"/>
      <c r="I597" s="210"/>
      <c r="J597" s="213" t="str">
        <f>IF(OR(H597&lt;&gt;"",I597&lt;&gt;""),SUM($H$4:H597)-SUM($I$4:I597),"")</f>
        <v/>
      </c>
      <c r="K597" s="149"/>
      <c r="L597" s="150"/>
      <c r="M597" s="151" t="str">
        <f t="shared" si="46"/>
        <v/>
      </c>
      <c r="N597" s="152" t="str">
        <f t="shared" si="47"/>
        <v/>
      </c>
      <c r="P597" s="153"/>
      <c r="R597" s="138">
        <f>COUNTIF($E$4:E597,E597)</f>
        <v>0</v>
      </c>
      <c r="S597" s="139" t="str">
        <f t="shared" si="48"/>
        <v/>
      </c>
      <c r="T597" s="154">
        <f t="shared" si="49"/>
        <v>0</v>
      </c>
    </row>
    <row r="598" spans="1:20" ht="16.5" customHeight="1" x14ac:dyDescent="0.4">
      <c r="A598" s="4" t="str">
        <f t="shared" si="45"/>
        <v>0</v>
      </c>
      <c r="B598" s="217" t="str">
        <f>IF(C598="","",COUNTA($C$4:C598)-COUNTIFS($C$4:C598,"",$C$4:C598,"=*"))</f>
        <v/>
      </c>
      <c r="C598" s="157"/>
      <c r="D598" s="158"/>
      <c r="E598" s="26"/>
      <c r="F598" s="116" t="str">
        <f>IF(E598="","",COUNTIF(E$4:E598,E598))</f>
        <v/>
      </c>
      <c r="G598" s="27"/>
      <c r="H598" s="209"/>
      <c r="I598" s="210"/>
      <c r="J598" s="213" t="str">
        <f>IF(OR(H598&lt;&gt;"",I598&lt;&gt;""),SUM($H$4:H598)-SUM($I$4:I598),"")</f>
        <v/>
      </c>
      <c r="K598" s="149"/>
      <c r="L598" s="150"/>
      <c r="M598" s="151" t="str">
        <f t="shared" si="46"/>
        <v/>
      </c>
      <c r="N598" s="152" t="str">
        <f t="shared" si="47"/>
        <v/>
      </c>
      <c r="P598" s="153"/>
      <c r="R598" s="138">
        <f>COUNTIF($E$4:E598,E598)</f>
        <v>0</v>
      </c>
      <c r="S598" s="139" t="str">
        <f t="shared" si="48"/>
        <v/>
      </c>
      <c r="T598" s="154">
        <f t="shared" si="49"/>
        <v>0</v>
      </c>
    </row>
    <row r="599" spans="1:20" ht="16.5" customHeight="1" x14ac:dyDescent="0.4">
      <c r="A599" s="4" t="str">
        <f t="shared" si="45"/>
        <v>0</v>
      </c>
      <c r="B599" s="217" t="str">
        <f>IF(C599="","",COUNTA($C$4:C599)-COUNTIFS($C$4:C599,"",$C$4:C599,"=*"))</f>
        <v/>
      </c>
      <c r="C599" s="157"/>
      <c r="D599" s="158"/>
      <c r="E599" s="26"/>
      <c r="F599" s="116" t="str">
        <f>IF(E599="","",COUNTIF(E$4:E599,E599))</f>
        <v/>
      </c>
      <c r="G599" s="27"/>
      <c r="H599" s="209"/>
      <c r="I599" s="210"/>
      <c r="J599" s="213" t="str">
        <f>IF(OR(H599&lt;&gt;"",I599&lt;&gt;""),SUM($H$4:H599)-SUM($I$4:I599),"")</f>
        <v/>
      </c>
      <c r="K599" s="149"/>
      <c r="L599" s="150"/>
      <c r="M599" s="151" t="str">
        <f t="shared" si="46"/>
        <v/>
      </c>
      <c r="N599" s="152" t="str">
        <f t="shared" si="47"/>
        <v/>
      </c>
      <c r="P599" s="153"/>
      <c r="R599" s="138">
        <f>COUNTIF($E$4:E599,E599)</f>
        <v>0</v>
      </c>
      <c r="S599" s="139" t="str">
        <f t="shared" si="48"/>
        <v/>
      </c>
      <c r="T599" s="154">
        <f t="shared" si="49"/>
        <v>0</v>
      </c>
    </row>
    <row r="600" spans="1:20" ht="16.5" customHeight="1" x14ac:dyDescent="0.4">
      <c r="A600" s="4" t="str">
        <f t="shared" si="45"/>
        <v>0</v>
      </c>
      <c r="B600" s="217" t="str">
        <f>IF(C600="","",COUNTA($C$4:C600)-COUNTIFS($C$4:C600,"",$C$4:C600,"=*"))</f>
        <v/>
      </c>
      <c r="C600" s="157"/>
      <c r="D600" s="158"/>
      <c r="E600" s="26"/>
      <c r="F600" s="116" t="str">
        <f>IF(E600="","",COUNTIF(E$4:E600,E600))</f>
        <v/>
      </c>
      <c r="G600" s="27"/>
      <c r="H600" s="209"/>
      <c r="I600" s="210"/>
      <c r="J600" s="213" t="str">
        <f>IF(OR(H600&lt;&gt;"",I600&lt;&gt;""),SUM($H$4:H600)-SUM($I$4:I600),"")</f>
        <v/>
      </c>
      <c r="K600" s="149"/>
      <c r="L600" s="150"/>
      <c r="M600" s="151" t="str">
        <f t="shared" si="46"/>
        <v/>
      </c>
      <c r="N600" s="152" t="str">
        <f t="shared" si="47"/>
        <v/>
      </c>
      <c r="P600" s="153"/>
      <c r="R600" s="138">
        <f>COUNTIF($E$4:E600,E600)</f>
        <v>0</v>
      </c>
      <c r="S600" s="139" t="str">
        <f t="shared" si="48"/>
        <v/>
      </c>
      <c r="T600" s="154">
        <f t="shared" si="49"/>
        <v>0</v>
      </c>
    </row>
    <row r="601" spans="1:20" ht="16.5" customHeight="1" x14ac:dyDescent="0.4">
      <c r="A601" s="4" t="str">
        <f t="shared" si="45"/>
        <v>0</v>
      </c>
      <c r="B601" s="217" t="str">
        <f>IF(C601="","",COUNTA($C$4:C601)-COUNTIFS($C$4:C601,"",$C$4:C601,"=*"))</f>
        <v/>
      </c>
      <c r="C601" s="157"/>
      <c r="D601" s="158"/>
      <c r="E601" s="26"/>
      <c r="F601" s="116" t="str">
        <f>IF(E601="","",COUNTIF(E$4:E601,E601))</f>
        <v/>
      </c>
      <c r="G601" s="27"/>
      <c r="H601" s="209"/>
      <c r="I601" s="210"/>
      <c r="J601" s="213" t="str">
        <f>IF(OR(H601&lt;&gt;"",I601&lt;&gt;""),SUM($H$4:H601)-SUM($I$4:I601),"")</f>
        <v/>
      </c>
      <c r="K601" s="149"/>
      <c r="L601" s="150"/>
      <c r="M601" s="151" t="str">
        <f t="shared" si="46"/>
        <v/>
      </c>
      <c r="N601" s="152" t="str">
        <f t="shared" si="47"/>
        <v/>
      </c>
      <c r="P601" s="153"/>
      <c r="R601" s="138">
        <f>COUNTIF($E$4:E601,E601)</f>
        <v>0</v>
      </c>
      <c r="S601" s="139" t="str">
        <f t="shared" si="48"/>
        <v/>
      </c>
      <c r="T601" s="154">
        <f t="shared" si="49"/>
        <v>0</v>
      </c>
    </row>
    <row r="602" spans="1:20" ht="16.5" customHeight="1" x14ac:dyDescent="0.4">
      <c r="A602" s="4" t="str">
        <f t="shared" si="45"/>
        <v>0</v>
      </c>
      <c r="B602" s="217" t="str">
        <f>IF(C602="","",COUNTA($C$4:C602)-COUNTIFS($C$4:C602,"",$C$4:C602,"=*"))</f>
        <v/>
      </c>
      <c r="C602" s="157"/>
      <c r="D602" s="158"/>
      <c r="E602" s="26"/>
      <c r="F602" s="116" t="str">
        <f>IF(E602="","",COUNTIF(E$4:E602,E602))</f>
        <v/>
      </c>
      <c r="G602" s="27"/>
      <c r="H602" s="209"/>
      <c r="I602" s="210"/>
      <c r="J602" s="213" t="str">
        <f>IF(OR(H602&lt;&gt;"",I602&lt;&gt;""),SUM($H$4:H602)-SUM($I$4:I602),"")</f>
        <v/>
      </c>
      <c r="K602" s="149"/>
      <c r="L602" s="150"/>
      <c r="M602" s="151" t="str">
        <f t="shared" si="46"/>
        <v/>
      </c>
      <c r="N602" s="152" t="str">
        <f t="shared" si="47"/>
        <v/>
      </c>
      <c r="P602" s="153"/>
      <c r="R602" s="138">
        <f>COUNTIF($E$4:E602,E602)</f>
        <v>0</v>
      </c>
      <c r="S602" s="139" t="str">
        <f t="shared" si="48"/>
        <v/>
      </c>
      <c r="T602" s="154">
        <f t="shared" si="49"/>
        <v>0</v>
      </c>
    </row>
    <row r="603" spans="1:20" ht="16.5" customHeight="1" x14ac:dyDescent="0.4">
      <c r="A603" s="4" t="str">
        <f t="shared" si="45"/>
        <v>0</v>
      </c>
      <c r="B603" s="217" t="str">
        <f>IF(C603="","",COUNTA($C$4:C603)-COUNTIFS($C$4:C603,"",$C$4:C603,"=*"))</f>
        <v/>
      </c>
      <c r="C603" s="157"/>
      <c r="D603" s="158"/>
      <c r="E603" s="26"/>
      <c r="F603" s="116" t="str">
        <f>IF(E603="","",COUNTIF(E$4:E603,E603))</f>
        <v/>
      </c>
      <c r="G603" s="27"/>
      <c r="H603" s="209"/>
      <c r="I603" s="210"/>
      <c r="J603" s="213" t="str">
        <f>IF(OR(H603&lt;&gt;"",I603&lt;&gt;""),SUM($H$4:H603)-SUM($I$4:I603),"")</f>
        <v/>
      </c>
      <c r="K603" s="149"/>
      <c r="L603" s="150"/>
      <c r="M603" s="151" t="str">
        <f t="shared" si="46"/>
        <v/>
      </c>
      <c r="N603" s="152" t="str">
        <f t="shared" si="47"/>
        <v/>
      </c>
      <c r="P603" s="153"/>
      <c r="R603" s="138">
        <f>COUNTIF($E$4:E603,E603)</f>
        <v>0</v>
      </c>
      <c r="S603" s="139" t="str">
        <f t="shared" si="48"/>
        <v/>
      </c>
      <c r="T603" s="154">
        <f t="shared" si="49"/>
        <v>0</v>
      </c>
    </row>
    <row r="604" spans="1:20" ht="16.5" customHeight="1" x14ac:dyDescent="0.4">
      <c r="A604" s="4" t="str">
        <f t="shared" si="45"/>
        <v>0</v>
      </c>
      <c r="B604" s="217" t="str">
        <f>IF(C604="","",COUNTA($C$4:C604)-COUNTIFS($C$4:C604,"",$C$4:C604,"=*"))</f>
        <v/>
      </c>
      <c r="C604" s="157"/>
      <c r="D604" s="158"/>
      <c r="E604" s="26"/>
      <c r="F604" s="116" t="str">
        <f>IF(E604="","",COUNTIF(E$4:E604,E604))</f>
        <v/>
      </c>
      <c r="G604" s="27"/>
      <c r="H604" s="209"/>
      <c r="I604" s="210"/>
      <c r="J604" s="213" t="str">
        <f>IF(OR(H604&lt;&gt;"",I604&lt;&gt;""),SUM($H$4:H604)-SUM($I$4:I604),"")</f>
        <v/>
      </c>
      <c r="K604" s="149"/>
      <c r="L604" s="150"/>
      <c r="M604" s="151" t="str">
        <f t="shared" si="46"/>
        <v/>
      </c>
      <c r="N604" s="152" t="str">
        <f t="shared" si="47"/>
        <v/>
      </c>
      <c r="P604" s="153"/>
      <c r="R604" s="138">
        <f>COUNTIF($E$4:E604,E604)</f>
        <v>0</v>
      </c>
      <c r="S604" s="139" t="str">
        <f t="shared" si="48"/>
        <v/>
      </c>
      <c r="T604" s="154">
        <f t="shared" si="49"/>
        <v>0</v>
      </c>
    </row>
    <row r="605" spans="1:20" ht="16.5" customHeight="1" x14ac:dyDescent="0.4">
      <c r="A605" s="4" t="str">
        <f t="shared" si="45"/>
        <v>0</v>
      </c>
      <c r="B605" s="217" t="str">
        <f>IF(C605="","",COUNTA($C$4:C605)-COUNTIFS($C$4:C605,"",$C$4:C605,"=*"))</f>
        <v/>
      </c>
      <c r="C605" s="157"/>
      <c r="D605" s="158"/>
      <c r="E605" s="26"/>
      <c r="F605" s="116" t="str">
        <f>IF(E605="","",COUNTIF(E$4:E605,E605))</f>
        <v/>
      </c>
      <c r="G605" s="27"/>
      <c r="H605" s="209"/>
      <c r="I605" s="210"/>
      <c r="J605" s="213" t="str">
        <f>IF(OR(H605&lt;&gt;"",I605&lt;&gt;""),SUM($H$4:H605)-SUM($I$4:I605),"")</f>
        <v/>
      </c>
      <c r="K605" s="149"/>
      <c r="L605" s="150"/>
      <c r="M605" s="151" t="str">
        <f t="shared" si="46"/>
        <v/>
      </c>
      <c r="N605" s="152" t="str">
        <f t="shared" si="47"/>
        <v/>
      </c>
      <c r="P605" s="153"/>
      <c r="R605" s="138">
        <f>COUNTIF($E$4:E605,E605)</f>
        <v>0</v>
      </c>
      <c r="S605" s="139" t="str">
        <f t="shared" si="48"/>
        <v/>
      </c>
      <c r="T605" s="154">
        <f t="shared" si="49"/>
        <v>0</v>
      </c>
    </row>
    <row r="606" spans="1:20" ht="16.5" customHeight="1" x14ac:dyDescent="0.4">
      <c r="A606" s="4" t="str">
        <f t="shared" si="45"/>
        <v>0</v>
      </c>
      <c r="B606" s="217" t="str">
        <f>IF(C606="","",COUNTA($C$4:C606)-COUNTIFS($C$4:C606,"",$C$4:C606,"=*"))</f>
        <v/>
      </c>
      <c r="C606" s="157"/>
      <c r="D606" s="158"/>
      <c r="E606" s="26"/>
      <c r="F606" s="116" t="str">
        <f>IF(E606="","",COUNTIF(E$4:E606,E606))</f>
        <v/>
      </c>
      <c r="G606" s="27"/>
      <c r="H606" s="209"/>
      <c r="I606" s="210"/>
      <c r="J606" s="213" t="str">
        <f>IF(OR(H606&lt;&gt;"",I606&lt;&gt;""),SUM($H$4:H606)-SUM($I$4:I606),"")</f>
        <v/>
      </c>
      <c r="K606" s="149"/>
      <c r="L606" s="150"/>
      <c r="M606" s="151" t="str">
        <f t="shared" si="46"/>
        <v/>
      </c>
      <c r="N606" s="152" t="str">
        <f t="shared" si="47"/>
        <v/>
      </c>
      <c r="P606" s="153"/>
      <c r="R606" s="138">
        <f>COUNTIF($E$4:E606,E606)</f>
        <v>0</v>
      </c>
      <c r="S606" s="139" t="str">
        <f t="shared" si="48"/>
        <v/>
      </c>
      <c r="T606" s="154">
        <f t="shared" si="49"/>
        <v>0</v>
      </c>
    </row>
    <row r="607" spans="1:20" ht="16.5" customHeight="1" x14ac:dyDescent="0.4">
      <c r="A607" s="4" t="str">
        <f t="shared" si="45"/>
        <v>0</v>
      </c>
      <c r="B607" s="217" t="str">
        <f>IF(C607="","",COUNTA($C$4:C607)-COUNTIFS($C$4:C607,"",$C$4:C607,"=*"))</f>
        <v/>
      </c>
      <c r="C607" s="157"/>
      <c r="D607" s="158"/>
      <c r="E607" s="26"/>
      <c r="F607" s="116" t="str">
        <f>IF(E607="","",COUNTIF(E$4:E607,E607))</f>
        <v/>
      </c>
      <c r="G607" s="27"/>
      <c r="H607" s="209"/>
      <c r="I607" s="210"/>
      <c r="J607" s="213" t="str">
        <f>IF(OR(H607&lt;&gt;"",I607&lt;&gt;""),SUM($H$4:H607)-SUM($I$4:I607),"")</f>
        <v/>
      </c>
      <c r="K607" s="149"/>
      <c r="L607" s="150"/>
      <c r="M607" s="151" t="str">
        <f t="shared" si="46"/>
        <v/>
      </c>
      <c r="N607" s="152" t="str">
        <f t="shared" si="47"/>
        <v/>
      </c>
      <c r="P607" s="153"/>
      <c r="R607" s="138">
        <f>COUNTIF($E$4:E607,E607)</f>
        <v>0</v>
      </c>
      <c r="S607" s="139" t="str">
        <f t="shared" si="48"/>
        <v/>
      </c>
      <c r="T607" s="154">
        <f t="shared" si="49"/>
        <v>0</v>
      </c>
    </row>
    <row r="608" spans="1:20" ht="16.5" customHeight="1" x14ac:dyDescent="0.4">
      <c r="A608" s="4" t="str">
        <f t="shared" si="45"/>
        <v>0</v>
      </c>
      <c r="B608" s="217" t="str">
        <f>IF(C608="","",COUNTA($C$4:C608)-COUNTIFS($C$4:C608,"",$C$4:C608,"=*"))</f>
        <v/>
      </c>
      <c r="C608" s="157"/>
      <c r="D608" s="158"/>
      <c r="E608" s="26"/>
      <c r="F608" s="116" t="str">
        <f>IF(E608="","",COUNTIF(E$4:E608,E608))</f>
        <v/>
      </c>
      <c r="G608" s="27"/>
      <c r="H608" s="209"/>
      <c r="I608" s="210"/>
      <c r="J608" s="213" t="str">
        <f>IF(OR(H608&lt;&gt;"",I608&lt;&gt;""),SUM($H$4:H608)-SUM($I$4:I608),"")</f>
        <v/>
      </c>
      <c r="K608" s="149"/>
      <c r="L608" s="150"/>
      <c r="M608" s="151" t="str">
        <f t="shared" si="46"/>
        <v/>
      </c>
      <c r="N608" s="152" t="str">
        <f t="shared" si="47"/>
        <v/>
      </c>
      <c r="P608" s="153"/>
      <c r="R608" s="138">
        <f>COUNTIF($E$4:E608,E608)</f>
        <v>0</v>
      </c>
      <c r="S608" s="139" t="str">
        <f t="shared" si="48"/>
        <v/>
      </c>
      <c r="T608" s="154">
        <f t="shared" si="49"/>
        <v>0</v>
      </c>
    </row>
    <row r="609" spans="1:20" ht="16.5" customHeight="1" x14ac:dyDescent="0.4">
      <c r="A609" s="4" t="str">
        <f t="shared" si="45"/>
        <v>0</v>
      </c>
      <c r="B609" s="217" t="str">
        <f>IF(C609="","",COUNTA($C$4:C609)-COUNTIFS($C$4:C609,"",$C$4:C609,"=*"))</f>
        <v/>
      </c>
      <c r="C609" s="157"/>
      <c r="D609" s="158"/>
      <c r="E609" s="26"/>
      <c r="F609" s="116" t="str">
        <f>IF(E609="","",COUNTIF(E$4:E609,E609))</f>
        <v/>
      </c>
      <c r="G609" s="27"/>
      <c r="H609" s="209"/>
      <c r="I609" s="210"/>
      <c r="J609" s="213" t="str">
        <f>IF(OR(H609&lt;&gt;"",I609&lt;&gt;""),SUM($H$4:H609)-SUM($I$4:I609),"")</f>
        <v/>
      </c>
      <c r="K609" s="149"/>
      <c r="L609" s="150"/>
      <c r="M609" s="151" t="str">
        <f t="shared" si="46"/>
        <v/>
      </c>
      <c r="N609" s="152" t="str">
        <f t="shared" si="47"/>
        <v/>
      </c>
      <c r="P609" s="153"/>
      <c r="R609" s="138">
        <f>COUNTIF($E$4:E609,E609)</f>
        <v>0</v>
      </c>
      <c r="S609" s="139" t="str">
        <f t="shared" si="48"/>
        <v/>
      </c>
      <c r="T609" s="154">
        <f t="shared" si="49"/>
        <v>0</v>
      </c>
    </row>
    <row r="610" spans="1:20" ht="16.5" customHeight="1" x14ac:dyDescent="0.4">
      <c r="A610" s="4" t="str">
        <f t="shared" si="45"/>
        <v>0</v>
      </c>
      <c r="B610" s="217" t="str">
        <f>IF(C610="","",COUNTA($C$4:C610)-COUNTIFS($C$4:C610,"",$C$4:C610,"=*"))</f>
        <v/>
      </c>
      <c r="C610" s="157"/>
      <c r="D610" s="158"/>
      <c r="E610" s="26"/>
      <c r="F610" s="116" t="str">
        <f>IF(E610="","",COUNTIF(E$4:E610,E610))</f>
        <v/>
      </c>
      <c r="G610" s="27"/>
      <c r="H610" s="209"/>
      <c r="I610" s="210"/>
      <c r="J610" s="213" t="str">
        <f>IF(OR(H610&lt;&gt;"",I610&lt;&gt;""),SUM($H$4:H610)-SUM($I$4:I610),"")</f>
        <v/>
      </c>
      <c r="K610" s="149"/>
      <c r="L610" s="150"/>
      <c r="M610" s="151" t="str">
        <f t="shared" si="46"/>
        <v/>
      </c>
      <c r="N610" s="152" t="str">
        <f t="shared" si="47"/>
        <v/>
      </c>
      <c r="P610" s="153"/>
      <c r="R610" s="138">
        <f>COUNTIF($E$4:E610,E610)</f>
        <v>0</v>
      </c>
      <c r="S610" s="139" t="str">
        <f t="shared" si="48"/>
        <v/>
      </c>
      <c r="T610" s="154">
        <f t="shared" si="49"/>
        <v>0</v>
      </c>
    </row>
    <row r="611" spans="1:20" ht="16.5" customHeight="1" x14ac:dyDescent="0.4">
      <c r="A611" s="4" t="str">
        <f t="shared" si="45"/>
        <v>0</v>
      </c>
      <c r="B611" s="217" t="str">
        <f>IF(C611="","",COUNTA($C$4:C611)-COUNTIFS($C$4:C611,"",$C$4:C611,"=*"))</f>
        <v/>
      </c>
      <c r="C611" s="157"/>
      <c r="D611" s="158"/>
      <c r="E611" s="26"/>
      <c r="F611" s="116" t="str">
        <f>IF(E611="","",COUNTIF(E$4:E611,E611))</f>
        <v/>
      </c>
      <c r="G611" s="27"/>
      <c r="H611" s="209"/>
      <c r="I611" s="210"/>
      <c r="J611" s="213" t="str">
        <f>IF(OR(H611&lt;&gt;"",I611&lt;&gt;""),SUM($H$4:H611)-SUM($I$4:I611),"")</f>
        <v/>
      </c>
      <c r="K611" s="149"/>
      <c r="L611" s="150"/>
      <c r="M611" s="151" t="str">
        <f t="shared" si="46"/>
        <v/>
      </c>
      <c r="N611" s="152" t="str">
        <f t="shared" si="47"/>
        <v/>
      </c>
      <c r="P611" s="153"/>
      <c r="R611" s="138">
        <f>COUNTIF($E$4:E611,E611)</f>
        <v>0</v>
      </c>
      <c r="S611" s="139" t="str">
        <f t="shared" si="48"/>
        <v/>
      </c>
      <c r="T611" s="154">
        <f t="shared" si="49"/>
        <v>0</v>
      </c>
    </row>
    <row r="612" spans="1:20" ht="16.5" customHeight="1" x14ac:dyDescent="0.4">
      <c r="A612" s="4" t="str">
        <f t="shared" si="45"/>
        <v>0</v>
      </c>
      <c r="B612" s="217" t="str">
        <f>IF(C612="","",COUNTA($C$4:C612)-COUNTIFS($C$4:C612,"",$C$4:C612,"=*"))</f>
        <v/>
      </c>
      <c r="C612" s="157"/>
      <c r="D612" s="158"/>
      <c r="E612" s="26"/>
      <c r="F612" s="116" t="str">
        <f>IF(E612="","",COUNTIF(E$4:E612,E612))</f>
        <v/>
      </c>
      <c r="G612" s="27"/>
      <c r="H612" s="209"/>
      <c r="I612" s="210"/>
      <c r="J612" s="213" t="str">
        <f>IF(OR(H612&lt;&gt;"",I612&lt;&gt;""),SUM($H$4:H612)-SUM($I$4:I612),"")</f>
        <v/>
      </c>
      <c r="K612" s="149"/>
      <c r="L612" s="150"/>
      <c r="M612" s="151" t="str">
        <f t="shared" si="46"/>
        <v/>
      </c>
      <c r="N612" s="152" t="str">
        <f t="shared" si="47"/>
        <v/>
      </c>
      <c r="P612" s="153"/>
      <c r="R612" s="138">
        <f>COUNTIF($E$4:E612,E612)</f>
        <v>0</v>
      </c>
      <c r="S612" s="139" t="str">
        <f t="shared" si="48"/>
        <v/>
      </c>
      <c r="T612" s="154">
        <f t="shared" si="49"/>
        <v>0</v>
      </c>
    </row>
    <row r="613" spans="1:20" ht="16.5" customHeight="1" x14ac:dyDescent="0.4">
      <c r="A613" s="4" t="str">
        <f t="shared" si="45"/>
        <v>0</v>
      </c>
      <c r="B613" s="217" t="str">
        <f>IF(C613="","",COUNTA($C$4:C613)-COUNTIFS($C$4:C613,"",$C$4:C613,"=*"))</f>
        <v/>
      </c>
      <c r="C613" s="157"/>
      <c r="D613" s="158"/>
      <c r="E613" s="26"/>
      <c r="F613" s="116" t="str">
        <f>IF(E613="","",COUNTIF(E$4:E613,E613))</f>
        <v/>
      </c>
      <c r="G613" s="27"/>
      <c r="H613" s="209"/>
      <c r="I613" s="210"/>
      <c r="J613" s="213" t="str">
        <f>IF(OR(H613&lt;&gt;"",I613&lt;&gt;""),SUM($H$4:H613)-SUM($I$4:I613),"")</f>
        <v/>
      </c>
      <c r="K613" s="149"/>
      <c r="L613" s="150"/>
      <c r="M613" s="151" t="str">
        <f t="shared" si="46"/>
        <v/>
      </c>
      <c r="N613" s="152" t="str">
        <f t="shared" si="47"/>
        <v/>
      </c>
      <c r="P613" s="153"/>
      <c r="R613" s="138">
        <f>COUNTIF($E$4:E613,E613)</f>
        <v>0</v>
      </c>
      <c r="S613" s="139" t="str">
        <f t="shared" si="48"/>
        <v/>
      </c>
      <c r="T613" s="154">
        <f t="shared" si="49"/>
        <v>0</v>
      </c>
    </row>
    <row r="614" spans="1:20" ht="16.5" customHeight="1" x14ac:dyDescent="0.4">
      <c r="A614" s="4" t="str">
        <f t="shared" si="45"/>
        <v>0</v>
      </c>
      <c r="B614" s="217" t="str">
        <f>IF(C614="","",COUNTA($C$4:C614)-COUNTIFS($C$4:C614,"",$C$4:C614,"=*"))</f>
        <v/>
      </c>
      <c r="C614" s="157"/>
      <c r="D614" s="158"/>
      <c r="E614" s="26"/>
      <c r="F614" s="116" t="str">
        <f>IF(E614="","",COUNTIF(E$4:E614,E614))</f>
        <v/>
      </c>
      <c r="G614" s="27"/>
      <c r="H614" s="209"/>
      <c r="I614" s="210"/>
      <c r="J614" s="213" t="str">
        <f>IF(OR(H614&lt;&gt;"",I614&lt;&gt;""),SUM($H$4:H614)-SUM($I$4:I614),"")</f>
        <v/>
      </c>
      <c r="K614" s="149"/>
      <c r="L614" s="150"/>
      <c r="M614" s="151" t="str">
        <f t="shared" si="46"/>
        <v/>
      </c>
      <c r="N614" s="152" t="str">
        <f t="shared" si="47"/>
        <v/>
      </c>
      <c r="P614" s="153"/>
      <c r="R614" s="138">
        <f>COUNTIF($E$4:E614,E614)</f>
        <v>0</v>
      </c>
      <c r="S614" s="139" t="str">
        <f t="shared" si="48"/>
        <v/>
      </c>
      <c r="T614" s="154">
        <f t="shared" si="49"/>
        <v>0</v>
      </c>
    </row>
    <row r="615" spans="1:20" ht="16.5" customHeight="1" x14ac:dyDescent="0.4">
      <c r="A615" s="4" t="str">
        <f t="shared" si="45"/>
        <v>0</v>
      </c>
      <c r="B615" s="217" t="str">
        <f>IF(C615="","",COUNTA($C$4:C615)-COUNTIFS($C$4:C615,"",$C$4:C615,"=*"))</f>
        <v/>
      </c>
      <c r="C615" s="157"/>
      <c r="D615" s="158"/>
      <c r="E615" s="26"/>
      <c r="F615" s="116" t="str">
        <f>IF(E615="","",COUNTIF(E$4:E615,E615))</f>
        <v/>
      </c>
      <c r="G615" s="27"/>
      <c r="H615" s="209"/>
      <c r="I615" s="210"/>
      <c r="J615" s="213" t="str">
        <f>IF(OR(H615&lt;&gt;"",I615&lt;&gt;""),SUM($H$4:H615)-SUM($I$4:I615),"")</f>
        <v/>
      </c>
      <c r="K615" s="149"/>
      <c r="L615" s="150"/>
      <c r="M615" s="151" t="str">
        <f t="shared" si="46"/>
        <v/>
      </c>
      <c r="N615" s="152" t="str">
        <f t="shared" si="47"/>
        <v/>
      </c>
      <c r="P615" s="153"/>
      <c r="R615" s="138">
        <f>COUNTIF($E$4:E615,E615)</f>
        <v>0</v>
      </c>
      <c r="S615" s="139" t="str">
        <f t="shared" si="48"/>
        <v/>
      </c>
      <c r="T615" s="154">
        <f t="shared" si="49"/>
        <v>0</v>
      </c>
    </row>
    <row r="616" spans="1:20" ht="16.5" customHeight="1" x14ac:dyDescent="0.4">
      <c r="A616" s="4" t="str">
        <f t="shared" si="45"/>
        <v>0</v>
      </c>
      <c r="B616" s="217" t="str">
        <f>IF(C616="","",COUNTA($C$4:C616)-COUNTIFS($C$4:C616,"",$C$4:C616,"=*"))</f>
        <v/>
      </c>
      <c r="C616" s="157"/>
      <c r="D616" s="158"/>
      <c r="E616" s="26"/>
      <c r="F616" s="116" t="str">
        <f>IF(E616="","",COUNTIF(E$4:E616,E616))</f>
        <v/>
      </c>
      <c r="G616" s="27"/>
      <c r="H616" s="209"/>
      <c r="I616" s="210"/>
      <c r="J616" s="213" t="str">
        <f>IF(OR(H616&lt;&gt;"",I616&lt;&gt;""),SUM($H$4:H616)-SUM($I$4:I616),"")</f>
        <v/>
      </c>
      <c r="K616" s="149"/>
      <c r="L616" s="150"/>
      <c r="M616" s="151" t="str">
        <f t="shared" si="46"/>
        <v/>
      </c>
      <c r="N616" s="152" t="str">
        <f t="shared" si="47"/>
        <v/>
      </c>
      <c r="P616" s="153"/>
      <c r="R616" s="138">
        <f>COUNTIF($E$4:E616,E616)</f>
        <v>0</v>
      </c>
      <c r="S616" s="139" t="str">
        <f t="shared" si="48"/>
        <v/>
      </c>
      <c r="T616" s="154">
        <f t="shared" si="49"/>
        <v>0</v>
      </c>
    </row>
    <row r="617" spans="1:20" ht="16.5" customHeight="1" x14ac:dyDescent="0.4">
      <c r="A617" s="4" t="str">
        <f t="shared" si="45"/>
        <v>0</v>
      </c>
      <c r="B617" s="217" t="str">
        <f>IF(C617="","",COUNTA($C$4:C617)-COUNTIFS($C$4:C617,"",$C$4:C617,"=*"))</f>
        <v/>
      </c>
      <c r="C617" s="157"/>
      <c r="D617" s="158"/>
      <c r="E617" s="26"/>
      <c r="F617" s="116" t="str">
        <f>IF(E617="","",COUNTIF(E$4:E617,E617))</f>
        <v/>
      </c>
      <c r="G617" s="27"/>
      <c r="H617" s="209"/>
      <c r="I617" s="210"/>
      <c r="J617" s="213" t="str">
        <f>IF(OR(H617&lt;&gt;"",I617&lt;&gt;""),SUM($H$4:H617)-SUM($I$4:I617),"")</f>
        <v/>
      </c>
      <c r="K617" s="149"/>
      <c r="L617" s="150"/>
      <c r="M617" s="151" t="str">
        <f t="shared" si="46"/>
        <v/>
      </c>
      <c r="N617" s="152" t="str">
        <f t="shared" si="47"/>
        <v/>
      </c>
      <c r="P617" s="153"/>
      <c r="R617" s="138">
        <f>COUNTIF($E$4:E617,E617)</f>
        <v>0</v>
      </c>
      <c r="S617" s="139" t="str">
        <f t="shared" si="48"/>
        <v/>
      </c>
      <c r="T617" s="154">
        <f t="shared" si="49"/>
        <v>0</v>
      </c>
    </row>
    <row r="618" spans="1:20" ht="16.5" customHeight="1" x14ac:dyDescent="0.4">
      <c r="A618" s="4" t="str">
        <f t="shared" si="45"/>
        <v>0</v>
      </c>
      <c r="B618" s="217" t="str">
        <f>IF(C618="","",COUNTA($C$4:C618)-COUNTIFS($C$4:C618,"",$C$4:C618,"=*"))</f>
        <v/>
      </c>
      <c r="C618" s="157"/>
      <c r="D618" s="158"/>
      <c r="E618" s="26"/>
      <c r="F618" s="116" t="str">
        <f>IF(E618="","",COUNTIF(E$4:E618,E618))</f>
        <v/>
      </c>
      <c r="G618" s="27"/>
      <c r="H618" s="209"/>
      <c r="I618" s="210"/>
      <c r="J618" s="213" t="str">
        <f>IF(OR(H618&lt;&gt;"",I618&lt;&gt;""),SUM($H$4:H618)-SUM($I$4:I618),"")</f>
        <v/>
      </c>
      <c r="K618" s="149"/>
      <c r="L618" s="150"/>
      <c r="M618" s="151" t="str">
        <f t="shared" si="46"/>
        <v/>
      </c>
      <c r="N618" s="152" t="str">
        <f t="shared" si="47"/>
        <v/>
      </c>
      <c r="P618" s="153"/>
      <c r="R618" s="138">
        <f>COUNTIF($E$4:E618,E618)</f>
        <v>0</v>
      </c>
      <c r="S618" s="139" t="str">
        <f t="shared" si="48"/>
        <v/>
      </c>
      <c r="T618" s="154">
        <f t="shared" si="49"/>
        <v>0</v>
      </c>
    </row>
    <row r="619" spans="1:20" ht="16.5" customHeight="1" x14ac:dyDescent="0.4">
      <c r="A619" s="4" t="str">
        <f t="shared" si="45"/>
        <v>0</v>
      </c>
      <c r="B619" s="217" t="str">
        <f>IF(C619="","",COUNTA($C$4:C619)-COUNTIFS($C$4:C619,"",$C$4:C619,"=*"))</f>
        <v/>
      </c>
      <c r="C619" s="157"/>
      <c r="D619" s="158"/>
      <c r="E619" s="26"/>
      <c r="F619" s="116" t="str">
        <f>IF(E619="","",COUNTIF(E$4:E619,E619))</f>
        <v/>
      </c>
      <c r="G619" s="27"/>
      <c r="H619" s="209"/>
      <c r="I619" s="210"/>
      <c r="J619" s="213" t="str">
        <f>IF(OR(H619&lt;&gt;"",I619&lt;&gt;""),SUM($H$4:H619)-SUM($I$4:I619),"")</f>
        <v/>
      </c>
      <c r="K619" s="149"/>
      <c r="L619" s="150"/>
      <c r="M619" s="151" t="str">
        <f t="shared" si="46"/>
        <v/>
      </c>
      <c r="N619" s="152" t="str">
        <f t="shared" si="47"/>
        <v/>
      </c>
      <c r="P619" s="153"/>
      <c r="R619" s="138">
        <f>COUNTIF($E$4:E619,E619)</f>
        <v>0</v>
      </c>
      <c r="S619" s="139" t="str">
        <f t="shared" si="48"/>
        <v/>
      </c>
      <c r="T619" s="154">
        <f t="shared" si="49"/>
        <v>0</v>
      </c>
    </row>
    <row r="620" spans="1:20" ht="16.5" customHeight="1" x14ac:dyDescent="0.4">
      <c r="A620" s="4" t="str">
        <f t="shared" si="45"/>
        <v>0</v>
      </c>
      <c r="B620" s="217" t="str">
        <f>IF(C620="","",COUNTA($C$4:C620)-COUNTIFS($C$4:C620,"",$C$4:C620,"=*"))</f>
        <v/>
      </c>
      <c r="C620" s="157"/>
      <c r="D620" s="158"/>
      <c r="E620" s="26"/>
      <c r="F620" s="116" t="str">
        <f>IF(E620="","",COUNTIF(E$4:E620,E620))</f>
        <v/>
      </c>
      <c r="G620" s="27"/>
      <c r="H620" s="209"/>
      <c r="I620" s="210"/>
      <c r="J620" s="213" t="str">
        <f>IF(OR(H620&lt;&gt;"",I620&lt;&gt;""),SUM($H$4:H620)-SUM($I$4:I620),"")</f>
        <v/>
      </c>
      <c r="K620" s="149"/>
      <c r="L620" s="150"/>
      <c r="M620" s="151" t="str">
        <f t="shared" si="46"/>
        <v/>
      </c>
      <c r="N620" s="152" t="str">
        <f t="shared" si="47"/>
        <v/>
      </c>
      <c r="P620" s="153"/>
      <c r="R620" s="138">
        <f>COUNTIF($E$4:E620,E620)</f>
        <v>0</v>
      </c>
      <c r="S620" s="139" t="str">
        <f t="shared" si="48"/>
        <v/>
      </c>
      <c r="T620" s="154">
        <f t="shared" si="49"/>
        <v>0</v>
      </c>
    </row>
    <row r="621" spans="1:20" ht="16.5" customHeight="1" x14ac:dyDescent="0.4">
      <c r="A621" s="4" t="str">
        <f t="shared" si="45"/>
        <v>0</v>
      </c>
      <c r="B621" s="217" t="str">
        <f>IF(C621="","",COUNTA($C$4:C621)-COUNTIFS($C$4:C621,"",$C$4:C621,"=*"))</f>
        <v/>
      </c>
      <c r="C621" s="157"/>
      <c r="D621" s="158"/>
      <c r="E621" s="26"/>
      <c r="F621" s="116" t="str">
        <f>IF(E621="","",COUNTIF(E$4:E621,E621))</f>
        <v/>
      </c>
      <c r="G621" s="27"/>
      <c r="H621" s="209"/>
      <c r="I621" s="210"/>
      <c r="J621" s="213" t="str">
        <f>IF(OR(H621&lt;&gt;"",I621&lt;&gt;""),SUM($H$4:H621)-SUM($I$4:I621),"")</f>
        <v/>
      </c>
      <c r="K621" s="149"/>
      <c r="L621" s="150"/>
      <c r="M621" s="151" t="str">
        <f t="shared" si="46"/>
        <v/>
      </c>
      <c r="N621" s="152" t="str">
        <f t="shared" si="47"/>
        <v/>
      </c>
      <c r="P621" s="153"/>
      <c r="R621" s="138">
        <f>COUNTIF($E$4:E621,E621)</f>
        <v>0</v>
      </c>
      <c r="S621" s="139" t="str">
        <f t="shared" si="48"/>
        <v/>
      </c>
      <c r="T621" s="154">
        <f t="shared" si="49"/>
        <v>0</v>
      </c>
    </row>
    <row r="622" spans="1:20" ht="16.5" customHeight="1" x14ac:dyDescent="0.4">
      <c r="A622" s="4" t="str">
        <f t="shared" si="45"/>
        <v>0</v>
      </c>
      <c r="B622" s="217" t="str">
        <f>IF(C622="","",COUNTA($C$4:C622)-COUNTIFS($C$4:C622,"",$C$4:C622,"=*"))</f>
        <v/>
      </c>
      <c r="C622" s="157"/>
      <c r="D622" s="158"/>
      <c r="E622" s="26"/>
      <c r="F622" s="116" t="str">
        <f>IF(E622="","",COUNTIF(E$4:E622,E622))</f>
        <v/>
      </c>
      <c r="G622" s="27"/>
      <c r="H622" s="209"/>
      <c r="I622" s="210"/>
      <c r="J622" s="213" t="str">
        <f>IF(OR(H622&lt;&gt;"",I622&lt;&gt;""),SUM($H$4:H622)-SUM($I$4:I622),"")</f>
        <v/>
      </c>
      <c r="K622" s="149"/>
      <c r="L622" s="150"/>
      <c r="M622" s="151" t="str">
        <f t="shared" si="46"/>
        <v/>
      </c>
      <c r="N622" s="152" t="str">
        <f t="shared" si="47"/>
        <v/>
      </c>
      <c r="P622" s="153"/>
      <c r="R622" s="138">
        <f>COUNTIF($E$4:E622,E622)</f>
        <v>0</v>
      </c>
      <c r="S622" s="139" t="str">
        <f t="shared" si="48"/>
        <v/>
      </c>
      <c r="T622" s="154">
        <f t="shared" si="49"/>
        <v>0</v>
      </c>
    </row>
    <row r="623" spans="1:20" ht="16.5" customHeight="1" x14ac:dyDescent="0.4">
      <c r="A623" s="4" t="str">
        <f t="shared" si="45"/>
        <v>0</v>
      </c>
      <c r="B623" s="217" t="str">
        <f>IF(C623="","",COUNTA($C$4:C623)-COUNTIFS($C$4:C623,"",$C$4:C623,"=*"))</f>
        <v/>
      </c>
      <c r="C623" s="157"/>
      <c r="D623" s="158"/>
      <c r="E623" s="26"/>
      <c r="F623" s="116" t="str">
        <f>IF(E623="","",COUNTIF(E$4:E623,E623))</f>
        <v/>
      </c>
      <c r="G623" s="27"/>
      <c r="H623" s="209"/>
      <c r="I623" s="210"/>
      <c r="J623" s="213" t="str">
        <f>IF(OR(H623&lt;&gt;"",I623&lt;&gt;""),SUM($H$4:H623)-SUM($I$4:I623),"")</f>
        <v/>
      </c>
      <c r="K623" s="149"/>
      <c r="L623" s="150"/>
      <c r="M623" s="151" t="str">
        <f t="shared" si="46"/>
        <v/>
      </c>
      <c r="N623" s="152" t="str">
        <f t="shared" si="47"/>
        <v/>
      </c>
      <c r="P623" s="153"/>
      <c r="R623" s="138">
        <f>COUNTIF($E$4:E623,E623)</f>
        <v>0</v>
      </c>
      <c r="S623" s="139" t="str">
        <f t="shared" si="48"/>
        <v/>
      </c>
      <c r="T623" s="154">
        <f t="shared" si="49"/>
        <v>0</v>
      </c>
    </row>
    <row r="624" spans="1:20" ht="16.5" customHeight="1" x14ac:dyDescent="0.4">
      <c r="A624" s="4" t="str">
        <f t="shared" si="45"/>
        <v>0</v>
      </c>
      <c r="B624" s="217" t="str">
        <f>IF(C624="","",COUNTA($C$4:C624)-COUNTIFS($C$4:C624,"",$C$4:C624,"=*"))</f>
        <v/>
      </c>
      <c r="C624" s="157"/>
      <c r="D624" s="158"/>
      <c r="E624" s="26"/>
      <c r="F624" s="116" t="str">
        <f>IF(E624="","",COUNTIF(E$4:E624,E624))</f>
        <v/>
      </c>
      <c r="G624" s="27"/>
      <c r="H624" s="209"/>
      <c r="I624" s="210"/>
      <c r="J624" s="213" t="str">
        <f>IF(OR(H624&lt;&gt;"",I624&lt;&gt;""),SUM($H$4:H624)-SUM($I$4:I624),"")</f>
        <v/>
      </c>
      <c r="K624" s="149"/>
      <c r="L624" s="150"/>
      <c r="M624" s="151" t="str">
        <f t="shared" si="46"/>
        <v/>
      </c>
      <c r="N624" s="152" t="str">
        <f t="shared" si="47"/>
        <v/>
      </c>
      <c r="P624" s="153"/>
      <c r="R624" s="138">
        <f>COUNTIF($E$4:E624,E624)</f>
        <v>0</v>
      </c>
      <c r="S624" s="139" t="str">
        <f t="shared" si="48"/>
        <v/>
      </c>
      <c r="T624" s="154">
        <f t="shared" si="49"/>
        <v>0</v>
      </c>
    </row>
    <row r="625" spans="1:20" ht="16.5" customHeight="1" x14ac:dyDescent="0.4">
      <c r="A625" s="4" t="str">
        <f t="shared" si="45"/>
        <v>0</v>
      </c>
      <c r="B625" s="217" t="str">
        <f>IF(C625="","",COUNTA($C$4:C625)-COUNTIFS($C$4:C625,"",$C$4:C625,"=*"))</f>
        <v/>
      </c>
      <c r="C625" s="157"/>
      <c r="D625" s="158"/>
      <c r="E625" s="26"/>
      <c r="F625" s="116" t="str">
        <f>IF(E625="","",COUNTIF(E$4:E625,E625))</f>
        <v/>
      </c>
      <c r="G625" s="27"/>
      <c r="H625" s="209"/>
      <c r="I625" s="210"/>
      <c r="J625" s="213" t="str">
        <f>IF(OR(H625&lt;&gt;"",I625&lt;&gt;""),SUM($H$4:H625)-SUM($I$4:I625),"")</f>
        <v/>
      </c>
      <c r="K625" s="149"/>
      <c r="L625" s="150"/>
      <c r="M625" s="151" t="str">
        <f t="shared" si="46"/>
        <v/>
      </c>
      <c r="N625" s="152" t="str">
        <f t="shared" si="47"/>
        <v/>
      </c>
      <c r="P625" s="153"/>
      <c r="R625" s="138">
        <f>COUNTIF($E$4:E625,E625)</f>
        <v>0</v>
      </c>
      <c r="S625" s="139" t="str">
        <f t="shared" si="48"/>
        <v/>
      </c>
      <c r="T625" s="154">
        <f t="shared" si="49"/>
        <v>0</v>
      </c>
    </row>
    <row r="626" spans="1:20" ht="16.5" customHeight="1" x14ac:dyDescent="0.4">
      <c r="A626" s="4" t="str">
        <f t="shared" si="45"/>
        <v>0</v>
      </c>
      <c r="B626" s="217" t="str">
        <f>IF(C626="","",COUNTA($C$4:C626)-COUNTIFS($C$4:C626,"",$C$4:C626,"=*"))</f>
        <v/>
      </c>
      <c r="C626" s="157"/>
      <c r="D626" s="158"/>
      <c r="E626" s="26"/>
      <c r="F626" s="116" t="str">
        <f>IF(E626="","",COUNTIF(E$4:E626,E626))</f>
        <v/>
      </c>
      <c r="G626" s="27"/>
      <c r="H626" s="209"/>
      <c r="I626" s="210"/>
      <c r="J626" s="213" t="str">
        <f>IF(OR(H626&lt;&gt;"",I626&lt;&gt;""),SUM($H$4:H626)-SUM($I$4:I626),"")</f>
        <v/>
      </c>
      <c r="K626" s="149"/>
      <c r="L626" s="150"/>
      <c r="M626" s="151" t="str">
        <f t="shared" si="46"/>
        <v/>
      </c>
      <c r="N626" s="152" t="str">
        <f t="shared" si="47"/>
        <v/>
      </c>
      <c r="P626" s="153"/>
      <c r="R626" s="138">
        <f>COUNTIF($E$4:E626,E626)</f>
        <v>0</v>
      </c>
      <c r="S626" s="139" t="str">
        <f t="shared" si="48"/>
        <v/>
      </c>
      <c r="T626" s="154">
        <f t="shared" si="49"/>
        <v>0</v>
      </c>
    </row>
    <row r="627" spans="1:20" ht="16.5" customHeight="1" x14ac:dyDescent="0.4">
      <c r="A627" s="4" t="str">
        <f t="shared" si="45"/>
        <v>0</v>
      </c>
      <c r="B627" s="217" t="str">
        <f>IF(C627="","",COUNTA($C$4:C627)-COUNTIFS($C$4:C627,"",$C$4:C627,"=*"))</f>
        <v/>
      </c>
      <c r="C627" s="157"/>
      <c r="D627" s="158"/>
      <c r="E627" s="26"/>
      <c r="F627" s="116" t="str">
        <f>IF(E627="","",COUNTIF(E$4:E627,E627))</f>
        <v/>
      </c>
      <c r="G627" s="27"/>
      <c r="H627" s="209"/>
      <c r="I627" s="210"/>
      <c r="J627" s="213" t="str">
        <f>IF(OR(H627&lt;&gt;"",I627&lt;&gt;""),SUM($H$4:H627)-SUM($I$4:I627),"")</f>
        <v/>
      </c>
      <c r="K627" s="149"/>
      <c r="L627" s="150"/>
      <c r="M627" s="151" t="str">
        <f t="shared" si="46"/>
        <v/>
      </c>
      <c r="N627" s="152" t="str">
        <f t="shared" si="47"/>
        <v/>
      </c>
      <c r="P627" s="153"/>
      <c r="R627" s="138">
        <f>COUNTIF($E$4:E627,E627)</f>
        <v>0</v>
      </c>
      <c r="S627" s="139" t="str">
        <f t="shared" si="48"/>
        <v/>
      </c>
      <c r="T627" s="154">
        <f t="shared" si="49"/>
        <v>0</v>
      </c>
    </row>
    <row r="628" spans="1:20" ht="16.5" customHeight="1" x14ac:dyDescent="0.4">
      <c r="A628" s="4" t="str">
        <f t="shared" si="45"/>
        <v>0</v>
      </c>
      <c r="B628" s="217" t="str">
        <f>IF(C628="","",COUNTA($C$4:C628)-COUNTIFS($C$4:C628,"",$C$4:C628,"=*"))</f>
        <v/>
      </c>
      <c r="C628" s="157"/>
      <c r="D628" s="158"/>
      <c r="E628" s="26"/>
      <c r="F628" s="116" t="str">
        <f>IF(E628="","",COUNTIF(E$4:E628,E628))</f>
        <v/>
      </c>
      <c r="G628" s="27"/>
      <c r="H628" s="209"/>
      <c r="I628" s="210"/>
      <c r="J628" s="213" t="str">
        <f>IF(OR(H628&lt;&gt;"",I628&lt;&gt;""),SUM($H$4:H628)-SUM($I$4:I628),"")</f>
        <v/>
      </c>
      <c r="K628" s="149"/>
      <c r="L628" s="150"/>
      <c r="M628" s="151" t="str">
        <f t="shared" si="46"/>
        <v/>
      </c>
      <c r="N628" s="152" t="str">
        <f t="shared" si="47"/>
        <v/>
      </c>
      <c r="P628" s="153"/>
      <c r="R628" s="138">
        <f>COUNTIF($E$4:E628,E628)</f>
        <v>0</v>
      </c>
      <c r="S628" s="139" t="str">
        <f t="shared" si="48"/>
        <v/>
      </c>
      <c r="T628" s="154">
        <f t="shared" si="49"/>
        <v>0</v>
      </c>
    </row>
    <row r="629" spans="1:20" ht="16.5" customHeight="1" x14ac:dyDescent="0.4">
      <c r="A629" s="4" t="str">
        <f t="shared" si="45"/>
        <v>0</v>
      </c>
      <c r="B629" s="217" t="str">
        <f>IF(C629="","",COUNTA($C$4:C629)-COUNTIFS($C$4:C629,"",$C$4:C629,"=*"))</f>
        <v/>
      </c>
      <c r="C629" s="157"/>
      <c r="D629" s="158"/>
      <c r="E629" s="26"/>
      <c r="F629" s="116" t="str">
        <f>IF(E629="","",COUNTIF(E$4:E629,E629))</f>
        <v/>
      </c>
      <c r="G629" s="27"/>
      <c r="H629" s="209"/>
      <c r="I629" s="210"/>
      <c r="J629" s="213" t="str">
        <f>IF(OR(H629&lt;&gt;"",I629&lt;&gt;""),SUM($H$4:H629)-SUM($I$4:I629),"")</f>
        <v/>
      </c>
      <c r="K629" s="149"/>
      <c r="L629" s="150"/>
      <c r="M629" s="151" t="str">
        <f t="shared" si="46"/>
        <v/>
      </c>
      <c r="N629" s="152" t="str">
        <f t="shared" si="47"/>
        <v/>
      </c>
      <c r="P629" s="153"/>
      <c r="R629" s="138">
        <f>COUNTIF($E$4:E629,E629)</f>
        <v>0</v>
      </c>
      <c r="S629" s="139" t="str">
        <f t="shared" si="48"/>
        <v/>
      </c>
      <c r="T629" s="154">
        <f t="shared" si="49"/>
        <v>0</v>
      </c>
    </row>
    <row r="630" spans="1:20" ht="16.5" customHeight="1" x14ac:dyDescent="0.4">
      <c r="A630" s="4" t="str">
        <f t="shared" si="45"/>
        <v>0</v>
      </c>
      <c r="B630" s="217" t="str">
        <f>IF(C630="","",COUNTA($C$4:C630)-COUNTIFS($C$4:C630,"",$C$4:C630,"=*"))</f>
        <v/>
      </c>
      <c r="C630" s="157"/>
      <c r="D630" s="158"/>
      <c r="E630" s="26"/>
      <c r="F630" s="116" t="str">
        <f>IF(E630="","",COUNTIF(E$4:E630,E630))</f>
        <v/>
      </c>
      <c r="G630" s="27"/>
      <c r="H630" s="209"/>
      <c r="I630" s="210"/>
      <c r="J630" s="213" t="str">
        <f>IF(OR(H630&lt;&gt;"",I630&lt;&gt;""),SUM($H$4:H630)-SUM($I$4:I630),"")</f>
        <v/>
      </c>
      <c r="K630" s="149"/>
      <c r="L630" s="150"/>
      <c r="M630" s="151" t="str">
        <f t="shared" si="46"/>
        <v/>
      </c>
      <c r="N630" s="152" t="str">
        <f t="shared" si="47"/>
        <v/>
      </c>
      <c r="P630" s="153"/>
      <c r="R630" s="138">
        <f>COUNTIF($E$4:E630,E630)</f>
        <v>0</v>
      </c>
      <c r="S630" s="139" t="str">
        <f t="shared" si="48"/>
        <v/>
      </c>
      <c r="T630" s="154">
        <f t="shared" si="49"/>
        <v>0</v>
      </c>
    </row>
    <row r="631" spans="1:20" ht="16.5" customHeight="1" x14ac:dyDescent="0.4">
      <c r="A631" s="4" t="str">
        <f t="shared" si="45"/>
        <v>0</v>
      </c>
      <c r="B631" s="217" t="str">
        <f>IF(C631="","",COUNTA($C$4:C631)-COUNTIFS($C$4:C631,"",$C$4:C631,"=*"))</f>
        <v/>
      </c>
      <c r="C631" s="157"/>
      <c r="D631" s="158"/>
      <c r="E631" s="26"/>
      <c r="F631" s="116" t="str">
        <f>IF(E631="","",COUNTIF(E$4:E631,E631))</f>
        <v/>
      </c>
      <c r="G631" s="27"/>
      <c r="H631" s="209"/>
      <c r="I631" s="210"/>
      <c r="J631" s="213" t="str">
        <f>IF(OR(H631&lt;&gt;"",I631&lt;&gt;""),SUM($H$4:H631)-SUM($I$4:I631),"")</f>
        <v/>
      </c>
      <c r="K631" s="149"/>
      <c r="L631" s="150"/>
      <c r="M631" s="151" t="str">
        <f t="shared" si="46"/>
        <v/>
      </c>
      <c r="N631" s="152" t="str">
        <f t="shared" si="47"/>
        <v/>
      </c>
      <c r="P631" s="153"/>
      <c r="R631" s="138">
        <f>COUNTIF($E$4:E631,E631)</f>
        <v>0</v>
      </c>
      <c r="S631" s="139" t="str">
        <f t="shared" si="48"/>
        <v/>
      </c>
      <c r="T631" s="154">
        <f t="shared" si="49"/>
        <v>0</v>
      </c>
    </row>
    <row r="632" spans="1:20" ht="16.5" customHeight="1" x14ac:dyDescent="0.4">
      <c r="A632" s="4" t="str">
        <f t="shared" si="45"/>
        <v>0</v>
      </c>
      <c r="B632" s="217" t="str">
        <f>IF(C632="","",COUNTA($C$4:C632)-COUNTIFS($C$4:C632,"",$C$4:C632,"=*"))</f>
        <v/>
      </c>
      <c r="C632" s="157"/>
      <c r="D632" s="158"/>
      <c r="E632" s="26"/>
      <c r="F632" s="116" t="str">
        <f>IF(E632="","",COUNTIF(E$4:E632,E632))</f>
        <v/>
      </c>
      <c r="G632" s="27"/>
      <c r="H632" s="209"/>
      <c r="I632" s="210"/>
      <c r="J632" s="213" t="str">
        <f>IF(OR(H632&lt;&gt;"",I632&lt;&gt;""),SUM($H$4:H632)-SUM($I$4:I632),"")</f>
        <v/>
      </c>
      <c r="K632" s="149"/>
      <c r="L632" s="150"/>
      <c r="M632" s="151" t="str">
        <f t="shared" si="46"/>
        <v/>
      </c>
      <c r="N632" s="152" t="str">
        <f t="shared" si="47"/>
        <v/>
      </c>
      <c r="P632" s="153"/>
      <c r="R632" s="138">
        <f>COUNTIF($E$4:E632,E632)</f>
        <v>0</v>
      </c>
      <c r="S632" s="139" t="str">
        <f t="shared" si="48"/>
        <v/>
      </c>
      <c r="T632" s="154">
        <f t="shared" si="49"/>
        <v>0</v>
      </c>
    </row>
    <row r="633" spans="1:20" ht="16.5" customHeight="1" x14ac:dyDescent="0.4">
      <c r="A633" s="4" t="str">
        <f t="shared" si="45"/>
        <v>0</v>
      </c>
      <c r="B633" s="217" t="str">
        <f>IF(C633="","",COUNTA($C$4:C633)-COUNTIFS($C$4:C633,"",$C$4:C633,"=*"))</f>
        <v/>
      </c>
      <c r="C633" s="157"/>
      <c r="D633" s="158"/>
      <c r="E633" s="26"/>
      <c r="F633" s="116" t="str">
        <f>IF(E633="","",COUNTIF(E$4:E633,E633))</f>
        <v/>
      </c>
      <c r="G633" s="27"/>
      <c r="H633" s="209"/>
      <c r="I633" s="210"/>
      <c r="J633" s="213" t="str">
        <f>IF(OR(H633&lt;&gt;"",I633&lt;&gt;""),SUM($H$4:H633)-SUM($I$4:I633),"")</f>
        <v/>
      </c>
      <c r="K633" s="149"/>
      <c r="L633" s="150"/>
      <c r="M633" s="151" t="str">
        <f t="shared" si="46"/>
        <v/>
      </c>
      <c r="N633" s="152" t="str">
        <f t="shared" si="47"/>
        <v/>
      </c>
      <c r="P633" s="153"/>
      <c r="R633" s="138">
        <f>COUNTIF($E$4:E633,E633)</f>
        <v>0</v>
      </c>
      <c r="S633" s="139" t="str">
        <f t="shared" si="48"/>
        <v/>
      </c>
      <c r="T633" s="154">
        <f t="shared" si="49"/>
        <v>0</v>
      </c>
    </row>
    <row r="634" spans="1:20" ht="16.5" customHeight="1" x14ac:dyDescent="0.4">
      <c r="A634" s="4" t="str">
        <f t="shared" si="45"/>
        <v>0</v>
      </c>
      <c r="B634" s="217" t="str">
        <f>IF(C634="","",COUNTA($C$4:C634)-COUNTIFS($C$4:C634,"",$C$4:C634,"=*"))</f>
        <v/>
      </c>
      <c r="C634" s="157"/>
      <c r="D634" s="158"/>
      <c r="E634" s="26"/>
      <c r="F634" s="116" t="str">
        <f>IF(E634="","",COUNTIF(E$4:E634,E634))</f>
        <v/>
      </c>
      <c r="G634" s="27"/>
      <c r="H634" s="209"/>
      <c r="I634" s="210"/>
      <c r="J634" s="213" t="str">
        <f>IF(OR(H634&lt;&gt;"",I634&lt;&gt;""),SUM($H$4:H634)-SUM($I$4:I634),"")</f>
        <v/>
      </c>
      <c r="K634" s="149"/>
      <c r="L634" s="150"/>
      <c r="M634" s="151" t="str">
        <f t="shared" si="46"/>
        <v/>
      </c>
      <c r="N634" s="152" t="str">
        <f t="shared" si="47"/>
        <v/>
      </c>
      <c r="P634" s="153"/>
      <c r="R634" s="138">
        <f>COUNTIF($E$4:E634,E634)</f>
        <v>0</v>
      </c>
      <c r="S634" s="139" t="str">
        <f t="shared" si="48"/>
        <v/>
      </c>
      <c r="T634" s="154">
        <f t="shared" si="49"/>
        <v>0</v>
      </c>
    </row>
    <row r="635" spans="1:20" ht="16.5" customHeight="1" x14ac:dyDescent="0.4">
      <c r="A635" s="4" t="str">
        <f t="shared" si="45"/>
        <v>0</v>
      </c>
      <c r="B635" s="217" t="str">
        <f>IF(C635="","",COUNTA($C$4:C635)-COUNTIFS($C$4:C635,"",$C$4:C635,"=*"))</f>
        <v/>
      </c>
      <c r="C635" s="157"/>
      <c r="D635" s="158"/>
      <c r="E635" s="26"/>
      <c r="F635" s="116" t="str">
        <f>IF(E635="","",COUNTIF(E$4:E635,E635))</f>
        <v/>
      </c>
      <c r="G635" s="27"/>
      <c r="H635" s="209"/>
      <c r="I635" s="210"/>
      <c r="J635" s="213" t="str">
        <f>IF(OR(H635&lt;&gt;"",I635&lt;&gt;""),SUM($H$4:H635)-SUM($I$4:I635),"")</f>
        <v/>
      </c>
      <c r="K635" s="149"/>
      <c r="L635" s="150"/>
      <c r="M635" s="151" t="str">
        <f t="shared" si="46"/>
        <v/>
      </c>
      <c r="N635" s="152" t="str">
        <f t="shared" si="47"/>
        <v/>
      </c>
      <c r="P635" s="153"/>
      <c r="R635" s="138">
        <f>COUNTIF($E$4:E635,E635)</f>
        <v>0</v>
      </c>
      <c r="S635" s="139" t="str">
        <f t="shared" si="48"/>
        <v/>
      </c>
      <c r="T635" s="154">
        <f t="shared" si="49"/>
        <v>0</v>
      </c>
    </row>
    <row r="636" spans="1:20" ht="16.5" customHeight="1" x14ac:dyDescent="0.4">
      <c r="A636" s="4" t="str">
        <f t="shared" si="45"/>
        <v>0</v>
      </c>
      <c r="B636" s="217" t="str">
        <f>IF(C636="","",COUNTA($C$4:C636)-COUNTIFS($C$4:C636,"",$C$4:C636,"=*"))</f>
        <v/>
      </c>
      <c r="C636" s="157"/>
      <c r="D636" s="158"/>
      <c r="E636" s="26"/>
      <c r="F636" s="116" t="str">
        <f>IF(E636="","",COUNTIF(E$4:E636,E636))</f>
        <v/>
      </c>
      <c r="G636" s="27"/>
      <c r="H636" s="209"/>
      <c r="I636" s="210"/>
      <c r="J636" s="213" t="str">
        <f>IF(OR(H636&lt;&gt;"",I636&lt;&gt;""),SUM($H$4:H636)-SUM($I$4:I636),"")</f>
        <v/>
      </c>
      <c r="K636" s="149"/>
      <c r="L636" s="150"/>
      <c r="M636" s="151" t="str">
        <f t="shared" si="46"/>
        <v/>
      </c>
      <c r="N636" s="152" t="str">
        <f t="shared" si="47"/>
        <v/>
      </c>
      <c r="P636" s="153"/>
      <c r="R636" s="138">
        <f>COUNTIF($E$4:E636,E636)</f>
        <v>0</v>
      </c>
      <c r="S636" s="139" t="str">
        <f t="shared" si="48"/>
        <v/>
      </c>
      <c r="T636" s="154">
        <f t="shared" si="49"/>
        <v>0</v>
      </c>
    </row>
    <row r="637" spans="1:20" ht="16.5" customHeight="1" x14ac:dyDescent="0.4">
      <c r="A637" s="4" t="str">
        <f t="shared" ref="A637:A700" si="50">CONCATENATE(R637,E637)</f>
        <v>0</v>
      </c>
      <c r="B637" s="217" t="str">
        <f>IF(C637="","",COUNTA($C$4:C637)-COUNTIFS($C$4:C637,"",$C$4:C637,"=*"))</f>
        <v/>
      </c>
      <c r="C637" s="157"/>
      <c r="D637" s="158"/>
      <c r="E637" s="26"/>
      <c r="F637" s="116" t="str">
        <f>IF(E637="","",COUNTIF(E$4:E637,E637))</f>
        <v/>
      </c>
      <c r="G637" s="27"/>
      <c r="H637" s="209"/>
      <c r="I637" s="210"/>
      <c r="J637" s="213" t="str">
        <f>IF(OR(H637&lt;&gt;"",I637&lt;&gt;""),SUM($H$4:H637)-SUM($I$4:I637),"")</f>
        <v/>
      </c>
      <c r="K637" s="149"/>
      <c r="L637" s="150"/>
      <c r="M637" s="151" t="str">
        <f t="shared" si="46"/>
        <v/>
      </c>
      <c r="N637" s="152" t="str">
        <f t="shared" si="47"/>
        <v/>
      </c>
      <c r="P637" s="153"/>
      <c r="R637" s="138">
        <f>COUNTIF($E$4:E637,E637)</f>
        <v>0</v>
      </c>
      <c r="S637" s="139" t="str">
        <f t="shared" si="48"/>
        <v/>
      </c>
      <c r="T637" s="154">
        <f t="shared" si="49"/>
        <v>0</v>
      </c>
    </row>
    <row r="638" spans="1:20" ht="16.5" customHeight="1" x14ac:dyDescent="0.4">
      <c r="A638" s="4" t="str">
        <f t="shared" si="50"/>
        <v>0</v>
      </c>
      <c r="B638" s="217" t="str">
        <f>IF(C638="","",COUNTA($C$4:C638)-COUNTIFS($C$4:C638,"",$C$4:C638,"=*"))</f>
        <v/>
      </c>
      <c r="C638" s="157"/>
      <c r="D638" s="158"/>
      <c r="E638" s="26"/>
      <c r="F638" s="116" t="str">
        <f>IF(E638="","",COUNTIF(E$4:E638,E638))</f>
        <v/>
      </c>
      <c r="G638" s="27"/>
      <c r="H638" s="209"/>
      <c r="I638" s="210"/>
      <c r="J638" s="213" t="str">
        <f>IF(OR(H638&lt;&gt;"",I638&lt;&gt;""),SUM($H$4:H638)-SUM($I$4:I638),"")</f>
        <v/>
      </c>
      <c r="K638" s="149"/>
      <c r="L638" s="150"/>
      <c r="M638" s="151" t="str">
        <f t="shared" si="46"/>
        <v/>
      </c>
      <c r="N638" s="152" t="str">
        <f t="shared" si="47"/>
        <v/>
      </c>
      <c r="P638" s="153"/>
      <c r="R638" s="138">
        <f>COUNTIF($E$4:E638,E638)</f>
        <v>0</v>
      </c>
      <c r="S638" s="139" t="str">
        <f t="shared" si="48"/>
        <v/>
      </c>
      <c r="T638" s="154">
        <f t="shared" si="49"/>
        <v>0</v>
      </c>
    </row>
    <row r="639" spans="1:20" ht="16.5" customHeight="1" x14ac:dyDescent="0.4">
      <c r="A639" s="4" t="str">
        <f t="shared" si="50"/>
        <v>0</v>
      </c>
      <c r="B639" s="217" t="str">
        <f>IF(C639="","",COUNTA($C$4:C639)-COUNTIFS($C$4:C639,"",$C$4:C639,"=*"))</f>
        <v/>
      </c>
      <c r="C639" s="157"/>
      <c r="D639" s="158"/>
      <c r="E639" s="26"/>
      <c r="F639" s="116" t="str">
        <f>IF(E639="","",COUNTIF(E$4:E639,E639))</f>
        <v/>
      </c>
      <c r="G639" s="27"/>
      <c r="H639" s="209"/>
      <c r="I639" s="210"/>
      <c r="J639" s="213" t="str">
        <f>IF(OR(H639&lt;&gt;"",I639&lt;&gt;""),SUM($H$4:H639)-SUM($I$4:I639),"")</f>
        <v/>
      </c>
      <c r="K639" s="149"/>
      <c r="L639" s="150"/>
      <c r="M639" s="151" t="str">
        <f t="shared" si="46"/>
        <v/>
      </c>
      <c r="N639" s="152" t="str">
        <f t="shared" si="47"/>
        <v/>
      </c>
      <c r="P639" s="153"/>
      <c r="R639" s="138">
        <f>COUNTIF($E$4:E639,E639)</f>
        <v>0</v>
      </c>
      <c r="S639" s="139" t="str">
        <f t="shared" si="48"/>
        <v/>
      </c>
      <c r="T639" s="154">
        <f t="shared" si="49"/>
        <v>0</v>
      </c>
    </row>
    <row r="640" spans="1:20" ht="16.5" customHeight="1" x14ac:dyDescent="0.4">
      <c r="A640" s="4" t="str">
        <f t="shared" si="50"/>
        <v>0</v>
      </c>
      <c r="B640" s="217" t="str">
        <f>IF(C640="","",COUNTA($C$4:C640)-COUNTIFS($C$4:C640,"",$C$4:C640,"=*"))</f>
        <v/>
      </c>
      <c r="C640" s="157"/>
      <c r="D640" s="158"/>
      <c r="E640" s="26"/>
      <c r="F640" s="116" t="str">
        <f>IF(E640="","",COUNTIF(E$4:E640,E640))</f>
        <v/>
      </c>
      <c r="G640" s="27"/>
      <c r="H640" s="209"/>
      <c r="I640" s="210"/>
      <c r="J640" s="213" t="str">
        <f>IF(OR(H640&lt;&gt;"",I640&lt;&gt;""),SUM($H$4:H640)-SUM($I$4:I640),"")</f>
        <v/>
      </c>
      <c r="K640" s="149"/>
      <c r="L640" s="150"/>
      <c r="M640" s="151" t="str">
        <f t="shared" ref="M640:M703" si="51">IF(H640+I640+K640+L640=0,"",M639+K640-L640)</f>
        <v/>
      </c>
      <c r="N640" s="152" t="str">
        <f t="shared" si="47"/>
        <v/>
      </c>
      <c r="P640" s="153"/>
      <c r="R640" s="138">
        <f>COUNTIF($E$4:E640,E640)</f>
        <v>0</v>
      </c>
      <c r="S640" s="139" t="str">
        <f t="shared" si="48"/>
        <v/>
      </c>
      <c r="T640" s="154">
        <f t="shared" si="49"/>
        <v>0</v>
      </c>
    </row>
    <row r="641" spans="1:20" ht="16.5" customHeight="1" x14ac:dyDescent="0.4">
      <c r="A641" s="4" t="str">
        <f t="shared" si="50"/>
        <v>0</v>
      </c>
      <c r="B641" s="217" t="str">
        <f>IF(C641="","",COUNTA($C$4:C641)-COUNTIFS($C$4:C641,"",$C$4:C641,"=*"))</f>
        <v/>
      </c>
      <c r="C641" s="157"/>
      <c r="D641" s="158"/>
      <c r="E641" s="26"/>
      <c r="F641" s="116" t="str">
        <f>IF(E641="","",COUNTIF(E$4:E641,E641))</f>
        <v/>
      </c>
      <c r="G641" s="27"/>
      <c r="H641" s="209"/>
      <c r="I641" s="210"/>
      <c r="J641" s="213" t="str">
        <f>IF(OR(H641&lt;&gt;"",I641&lt;&gt;""),SUM($H$4:H641)-SUM($I$4:I641),"")</f>
        <v/>
      </c>
      <c r="K641" s="149"/>
      <c r="L641" s="150"/>
      <c r="M641" s="151" t="str">
        <f t="shared" si="51"/>
        <v/>
      </c>
      <c r="N641" s="152" t="str">
        <f t="shared" si="47"/>
        <v/>
      </c>
      <c r="P641" s="153"/>
      <c r="R641" s="138">
        <f>COUNTIF($E$4:E641,E641)</f>
        <v>0</v>
      </c>
      <c r="S641" s="139" t="str">
        <f t="shared" si="48"/>
        <v/>
      </c>
      <c r="T641" s="154">
        <f t="shared" si="49"/>
        <v>0</v>
      </c>
    </row>
    <row r="642" spans="1:20" ht="16.5" customHeight="1" x14ac:dyDescent="0.4">
      <c r="A642" s="4" t="str">
        <f t="shared" si="50"/>
        <v>0</v>
      </c>
      <c r="B642" s="217" t="str">
        <f>IF(C642="","",COUNTA($C$4:C642)-COUNTIFS($C$4:C642,"",$C$4:C642,"=*"))</f>
        <v/>
      </c>
      <c r="C642" s="157"/>
      <c r="D642" s="158"/>
      <c r="E642" s="26"/>
      <c r="F642" s="116" t="str">
        <f>IF(E642="","",COUNTIF(E$4:E642,E642))</f>
        <v/>
      </c>
      <c r="G642" s="27"/>
      <c r="H642" s="209"/>
      <c r="I642" s="210"/>
      <c r="J642" s="213" t="str">
        <f>IF(OR(H642&lt;&gt;"",I642&lt;&gt;""),SUM($H$4:H642)-SUM($I$4:I642),"")</f>
        <v/>
      </c>
      <c r="K642" s="149"/>
      <c r="L642" s="150"/>
      <c r="M642" s="151" t="str">
        <f t="shared" si="51"/>
        <v/>
      </c>
      <c r="N642" s="152" t="str">
        <f t="shared" si="47"/>
        <v/>
      </c>
      <c r="P642" s="153"/>
      <c r="R642" s="138">
        <f>COUNTIF($E$4:E642,E642)</f>
        <v>0</v>
      </c>
      <c r="S642" s="139" t="str">
        <f t="shared" si="48"/>
        <v/>
      </c>
      <c r="T642" s="154">
        <f t="shared" si="49"/>
        <v>0</v>
      </c>
    </row>
    <row r="643" spans="1:20" ht="16.5" customHeight="1" x14ac:dyDescent="0.4">
      <c r="A643" s="4" t="str">
        <f t="shared" si="50"/>
        <v>0</v>
      </c>
      <c r="B643" s="217" t="str">
        <f>IF(C643="","",COUNTA($C$4:C643)-COUNTIFS($C$4:C643,"",$C$4:C643,"=*"))</f>
        <v/>
      </c>
      <c r="C643" s="157"/>
      <c r="D643" s="158"/>
      <c r="E643" s="26"/>
      <c r="F643" s="116" t="str">
        <f>IF(E643="","",COUNTIF(E$4:E643,E643))</f>
        <v/>
      </c>
      <c r="G643" s="27"/>
      <c r="H643" s="209"/>
      <c r="I643" s="210"/>
      <c r="J643" s="213" t="str">
        <f>IF(OR(H643&lt;&gt;"",I643&lt;&gt;""),SUM($H$4:H643)-SUM($I$4:I643),"")</f>
        <v/>
      </c>
      <c r="K643" s="149"/>
      <c r="L643" s="150"/>
      <c r="M643" s="151" t="str">
        <f t="shared" si="51"/>
        <v/>
      </c>
      <c r="N643" s="152" t="str">
        <f t="shared" si="47"/>
        <v/>
      </c>
      <c r="P643" s="153"/>
      <c r="R643" s="138">
        <f>COUNTIF($E$4:E643,E643)</f>
        <v>0</v>
      </c>
      <c r="S643" s="139" t="str">
        <f t="shared" si="48"/>
        <v/>
      </c>
      <c r="T643" s="154">
        <f t="shared" si="49"/>
        <v>0</v>
      </c>
    </row>
    <row r="644" spans="1:20" ht="16.5" customHeight="1" x14ac:dyDescent="0.4">
      <c r="A644" s="4" t="str">
        <f t="shared" si="50"/>
        <v>0</v>
      </c>
      <c r="B644" s="217" t="str">
        <f>IF(C644="","",COUNTA($C$4:C644)-COUNTIFS($C$4:C644,"",$C$4:C644,"=*"))</f>
        <v/>
      </c>
      <c r="C644" s="157"/>
      <c r="D644" s="158"/>
      <c r="E644" s="26"/>
      <c r="F644" s="116" t="str">
        <f>IF(E644="","",COUNTIF(E$4:E644,E644))</f>
        <v/>
      </c>
      <c r="G644" s="27"/>
      <c r="H644" s="209"/>
      <c r="I644" s="210"/>
      <c r="J644" s="213" t="str">
        <f>IF(OR(H644&lt;&gt;"",I644&lt;&gt;""),SUM($H$4:H644)-SUM($I$4:I644),"")</f>
        <v/>
      </c>
      <c r="K644" s="149"/>
      <c r="L644" s="150"/>
      <c r="M644" s="151" t="str">
        <f t="shared" si="51"/>
        <v/>
      </c>
      <c r="N644" s="152" t="str">
        <f t="shared" ref="N644:N707" si="52">IFERROR(J644+M644,"")</f>
        <v/>
      </c>
      <c r="P644" s="153"/>
      <c r="R644" s="138">
        <f>COUNTIF($E$4:E644,E644)</f>
        <v>0</v>
      </c>
      <c r="S644" s="139" t="str">
        <f t="shared" ref="S644:S707" si="53">C644&amp;E644</f>
        <v/>
      </c>
      <c r="T644" s="154">
        <f t="shared" si="49"/>
        <v>0</v>
      </c>
    </row>
    <row r="645" spans="1:20" ht="16.5" customHeight="1" x14ac:dyDescent="0.4">
      <c r="A645" s="4" t="str">
        <f t="shared" si="50"/>
        <v>0</v>
      </c>
      <c r="B645" s="217" t="str">
        <f>IF(C645="","",COUNTA($C$4:C645)-COUNTIFS($C$4:C645,"",$C$4:C645,"=*"))</f>
        <v/>
      </c>
      <c r="C645" s="157"/>
      <c r="D645" s="158"/>
      <c r="E645" s="26"/>
      <c r="F645" s="116" t="str">
        <f>IF(E645="","",COUNTIF(E$4:E645,E645))</f>
        <v/>
      </c>
      <c r="G645" s="27"/>
      <c r="H645" s="209"/>
      <c r="I645" s="210"/>
      <c r="J645" s="213" t="str">
        <f>IF(OR(H645&lt;&gt;"",I645&lt;&gt;""),SUM($H$4:H645)-SUM($I$4:I645),"")</f>
        <v/>
      </c>
      <c r="K645" s="149"/>
      <c r="L645" s="150"/>
      <c r="M645" s="151" t="str">
        <f t="shared" si="51"/>
        <v/>
      </c>
      <c r="N645" s="152" t="str">
        <f t="shared" si="52"/>
        <v/>
      </c>
      <c r="P645" s="153"/>
      <c r="R645" s="138">
        <f>COUNTIF($E$4:E645,E645)</f>
        <v>0</v>
      </c>
      <c r="S645" s="139" t="str">
        <f t="shared" si="53"/>
        <v/>
      </c>
      <c r="T645" s="154">
        <f t="shared" ref="T645:T708" si="54">H645-I645</f>
        <v>0</v>
      </c>
    </row>
    <row r="646" spans="1:20" ht="16.5" customHeight="1" x14ac:dyDescent="0.4">
      <c r="A646" s="4" t="str">
        <f t="shared" si="50"/>
        <v>0</v>
      </c>
      <c r="B646" s="217" t="str">
        <f>IF(C646="","",COUNTA($C$4:C646)-COUNTIFS($C$4:C646,"",$C$4:C646,"=*"))</f>
        <v/>
      </c>
      <c r="C646" s="157"/>
      <c r="D646" s="158"/>
      <c r="E646" s="26"/>
      <c r="F646" s="116" t="str">
        <f>IF(E646="","",COUNTIF(E$4:E646,E646))</f>
        <v/>
      </c>
      <c r="G646" s="27"/>
      <c r="H646" s="209"/>
      <c r="I646" s="210"/>
      <c r="J646" s="213" t="str">
        <f>IF(OR(H646&lt;&gt;"",I646&lt;&gt;""),SUM($H$4:H646)-SUM($I$4:I646),"")</f>
        <v/>
      </c>
      <c r="K646" s="149"/>
      <c r="L646" s="150"/>
      <c r="M646" s="151" t="str">
        <f t="shared" si="51"/>
        <v/>
      </c>
      <c r="N646" s="152" t="str">
        <f t="shared" si="52"/>
        <v/>
      </c>
      <c r="P646" s="153"/>
      <c r="R646" s="138">
        <f>COUNTIF($E$4:E646,E646)</f>
        <v>0</v>
      </c>
      <c r="S646" s="139" t="str">
        <f t="shared" si="53"/>
        <v/>
      </c>
      <c r="T646" s="154">
        <f t="shared" si="54"/>
        <v>0</v>
      </c>
    </row>
    <row r="647" spans="1:20" ht="16.5" customHeight="1" x14ac:dyDescent="0.4">
      <c r="A647" s="4" t="str">
        <f t="shared" si="50"/>
        <v>0</v>
      </c>
      <c r="B647" s="217" t="str">
        <f>IF(C647="","",COUNTA($C$4:C647)-COUNTIFS($C$4:C647,"",$C$4:C647,"=*"))</f>
        <v/>
      </c>
      <c r="C647" s="157"/>
      <c r="D647" s="158"/>
      <c r="E647" s="26"/>
      <c r="F647" s="116" t="str">
        <f>IF(E647="","",COUNTIF(E$4:E647,E647))</f>
        <v/>
      </c>
      <c r="G647" s="27"/>
      <c r="H647" s="209"/>
      <c r="I647" s="210"/>
      <c r="J647" s="213" t="str">
        <f>IF(OR(H647&lt;&gt;"",I647&lt;&gt;""),SUM($H$4:H647)-SUM($I$4:I647),"")</f>
        <v/>
      </c>
      <c r="K647" s="149"/>
      <c r="L647" s="150"/>
      <c r="M647" s="151" t="str">
        <f t="shared" si="51"/>
        <v/>
      </c>
      <c r="N647" s="152" t="str">
        <f t="shared" si="52"/>
        <v/>
      </c>
      <c r="P647" s="153"/>
      <c r="R647" s="138">
        <f>COUNTIF($E$4:E647,E647)</f>
        <v>0</v>
      </c>
      <c r="S647" s="139" t="str">
        <f t="shared" si="53"/>
        <v/>
      </c>
      <c r="T647" s="154">
        <f t="shared" si="54"/>
        <v>0</v>
      </c>
    </row>
    <row r="648" spans="1:20" ht="16.5" customHeight="1" x14ac:dyDescent="0.4">
      <c r="A648" s="4" t="str">
        <f t="shared" si="50"/>
        <v>0</v>
      </c>
      <c r="B648" s="217" t="str">
        <f>IF(C648="","",COUNTA($C$4:C648)-COUNTIFS($C$4:C648,"",$C$4:C648,"=*"))</f>
        <v/>
      </c>
      <c r="C648" s="157"/>
      <c r="D648" s="158"/>
      <c r="E648" s="26"/>
      <c r="F648" s="116" t="str">
        <f>IF(E648="","",COUNTIF(E$4:E648,E648))</f>
        <v/>
      </c>
      <c r="G648" s="27"/>
      <c r="H648" s="209"/>
      <c r="I648" s="210"/>
      <c r="J648" s="213" t="str">
        <f>IF(OR(H648&lt;&gt;"",I648&lt;&gt;""),SUM($H$4:H648)-SUM($I$4:I648),"")</f>
        <v/>
      </c>
      <c r="K648" s="149"/>
      <c r="L648" s="150"/>
      <c r="M648" s="151" t="str">
        <f t="shared" si="51"/>
        <v/>
      </c>
      <c r="N648" s="152" t="str">
        <f t="shared" si="52"/>
        <v/>
      </c>
      <c r="P648" s="153"/>
      <c r="R648" s="138">
        <f>COUNTIF($E$4:E648,E648)</f>
        <v>0</v>
      </c>
      <c r="S648" s="139" t="str">
        <f t="shared" si="53"/>
        <v/>
      </c>
      <c r="T648" s="154">
        <f t="shared" si="54"/>
        <v>0</v>
      </c>
    </row>
    <row r="649" spans="1:20" ht="16.5" customHeight="1" x14ac:dyDescent="0.4">
      <c r="A649" s="4" t="str">
        <f t="shared" si="50"/>
        <v>0</v>
      </c>
      <c r="B649" s="217" t="str">
        <f>IF(C649="","",COUNTA($C$4:C649)-COUNTIFS($C$4:C649,"",$C$4:C649,"=*"))</f>
        <v/>
      </c>
      <c r="C649" s="157"/>
      <c r="D649" s="158"/>
      <c r="E649" s="26"/>
      <c r="F649" s="116" t="str">
        <f>IF(E649="","",COUNTIF(E$4:E649,E649))</f>
        <v/>
      </c>
      <c r="G649" s="27"/>
      <c r="H649" s="209"/>
      <c r="I649" s="210"/>
      <c r="J649" s="213" t="str">
        <f>IF(OR(H649&lt;&gt;"",I649&lt;&gt;""),SUM($H$4:H649)-SUM($I$4:I649),"")</f>
        <v/>
      </c>
      <c r="K649" s="149"/>
      <c r="L649" s="150"/>
      <c r="M649" s="151" t="str">
        <f t="shared" si="51"/>
        <v/>
      </c>
      <c r="N649" s="152" t="str">
        <f t="shared" si="52"/>
        <v/>
      </c>
      <c r="P649" s="153"/>
      <c r="R649" s="138">
        <f>COUNTIF($E$4:E649,E649)</f>
        <v>0</v>
      </c>
      <c r="S649" s="139" t="str">
        <f t="shared" si="53"/>
        <v/>
      </c>
      <c r="T649" s="154">
        <f t="shared" si="54"/>
        <v>0</v>
      </c>
    </row>
    <row r="650" spans="1:20" ht="16.5" customHeight="1" x14ac:dyDescent="0.4">
      <c r="A650" s="4" t="str">
        <f t="shared" si="50"/>
        <v>0</v>
      </c>
      <c r="B650" s="217" t="str">
        <f>IF(C650="","",COUNTA($C$4:C650)-COUNTIFS($C$4:C650,"",$C$4:C650,"=*"))</f>
        <v/>
      </c>
      <c r="C650" s="157"/>
      <c r="D650" s="158"/>
      <c r="E650" s="26"/>
      <c r="F650" s="116" t="str">
        <f>IF(E650="","",COUNTIF(E$4:E650,E650))</f>
        <v/>
      </c>
      <c r="G650" s="27"/>
      <c r="H650" s="209"/>
      <c r="I650" s="210"/>
      <c r="J650" s="213" t="str">
        <f>IF(OR(H650&lt;&gt;"",I650&lt;&gt;""),SUM($H$4:H650)-SUM($I$4:I650),"")</f>
        <v/>
      </c>
      <c r="K650" s="149"/>
      <c r="L650" s="150"/>
      <c r="M650" s="151" t="str">
        <f t="shared" si="51"/>
        <v/>
      </c>
      <c r="N650" s="152" t="str">
        <f t="shared" si="52"/>
        <v/>
      </c>
      <c r="P650" s="153"/>
      <c r="R650" s="138">
        <f>COUNTIF($E$4:E650,E650)</f>
        <v>0</v>
      </c>
      <c r="S650" s="139" t="str">
        <f t="shared" si="53"/>
        <v/>
      </c>
      <c r="T650" s="154">
        <f t="shared" si="54"/>
        <v>0</v>
      </c>
    </row>
    <row r="651" spans="1:20" ht="16.5" customHeight="1" x14ac:dyDescent="0.4">
      <c r="A651" s="4" t="str">
        <f t="shared" si="50"/>
        <v>0</v>
      </c>
      <c r="B651" s="217" t="str">
        <f>IF(C651="","",COUNTA($C$4:C651)-COUNTIFS($C$4:C651,"",$C$4:C651,"=*"))</f>
        <v/>
      </c>
      <c r="C651" s="157"/>
      <c r="D651" s="158"/>
      <c r="E651" s="26"/>
      <c r="F651" s="116" t="str">
        <f>IF(E651="","",COUNTIF(E$4:E651,E651))</f>
        <v/>
      </c>
      <c r="G651" s="27"/>
      <c r="H651" s="209"/>
      <c r="I651" s="210"/>
      <c r="J651" s="213" t="str">
        <f>IF(OR(H651&lt;&gt;"",I651&lt;&gt;""),SUM($H$4:H651)-SUM($I$4:I651),"")</f>
        <v/>
      </c>
      <c r="K651" s="149"/>
      <c r="L651" s="150"/>
      <c r="M651" s="151" t="str">
        <f t="shared" si="51"/>
        <v/>
      </c>
      <c r="N651" s="152" t="str">
        <f t="shared" si="52"/>
        <v/>
      </c>
      <c r="P651" s="153"/>
      <c r="R651" s="138">
        <f>COUNTIF($E$4:E651,E651)</f>
        <v>0</v>
      </c>
      <c r="S651" s="139" t="str">
        <f t="shared" si="53"/>
        <v/>
      </c>
      <c r="T651" s="154">
        <f t="shared" si="54"/>
        <v>0</v>
      </c>
    </row>
    <row r="652" spans="1:20" ht="16.5" customHeight="1" x14ac:dyDescent="0.4">
      <c r="A652" s="4" t="str">
        <f t="shared" si="50"/>
        <v>0</v>
      </c>
      <c r="B652" s="217" t="str">
        <f>IF(C652="","",COUNTA($C$4:C652)-COUNTIFS($C$4:C652,"",$C$4:C652,"=*"))</f>
        <v/>
      </c>
      <c r="C652" s="157"/>
      <c r="D652" s="158"/>
      <c r="E652" s="26"/>
      <c r="F652" s="116" t="str">
        <f>IF(E652="","",COUNTIF(E$4:E652,E652))</f>
        <v/>
      </c>
      <c r="G652" s="27"/>
      <c r="H652" s="209"/>
      <c r="I652" s="210"/>
      <c r="J652" s="213" t="str">
        <f>IF(OR(H652&lt;&gt;"",I652&lt;&gt;""),SUM($H$4:H652)-SUM($I$4:I652),"")</f>
        <v/>
      </c>
      <c r="K652" s="149"/>
      <c r="L652" s="150"/>
      <c r="M652" s="151" t="str">
        <f t="shared" si="51"/>
        <v/>
      </c>
      <c r="N652" s="152" t="str">
        <f t="shared" si="52"/>
        <v/>
      </c>
      <c r="P652" s="153"/>
      <c r="R652" s="138">
        <f>COUNTIF($E$4:E652,E652)</f>
        <v>0</v>
      </c>
      <c r="S652" s="139" t="str">
        <f t="shared" si="53"/>
        <v/>
      </c>
      <c r="T652" s="154">
        <f t="shared" si="54"/>
        <v>0</v>
      </c>
    </row>
    <row r="653" spans="1:20" ht="16.5" customHeight="1" x14ac:dyDescent="0.4">
      <c r="A653" s="4" t="str">
        <f t="shared" si="50"/>
        <v>0</v>
      </c>
      <c r="B653" s="217" t="str">
        <f>IF(C653="","",COUNTA($C$4:C653)-COUNTIFS($C$4:C653,"",$C$4:C653,"=*"))</f>
        <v/>
      </c>
      <c r="C653" s="157"/>
      <c r="D653" s="158"/>
      <c r="E653" s="26"/>
      <c r="F653" s="116" t="str">
        <f>IF(E653="","",COUNTIF(E$4:E653,E653))</f>
        <v/>
      </c>
      <c r="G653" s="27"/>
      <c r="H653" s="209"/>
      <c r="I653" s="210"/>
      <c r="J653" s="213" t="str">
        <f>IF(OR(H653&lt;&gt;"",I653&lt;&gt;""),SUM($H$4:H653)-SUM($I$4:I653),"")</f>
        <v/>
      </c>
      <c r="K653" s="149"/>
      <c r="L653" s="150"/>
      <c r="M653" s="151" t="str">
        <f t="shared" si="51"/>
        <v/>
      </c>
      <c r="N653" s="152" t="str">
        <f t="shared" si="52"/>
        <v/>
      </c>
      <c r="P653" s="153"/>
      <c r="R653" s="138">
        <f>COUNTIF($E$4:E653,E653)</f>
        <v>0</v>
      </c>
      <c r="S653" s="139" t="str">
        <f t="shared" si="53"/>
        <v/>
      </c>
      <c r="T653" s="154">
        <f t="shared" si="54"/>
        <v>0</v>
      </c>
    </row>
    <row r="654" spans="1:20" ht="16.5" customHeight="1" x14ac:dyDescent="0.4">
      <c r="A654" s="4" t="str">
        <f t="shared" si="50"/>
        <v>0</v>
      </c>
      <c r="B654" s="217" t="str">
        <f>IF(C654="","",COUNTA($C$4:C654)-COUNTIFS($C$4:C654,"",$C$4:C654,"=*"))</f>
        <v/>
      </c>
      <c r="C654" s="157"/>
      <c r="D654" s="158"/>
      <c r="E654" s="26"/>
      <c r="F654" s="116" t="str">
        <f>IF(E654="","",COUNTIF(E$4:E654,E654))</f>
        <v/>
      </c>
      <c r="G654" s="27"/>
      <c r="H654" s="209"/>
      <c r="I654" s="210"/>
      <c r="J654" s="213" t="str">
        <f>IF(OR(H654&lt;&gt;"",I654&lt;&gt;""),SUM($H$4:H654)-SUM($I$4:I654),"")</f>
        <v/>
      </c>
      <c r="K654" s="149"/>
      <c r="L654" s="150"/>
      <c r="M654" s="151" t="str">
        <f t="shared" si="51"/>
        <v/>
      </c>
      <c r="N654" s="152" t="str">
        <f t="shared" si="52"/>
        <v/>
      </c>
      <c r="P654" s="153"/>
      <c r="R654" s="138">
        <f>COUNTIF($E$4:E654,E654)</f>
        <v>0</v>
      </c>
      <c r="S654" s="139" t="str">
        <f t="shared" si="53"/>
        <v/>
      </c>
      <c r="T654" s="154">
        <f t="shared" si="54"/>
        <v>0</v>
      </c>
    </row>
    <row r="655" spans="1:20" ht="16.5" customHeight="1" x14ac:dyDescent="0.4">
      <c r="A655" s="4" t="str">
        <f t="shared" si="50"/>
        <v>0</v>
      </c>
      <c r="B655" s="217" t="str">
        <f>IF(C655="","",COUNTA($C$4:C655)-COUNTIFS($C$4:C655,"",$C$4:C655,"=*"))</f>
        <v/>
      </c>
      <c r="C655" s="157"/>
      <c r="D655" s="158"/>
      <c r="E655" s="26"/>
      <c r="F655" s="116" t="str">
        <f>IF(E655="","",COUNTIF(E$4:E655,E655))</f>
        <v/>
      </c>
      <c r="G655" s="27"/>
      <c r="H655" s="209"/>
      <c r="I655" s="210"/>
      <c r="J655" s="213" t="str">
        <f>IF(OR(H655&lt;&gt;"",I655&lt;&gt;""),SUM($H$4:H655)-SUM($I$4:I655),"")</f>
        <v/>
      </c>
      <c r="K655" s="149"/>
      <c r="L655" s="150"/>
      <c r="M655" s="151" t="str">
        <f t="shared" si="51"/>
        <v/>
      </c>
      <c r="N655" s="152" t="str">
        <f t="shared" si="52"/>
        <v/>
      </c>
      <c r="P655" s="153"/>
      <c r="R655" s="138">
        <f>COUNTIF($E$4:E655,E655)</f>
        <v>0</v>
      </c>
      <c r="S655" s="139" t="str">
        <f t="shared" si="53"/>
        <v/>
      </c>
      <c r="T655" s="154">
        <f t="shared" si="54"/>
        <v>0</v>
      </c>
    </row>
    <row r="656" spans="1:20" ht="16.5" customHeight="1" x14ac:dyDescent="0.4">
      <c r="A656" s="4" t="str">
        <f t="shared" si="50"/>
        <v>0</v>
      </c>
      <c r="B656" s="217" t="str">
        <f>IF(C656="","",COUNTA($C$4:C656)-COUNTIFS($C$4:C656,"",$C$4:C656,"=*"))</f>
        <v/>
      </c>
      <c r="C656" s="157"/>
      <c r="D656" s="158"/>
      <c r="E656" s="26"/>
      <c r="F656" s="116" t="str">
        <f>IF(E656="","",COUNTIF(E$4:E656,E656))</f>
        <v/>
      </c>
      <c r="G656" s="27"/>
      <c r="H656" s="209"/>
      <c r="I656" s="210"/>
      <c r="J656" s="213" t="str">
        <f>IF(OR(H656&lt;&gt;"",I656&lt;&gt;""),SUM($H$4:H656)-SUM($I$4:I656),"")</f>
        <v/>
      </c>
      <c r="K656" s="149"/>
      <c r="L656" s="150"/>
      <c r="M656" s="151" t="str">
        <f t="shared" si="51"/>
        <v/>
      </c>
      <c r="N656" s="152" t="str">
        <f t="shared" si="52"/>
        <v/>
      </c>
      <c r="P656" s="153"/>
      <c r="R656" s="138">
        <f>COUNTIF($E$4:E656,E656)</f>
        <v>0</v>
      </c>
      <c r="S656" s="139" t="str">
        <f t="shared" si="53"/>
        <v/>
      </c>
      <c r="T656" s="154">
        <f t="shared" si="54"/>
        <v>0</v>
      </c>
    </row>
    <row r="657" spans="1:20" ht="16.5" customHeight="1" x14ac:dyDescent="0.4">
      <c r="A657" s="4" t="str">
        <f t="shared" si="50"/>
        <v>0</v>
      </c>
      <c r="B657" s="217" t="str">
        <f>IF(C657="","",COUNTA($C$4:C657)-COUNTIFS($C$4:C657,"",$C$4:C657,"=*"))</f>
        <v/>
      </c>
      <c r="C657" s="157"/>
      <c r="D657" s="158"/>
      <c r="E657" s="26"/>
      <c r="F657" s="116" t="str">
        <f>IF(E657="","",COUNTIF(E$4:E657,E657))</f>
        <v/>
      </c>
      <c r="G657" s="27"/>
      <c r="H657" s="209"/>
      <c r="I657" s="210"/>
      <c r="J657" s="213" t="str">
        <f>IF(OR(H657&lt;&gt;"",I657&lt;&gt;""),SUM($H$4:H657)-SUM($I$4:I657),"")</f>
        <v/>
      </c>
      <c r="K657" s="149"/>
      <c r="L657" s="150"/>
      <c r="M657" s="151" t="str">
        <f t="shared" si="51"/>
        <v/>
      </c>
      <c r="N657" s="152" t="str">
        <f t="shared" si="52"/>
        <v/>
      </c>
      <c r="P657" s="153"/>
      <c r="R657" s="138">
        <f>COUNTIF($E$4:E657,E657)</f>
        <v>0</v>
      </c>
      <c r="S657" s="139" t="str">
        <f t="shared" si="53"/>
        <v/>
      </c>
      <c r="T657" s="154">
        <f t="shared" si="54"/>
        <v>0</v>
      </c>
    </row>
    <row r="658" spans="1:20" ht="16.5" customHeight="1" x14ac:dyDescent="0.4">
      <c r="A658" s="4" t="str">
        <f t="shared" si="50"/>
        <v>0</v>
      </c>
      <c r="B658" s="217" t="str">
        <f>IF(C658="","",COUNTA($C$4:C658)-COUNTIFS($C$4:C658,"",$C$4:C658,"=*"))</f>
        <v/>
      </c>
      <c r="C658" s="157"/>
      <c r="D658" s="158"/>
      <c r="E658" s="26"/>
      <c r="F658" s="116" t="str">
        <f>IF(E658="","",COUNTIF(E$4:E658,E658))</f>
        <v/>
      </c>
      <c r="G658" s="27"/>
      <c r="H658" s="209"/>
      <c r="I658" s="210"/>
      <c r="J658" s="213" t="str">
        <f>IF(OR(H658&lt;&gt;"",I658&lt;&gt;""),SUM($H$4:H658)-SUM($I$4:I658),"")</f>
        <v/>
      </c>
      <c r="K658" s="149"/>
      <c r="L658" s="150"/>
      <c r="M658" s="151" t="str">
        <f t="shared" si="51"/>
        <v/>
      </c>
      <c r="N658" s="152" t="str">
        <f t="shared" si="52"/>
        <v/>
      </c>
      <c r="P658" s="153"/>
      <c r="R658" s="138">
        <f>COUNTIF($E$4:E658,E658)</f>
        <v>0</v>
      </c>
      <c r="S658" s="139" t="str">
        <f t="shared" si="53"/>
        <v/>
      </c>
      <c r="T658" s="154">
        <f t="shared" si="54"/>
        <v>0</v>
      </c>
    </row>
    <row r="659" spans="1:20" ht="16.5" customHeight="1" x14ac:dyDescent="0.4">
      <c r="A659" s="4" t="str">
        <f t="shared" si="50"/>
        <v>0</v>
      </c>
      <c r="B659" s="217" t="str">
        <f>IF(C659="","",COUNTA($C$4:C659)-COUNTIFS($C$4:C659,"",$C$4:C659,"=*"))</f>
        <v/>
      </c>
      <c r="C659" s="157"/>
      <c r="D659" s="158"/>
      <c r="E659" s="26"/>
      <c r="F659" s="116" t="str">
        <f>IF(E659="","",COUNTIF(E$4:E659,E659))</f>
        <v/>
      </c>
      <c r="G659" s="27"/>
      <c r="H659" s="209"/>
      <c r="I659" s="210"/>
      <c r="J659" s="213" t="str">
        <f>IF(OR(H659&lt;&gt;"",I659&lt;&gt;""),SUM($H$4:H659)-SUM($I$4:I659),"")</f>
        <v/>
      </c>
      <c r="K659" s="149"/>
      <c r="L659" s="150"/>
      <c r="M659" s="151" t="str">
        <f t="shared" si="51"/>
        <v/>
      </c>
      <c r="N659" s="152" t="str">
        <f t="shared" si="52"/>
        <v/>
      </c>
      <c r="P659" s="153"/>
      <c r="R659" s="138">
        <f>COUNTIF($E$4:E659,E659)</f>
        <v>0</v>
      </c>
      <c r="S659" s="139" t="str">
        <f t="shared" si="53"/>
        <v/>
      </c>
      <c r="T659" s="154">
        <f t="shared" si="54"/>
        <v>0</v>
      </c>
    </row>
    <row r="660" spans="1:20" ht="16.5" customHeight="1" x14ac:dyDescent="0.4">
      <c r="A660" s="4" t="str">
        <f t="shared" si="50"/>
        <v>0</v>
      </c>
      <c r="B660" s="217" t="str">
        <f>IF(C660="","",COUNTA($C$4:C660)-COUNTIFS($C$4:C660,"",$C$4:C660,"=*"))</f>
        <v/>
      </c>
      <c r="C660" s="157"/>
      <c r="D660" s="158"/>
      <c r="E660" s="26"/>
      <c r="F660" s="116" t="str">
        <f>IF(E660="","",COUNTIF(E$4:E660,E660))</f>
        <v/>
      </c>
      <c r="G660" s="27"/>
      <c r="H660" s="209"/>
      <c r="I660" s="210"/>
      <c r="J660" s="213" t="str">
        <f>IF(OR(H660&lt;&gt;"",I660&lt;&gt;""),SUM($H$4:H660)-SUM($I$4:I660),"")</f>
        <v/>
      </c>
      <c r="K660" s="149"/>
      <c r="L660" s="150"/>
      <c r="M660" s="151" t="str">
        <f t="shared" si="51"/>
        <v/>
      </c>
      <c r="N660" s="152" t="str">
        <f t="shared" si="52"/>
        <v/>
      </c>
      <c r="P660" s="153"/>
      <c r="R660" s="138">
        <f>COUNTIF($E$4:E660,E660)</f>
        <v>0</v>
      </c>
      <c r="S660" s="139" t="str">
        <f t="shared" si="53"/>
        <v/>
      </c>
      <c r="T660" s="154">
        <f t="shared" si="54"/>
        <v>0</v>
      </c>
    </row>
    <row r="661" spans="1:20" ht="16.5" customHeight="1" x14ac:dyDescent="0.4">
      <c r="A661" s="4" t="str">
        <f t="shared" si="50"/>
        <v>0</v>
      </c>
      <c r="B661" s="217" t="str">
        <f>IF(C661="","",COUNTA($C$4:C661)-COUNTIFS($C$4:C661,"",$C$4:C661,"=*"))</f>
        <v/>
      </c>
      <c r="C661" s="157"/>
      <c r="D661" s="158"/>
      <c r="E661" s="26"/>
      <c r="F661" s="116" t="str">
        <f>IF(E661="","",COUNTIF(E$4:E661,E661))</f>
        <v/>
      </c>
      <c r="G661" s="27"/>
      <c r="H661" s="209"/>
      <c r="I661" s="210"/>
      <c r="J661" s="213" t="str">
        <f>IF(OR(H661&lt;&gt;"",I661&lt;&gt;""),SUM($H$4:H661)-SUM($I$4:I661),"")</f>
        <v/>
      </c>
      <c r="K661" s="149"/>
      <c r="L661" s="150"/>
      <c r="M661" s="151" t="str">
        <f t="shared" si="51"/>
        <v/>
      </c>
      <c r="N661" s="152" t="str">
        <f t="shared" si="52"/>
        <v/>
      </c>
      <c r="P661" s="153"/>
      <c r="R661" s="138">
        <f>COUNTIF($E$4:E661,E661)</f>
        <v>0</v>
      </c>
      <c r="S661" s="139" t="str">
        <f t="shared" si="53"/>
        <v/>
      </c>
      <c r="T661" s="154">
        <f t="shared" si="54"/>
        <v>0</v>
      </c>
    </row>
    <row r="662" spans="1:20" ht="16.5" customHeight="1" x14ac:dyDescent="0.4">
      <c r="A662" s="4" t="str">
        <f t="shared" si="50"/>
        <v>0</v>
      </c>
      <c r="B662" s="217" t="str">
        <f>IF(C662="","",COUNTA($C$4:C662)-COUNTIFS($C$4:C662,"",$C$4:C662,"=*"))</f>
        <v/>
      </c>
      <c r="C662" s="157"/>
      <c r="D662" s="158"/>
      <c r="E662" s="26"/>
      <c r="F662" s="116" t="str">
        <f>IF(E662="","",COUNTIF(E$4:E662,E662))</f>
        <v/>
      </c>
      <c r="G662" s="27"/>
      <c r="H662" s="209"/>
      <c r="I662" s="210"/>
      <c r="J662" s="213" t="str">
        <f>IF(OR(H662&lt;&gt;"",I662&lt;&gt;""),SUM($H$4:H662)-SUM($I$4:I662),"")</f>
        <v/>
      </c>
      <c r="K662" s="149"/>
      <c r="L662" s="150"/>
      <c r="M662" s="151" t="str">
        <f t="shared" si="51"/>
        <v/>
      </c>
      <c r="N662" s="152" t="str">
        <f t="shared" si="52"/>
        <v/>
      </c>
      <c r="P662" s="153"/>
      <c r="R662" s="138">
        <f>COUNTIF($E$4:E662,E662)</f>
        <v>0</v>
      </c>
      <c r="S662" s="139" t="str">
        <f t="shared" si="53"/>
        <v/>
      </c>
      <c r="T662" s="154">
        <f t="shared" si="54"/>
        <v>0</v>
      </c>
    </row>
    <row r="663" spans="1:20" ht="16.5" customHeight="1" x14ac:dyDescent="0.4">
      <c r="A663" s="4" t="str">
        <f t="shared" si="50"/>
        <v>0</v>
      </c>
      <c r="B663" s="217" t="str">
        <f>IF(C663="","",COUNTA($C$4:C663)-COUNTIFS($C$4:C663,"",$C$4:C663,"=*"))</f>
        <v/>
      </c>
      <c r="C663" s="157"/>
      <c r="D663" s="158"/>
      <c r="E663" s="26"/>
      <c r="F663" s="116" t="str">
        <f>IF(E663="","",COUNTIF(E$4:E663,E663))</f>
        <v/>
      </c>
      <c r="G663" s="27"/>
      <c r="H663" s="209"/>
      <c r="I663" s="210"/>
      <c r="J663" s="213" t="str">
        <f>IF(OR(H663&lt;&gt;"",I663&lt;&gt;""),SUM($H$4:H663)-SUM($I$4:I663),"")</f>
        <v/>
      </c>
      <c r="K663" s="149"/>
      <c r="L663" s="150"/>
      <c r="M663" s="151" t="str">
        <f t="shared" si="51"/>
        <v/>
      </c>
      <c r="N663" s="152" t="str">
        <f t="shared" si="52"/>
        <v/>
      </c>
      <c r="P663" s="153"/>
      <c r="R663" s="138">
        <f>COUNTIF($E$4:E663,E663)</f>
        <v>0</v>
      </c>
      <c r="S663" s="139" t="str">
        <f t="shared" si="53"/>
        <v/>
      </c>
      <c r="T663" s="154">
        <f t="shared" si="54"/>
        <v>0</v>
      </c>
    </row>
    <row r="664" spans="1:20" ht="16.5" customHeight="1" x14ac:dyDescent="0.4">
      <c r="A664" s="4" t="str">
        <f t="shared" si="50"/>
        <v>0</v>
      </c>
      <c r="B664" s="217" t="str">
        <f>IF(C664="","",COUNTA($C$4:C664)-COUNTIFS($C$4:C664,"",$C$4:C664,"=*"))</f>
        <v/>
      </c>
      <c r="C664" s="157"/>
      <c r="D664" s="158"/>
      <c r="E664" s="26"/>
      <c r="F664" s="116" t="str">
        <f>IF(E664="","",COUNTIF(E$4:E664,E664))</f>
        <v/>
      </c>
      <c r="G664" s="27"/>
      <c r="H664" s="209"/>
      <c r="I664" s="210"/>
      <c r="J664" s="213" t="str">
        <f>IF(OR(H664&lt;&gt;"",I664&lt;&gt;""),SUM($H$4:H664)-SUM($I$4:I664),"")</f>
        <v/>
      </c>
      <c r="K664" s="149"/>
      <c r="L664" s="150"/>
      <c r="M664" s="151" t="str">
        <f t="shared" si="51"/>
        <v/>
      </c>
      <c r="N664" s="152" t="str">
        <f t="shared" si="52"/>
        <v/>
      </c>
      <c r="P664" s="153"/>
      <c r="R664" s="138">
        <f>COUNTIF($E$4:E664,E664)</f>
        <v>0</v>
      </c>
      <c r="S664" s="139" t="str">
        <f t="shared" si="53"/>
        <v/>
      </c>
      <c r="T664" s="154">
        <f t="shared" si="54"/>
        <v>0</v>
      </c>
    </row>
    <row r="665" spans="1:20" ht="16.5" customHeight="1" x14ac:dyDescent="0.4">
      <c r="A665" s="4" t="str">
        <f t="shared" si="50"/>
        <v>0</v>
      </c>
      <c r="B665" s="217" t="str">
        <f>IF(C665="","",COUNTA($C$4:C665)-COUNTIFS($C$4:C665,"",$C$4:C665,"=*"))</f>
        <v/>
      </c>
      <c r="C665" s="157"/>
      <c r="D665" s="158"/>
      <c r="E665" s="26"/>
      <c r="F665" s="116" t="str">
        <f>IF(E665="","",COUNTIF(E$4:E665,E665))</f>
        <v/>
      </c>
      <c r="G665" s="27"/>
      <c r="H665" s="209"/>
      <c r="I665" s="210"/>
      <c r="J665" s="213" t="str">
        <f>IF(OR(H665&lt;&gt;"",I665&lt;&gt;""),SUM($H$4:H665)-SUM($I$4:I665),"")</f>
        <v/>
      </c>
      <c r="K665" s="149"/>
      <c r="L665" s="150"/>
      <c r="M665" s="151" t="str">
        <f t="shared" si="51"/>
        <v/>
      </c>
      <c r="N665" s="152" t="str">
        <f t="shared" si="52"/>
        <v/>
      </c>
      <c r="P665" s="153"/>
      <c r="R665" s="138">
        <f>COUNTIF($E$4:E665,E665)</f>
        <v>0</v>
      </c>
      <c r="S665" s="139" t="str">
        <f t="shared" si="53"/>
        <v/>
      </c>
      <c r="T665" s="154">
        <f t="shared" si="54"/>
        <v>0</v>
      </c>
    </row>
    <row r="666" spans="1:20" ht="16.5" customHeight="1" x14ac:dyDescent="0.4">
      <c r="A666" s="4" t="str">
        <f t="shared" si="50"/>
        <v>0</v>
      </c>
      <c r="B666" s="217" t="str">
        <f>IF(C666="","",COUNTA($C$4:C666)-COUNTIFS($C$4:C666,"",$C$4:C666,"=*"))</f>
        <v/>
      </c>
      <c r="C666" s="157"/>
      <c r="D666" s="158"/>
      <c r="E666" s="26"/>
      <c r="F666" s="116" t="str">
        <f>IF(E666="","",COUNTIF(E$4:E666,E666))</f>
        <v/>
      </c>
      <c r="G666" s="27"/>
      <c r="H666" s="209"/>
      <c r="I666" s="210"/>
      <c r="J666" s="213" t="str">
        <f>IF(OR(H666&lt;&gt;"",I666&lt;&gt;""),SUM($H$4:H666)-SUM($I$4:I666),"")</f>
        <v/>
      </c>
      <c r="K666" s="149"/>
      <c r="L666" s="150"/>
      <c r="M666" s="151" t="str">
        <f t="shared" si="51"/>
        <v/>
      </c>
      <c r="N666" s="152" t="str">
        <f t="shared" si="52"/>
        <v/>
      </c>
      <c r="P666" s="153"/>
      <c r="R666" s="138">
        <f>COUNTIF($E$4:E666,E666)</f>
        <v>0</v>
      </c>
      <c r="S666" s="139" t="str">
        <f t="shared" si="53"/>
        <v/>
      </c>
      <c r="T666" s="154">
        <f t="shared" si="54"/>
        <v>0</v>
      </c>
    </row>
    <row r="667" spans="1:20" ht="16.5" customHeight="1" x14ac:dyDescent="0.4">
      <c r="A667" s="4" t="str">
        <f t="shared" si="50"/>
        <v>0</v>
      </c>
      <c r="B667" s="217" t="str">
        <f>IF(C667="","",COUNTA($C$4:C667)-COUNTIFS($C$4:C667,"",$C$4:C667,"=*"))</f>
        <v/>
      </c>
      <c r="C667" s="157"/>
      <c r="D667" s="158"/>
      <c r="E667" s="26"/>
      <c r="F667" s="116" t="str">
        <f>IF(E667="","",COUNTIF(E$4:E667,E667))</f>
        <v/>
      </c>
      <c r="G667" s="27"/>
      <c r="H667" s="209"/>
      <c r="I667" s="210"/>
      <c r="J667" s="213" t="str">
        <f>IF(OR(H667&lt;&gt;"",I667&lt;&gt;""),SUM($H$4:H667)-SUM($I$4:I667),"")</f>
        <v/>
      </c>
      <c r="K667" s="149"/>
      <c r="L667" s="150"/>
      <c r="M667" s="151" t="str">
        <f t="shared" si="51"/>
        <v/>
      </c>
      <c r="N667" s="152" t="str">
        <f t="shared" si="52"/>
        <v/>
      </c>
      <c r="P667" s="153"/>
      <c r="R667" s="138">
        <f>COUNTIF($E$4:E667,E667)</f>
        <v>0</v>
      </c>
      <c r="S667" s="139" t="str">
        <f t="shared" si="53"/>
        <v/>
      </c>
      <c r="T667" s="154">
        <f t="shared" si="54"/>
        <v>0</v>
      </c>
    </row>
    <row r="668" spans="1:20" ht="16.5" customHeight="1" x14ac:dyDescent="0.4">
      <c r="A668" s="4" t="str">
        <f t="shared" si="50"/>
        <v>0</v>
      </c>
      <c r="B668" s="217" t="str">
        <f>IF(C668="","",COUNTA($C$4:C668)-COUNTIFS($C$4:C668,"",$C$4:C668,"=*"))</f>
        <v/>
      </c>
      <c r="C668" s="157"/>
      <c r="D668" s="158"/>
      <c r="E668" s="26"/>
      <c r="F668" s="116" t="str">
        <f>IF(E668="","",COUNTIF(E$4:E668,E668))</f>
        <v/>
      </c>
      <c r="G668" s="27"/>
      <c r="H668" s="209"/>
      <c r="I668" s="210"/>
      <c r="J668" s="213" t="str">
        <f>IF(OR(H668&lt;&gt;"",I668&lt;&gt;""),SUM($H$4:H668)-SUM($I$4:I668),"")</f>
        <v/>
      </c>
      <c r="K668" s="149"/>
      <c r="L668" s="150"/>
      <c r="M668" s="151" t="str">
        <f t="shared" si="51"/>
        <v/>
      </c>
      <c r="N668" s="152" t="str">
        <f t="shared" si="52"/>
        <v/>
      </c>
      <c r="P668" s="153"/>
      <c r="R668" s="138">
        <f>COUNTIF($E$4:E668,E668)</f>
        <v>0</v>
      </c>
      <c r="S668" s="139" t="str">
        <f t="shared" si="53"/>
        <v/>
      </c>
      <c r="T668" s="154">
        <f t="shared" si="54"/>
        <v>0</v>
      </c>
    </row>
    <row r="669" spans="1:20" ht="16.5" customHeight="1" x14ac:dyDescent="0.4">
      <c r="A669" s="4" t="str">
        <f t="shared" si="50"/>
        <v>0</v>
      </c>
      <c r="B669" s="217" t="str">
        <f>IF(C669="","",COUNTA($C$4:C669)-COUNTIFS($C$4:C669,"",$C$4:C669,"=*"))</f>
        <v/>
      </c>
      <c r="C669" s="157"/>
      <c r="D669" s="158"/>
      <c r="E669" s="26"/>
      <c r="F669" s="116" t="str">
        <f>IF(E669="","",COUNTIF(E$4:E669,E669))</f>
        <v/>
      </c>
      <c r="G669" s="27"/>
      <c r="H669" s="209"/>
      <c r="I669" s="210"/>
      <c r="J669" s="213" t="str">
        <f>IF(OR(H669&lt;&gt;"",I669&lt;&gt;""),SUM($H$4:H669)-SUM($I$4:I669),"")</f>
        <v/>
      </c>
      <c r="K669" s="149"/>
      <c r="L669" s="150"/>
      <c r="M669" s="151" t="str">
        <f t="shared" si="51"/>
        <v/>
      </c>
      <c r="N669" s="152" t="str">
        <f t="shared" si="52"/>
        <v/>
      </c>
      <c r="P669" s="153"/>
      <c r="R669" s="138">
        <f>COUNTIF($E$4:E669,E669)</f>
        <v>0</v>
      </c>
      <c r="S669" s="139" t="str">
        <f t="shared" si="53"/>
        <v/>
      </c>
      <c r="T669" s="154">
        <f t="shared" si="54"/>
        <v>0</v>
      </c>
    </row>
    <row r="670" spans="1:20" ht="16.5" customHeight="1" x14ac:dyDescent="0.4">
      <c r="A670" s="4" t="str">
        <f t="shared" si="50"/>
        <v>0</v>
      </c>
      <c r="B670" s="217" t="str">
        <f>IF(C670="","",COUNTA($C$4:C670)-COUNTIFS($C$4:C670,"",$C$4:C670,"=*"))</f>
        <v/>
      </c>
      <c r="C670" s="157"/>
      <c r="D670" s="158"/>
      <c r="E670" s="26"/>
      <c r="F670" s="116" t="str">
        <f>IF(E670="","",COUNTIF(E$4:E670,E670))</f>
        <v/>
      </c>
      <c r="G670" s="27"/>
      <c r="H670" s="209"/>
      <c r="I670" s="210"/>
      <c r="J670" s="213" t="str">
        <f>IF(OR(H670&lt;&gt;"",I670&lt;&gt;""),SUM($H$4:H670)-SUM($I$4:I670),"")</f>
        <v/>
      </c>
      <c r="K670" s="149"/>
      <c r="L670" s="150"/>
      <c r="M670" s="151" t="str">
        <f t="shared" si="51"/>
        <v/>
      </c>
      <c r="N670" s="152" t="str">
        <f t="shared" si="52"/>
        <v/>
      </c>
      <c r="P670" s="153"/>
      <c r="R670" s="138">
        <f>COUNTIF($E$4:E670,E670)</f>
        <v>0</v>
      </c>
      <c r="S670" s="139" t="str">
        <f t="shared" si="53"/>
        <v/>
      </c>
      <c r="T670" s="154">
        <f t="shared" si="54"/>
        <v>0</v>
      </c>
    </row>
    <row r="671" spans="1:20" ht="16.5" customHeight="1" x14ac:dyDescent="0.4">
      <c r="A671" s="4" t="str">
        <f t="shared" si="50"/>
        <v>0</v>
      </c>
      <c r="B671" s="217" t="str">
        <f>IF(C671="","",COUNTA($C$4:C671)-COUNTIFS($C$4:C671,"",$C$4:C671,"=*"))</f>
        <v/>
      </c>
      <c r="C671" s="157"/>
      <c r="D671" s="158"/>
      <c r="E671" s="26"/>
      <c r="F671" s="116" t="str">
        <f>IF(E671="","",COUNTIF(E$4:E671,E671))</f>
        <v/>
      </c>
      <c r="G671" s="27"/>
      <c r="H671" s="209"/>
      <c r="I671" s="210"/>
      <c r="J671" s="213" t="str">
        <f>IF(OR(H671&lt;&gt;"",I671&lt;&gt;""),SUM($H$4:H671)-SUM($I$4:I671),"")</f>
        <v/>
      </c>
      <c r="K671" s="149"/>
      <c r="L671" s="150"/>
      <c r="M671" s="151" t="str">
        <f t="shared" si="51"/>
        <v/>
      </c>
      <c r="N671" s="152" t="str">
        <f t="shared" si="52"/>
        <v/>
      </c>
      <c r="P671" s="153"/>
      <c r="R671" s="138">
        <f>COUNTIF($E$4:E671,E671)</f>
        <v>0</v>
      </c>
      <c r="S671" s="139" t="str">
        <f t="shared" si="53"/>
        <v/>
      </c>
      <c r="T671" s="154">
        <f t="shared" si="54"/>
        <v>0</v>
      </c>
    </row>
    <row r="672" spans="1:20" ht="16.5" customHeight="1" x14ac:dyDescent="0.4">
      <c r="A672" s="4" t="str">
        <f t="shared" si="50"/>
        <v>0</v>
      </c>
      <c r="B672" s="217" t="str">
        <f>IF(C672="","",COUNTA($C$4:C672)-COUNTIFS($C$4:C672,"",$C$4:C672,"=*"))</f>
        <v/>
      </c>
      <c r="C672" s="157"/>
      <c r="D672" s="158"/>
      <c r="E672" s="26"/>
      <c r="F672" s="116" t="str">
        <f>IF(E672="","",COUNTIF(E$4:E672,E672))</f>
        <v/>
      </c>
      <c r="G672" s="27"/>
      <c r="H672" s="209"/>
      <c r="I672" s="210"/>
      <c r="J672" s="213" t="str">
        <f>IF(OR(H672&lt;&gt;"",I672&lt;&gt;""),SUM($H$4:H672)-SUM($I$4:I672),"")</f>
        <v/>
      </c>
      <c r="K672" s="149"/>
      <c r="L672" s="150"/>
      <c r="M672" s="151" t="str">
        <f t="shared" si="51"/>
        <v/>
      </c>
      <c r="N672" s="152" t="str">
        <f t="shared" si="52"/>
        <v/>
      </c>
      <c r="P672" s="153"/>
      <c r="R672" s="138">
        <f>COUNTIF($E$4:E672,E672)</f>
        <v>0</v>
      </c>
      <c r="S672" s="139" t="str">
        <f t="shared" si="53"/>
        <v/>
      </c>
      <c r="T672" s="154">
        <f t="shared" si="54"/>
        <v>0</v>
      </c>
    </row>
    <row r="673" spans="1:20" ht="16.5" customHeight="1" x14ac:dyDescent="0.4">
      <c r="A673" s="4" t="str">
        <f t="shared" si="50"/>
        <v>0</v>
      </c>
      <c r="B673" s="217" t="str">
        <f>IF(C673="","",COUNTA($C$4:C673)-COUNTIFS($C$4:C673,"",$C$4:C673,"=*"))</f>
        <v/>
      </c>
      <c r="C673" s="157"/>
      <c r="D673" s="158"/>
      <c r="E673" s="26"/>
      <c r="F673" s="116" t="str">
        <f>IF(E673="","",COUNTIF(E$4:E673,E673))</f>
        <v/>
      </c>
      <c r="G673" s="27"/>
      <c r="H673" s="209"/>
      <c r="I673" s="210"/>
      <c r="J673" s="213" t="str">
        <f>IF(OR(H673&lt;&gt;"",I673&lt;&gt;""),SUM($H$4:H673)-SUM($I$4:I673),"")</f>
        <v/>
      </c>
      <c r="K673" s="149"/>
      <c r="L673" s="150"/>
      <c r="M673" s="151" t="str">
        <f t="shared" si="51"/>
        <v/>
      </c>
      <c r="N673" s="152" t="str">
        <f t="shared" si="52"/>
        <v/>
      </c>
      <c r="P673" s="153"/>
      <c r="R673" s="138">
        <f>COUNTIF($E$4:E673,E673)</f>
        <v>0</v>
      </c>
      <c r="S673" s="139" t="str">
        <f t="shared" si="53"/>
        <v/>
      </c>
      <c r="T673" s="154">
        <f t="shared" si="54"/>
        <v>0</v>
      </c>
    </row>
    <row r="674" spans="1:20" ht="16.5" customHeight="1" x14ac:dyDescent="0.4">
      <c r="A674" s="4" t="str">
        <f t="shared" si="50"/>
        <v>0</v>
      </c>
      <c r="B674" s="217" t="str">
        <f>IF(C674="","",COUNTA($C$4:C674)-COUNTIFS($C$4:C674,"",$C$4:C674,"=*"))</f>
        <v/>
      </c>
      <c r="C674" s="157"/>
      <c r="D674" s="158"/>
      <c r="E674" s="26"/>
      <c r="F674" s="116" t="str">
        <f>IF(E674="","",COUNTIF(E$4:E674,E674))</f>
        <v/>
      </c>
      <c r="G674" s="27"/>
      <c r="H674" s="209"/>
      <c r="I674" s="210"/>
      <c r="J674" s="213" t="str">
        <f>IF(OR(H674&lt;&gt;"",I674&lt;&gt;""),SUM($H$4:H674)-SUM($I$4:I674),"")</f>
        <v/>
      </c>
      <c r="K674" s="149"/>
      <c r="L674" s="150"/>
      <c r="M674" s="151" t="str">
        <f t="shared" si="51"/>
        <v/>
      </c>
      <c r="N674" s="152" t="str">
        <f t="shared" si="52"/>
        <v/>
      </c>
      <c r="P674" s="153"/>
      <c r="R674" s="138">
        <f>COUNTIF($E$4:E674,E674)</f>
        <v>0</v>
      </c>
      <c r="S674" s="139" t="str">
        <f t="shared" si="53"/>
        <v/>
      </c>
      <c r="T674" s="154">
        <f t="shared" si="54"/>
        <v>0</v>
      </c>
    </row>
    <row r="675" spans="1:20" ht="16.5" customHeight="1" x14ac:dyDescent="0.4">
      <c r="A675" s="4" t="str">
        <f t="shared" si="50"/>
        <v>0</v>
      </c>
      <c r="B675" s="217" t="str">
        <f>IF(C675="","",COUNTA($C$4:C675)-COUNTIFS($C$4:C675,"",$C$4:C675,"=*"))</f>
        <v/>
      </c>
      <c r="C675" s="157"/>
      <c r="D675" s="158"/>
      <c r="E675" s="26"/>
      <c r="F675" s="116" t="str">
        <f>IF(E675="","",COUNTIF(E$4:E675,E675))</f>
        <v/>
      </c>
      <c r="G675" s="27"/>
      <c r="H675" s="209"/>
      <c r="I675" s="210"/>
      <c r="J675" s="213" t="str">
        <f>IF(OR(H675&lt;&gt;"",I675&lt;&gt;""),SUM($H$4:H675)-SUM($I$4:I675),"")</f>
        <v/>
      </c>
      <c r="K675" s="149"/>
      <c r="L675" s="150"/>
      <c r="M675" s="151" t="str">
        <f t="shared" si="51"/>
        <v/>
      </c>
      <c r="N675" s="152" t="str">
        <f t="shared" si="52"/>
        <v/>
      </c>
      <c r="P675" s="153"/>
      <c r="R675" s="138">
        <f>COUNTIF($E$4:E675,E675)</f>
        <v>0</v>
      </c>
      <c r="S675" s="139" t="str">
        <f t="shared" si="53"/>
        <v/>
      </c>
      <c r="T675" s="154">
        <f t="shared" si="54"/>
        <v>0</v>
      </c>
    </row>
    <row r="676" spans="1:20" ht="16.5" customHeight="1" x14ac:dyDescent="0.4">
      <c r="A676" s="4" t="str">
        <f t="shared" si="50"/>
        <v>0</v>
      </c>
      <c r="B676" s="217" t="str">
        <f>IF(C676="","",COUNTA($C$4:C676)-COUNTIFS($C$4:C676,"",$C$4:C676,"=*"))</f>
        <v/>
      </c>
      <c r="C676" s="157"/>
      <c r="D676" s="158"/>
      <c r="E676" s="26"/>
      <c r="F676" s="116" t="str">
        <f>IF(E676="","",COUNTIF(E$4:E676,E676))</f>
        <v/>
      </c>
      <c r="G676" s="27"/>
      <c r="H676" s="209"/>
      <c r="I676" s="210"/>
      <c r="J676" s="213" t="str">
        <f>IF(OR(H676&lt;&gt;"",I676&lt;&gt;""),SUM($H$4:H676)-SUM($I$4:I676),"")</f>
        <v/>
      </c>
      <c r="K676" s="149"/>
      <c r="L676" s="150"/>
      <c r="M676" s="151" t="str">
        <f t="shared" si="51"/>
        <v/>
      </c>
      <c r="N676" s="152" t="str">
        <f t="shared" si="52"/>
        <v/>
      </c>
      <c r="P676" s="153"/>
      <c r="R676" s="138">
        <f>COUNTIF($E$4:E676,E676)</f>
        <v>0</v>
      </c>
      <c r="S676" s="139" t="str">
        <f t="shared" si="53"/>
        <v/>
      </c>
      <c r="T676" s="154">
        <f t="shared" si="54"/>
        <v>0</v>
      </c>
    </row>
    <row r="677" spans="1:20" ht="16.5" customHeight="1" x14ac:dyDescent="0.4">
      <c r="A677" s="4" t="str">
        <f t="shared" si="50"/>
        <v>0</v>
      </c>
      <c r="B677" s="217" t="str">
        <f>IF(C677="","",COUNTA($C$4:C677)-COUNTIFS($C$4:C677,"",$C$4:C677,"=*"))</f>
        <v/>
      </c>
      <c r="C677" s="157"/>
      <c r="D677" s="158"/>
      <c r="E677" s="26"/>
      <c r="F677" s="116" t="str">
        <f>IF(E677="","",COUNTIF(E$4:E677,E677))</f>
        <v/>
      </c>
      <c r="G677" s="27"/>
      <c r="H677" s="209"/>
      <c r="I677" s="210"/>
      <c r="J677" s="213" t="str">
        <f>IF(OR(H677&lt;&gt;"",I677&lt;&gt;""),SUM($H$4:H677)-SUM($I$4:I677),"")</f>
        <v/>
      </c>
      <c r="K677" s="149"/>
      <c r="L677" s="150"/>
      <c r="M677" s="151" t="str">
        <f t="shared" si="51"/>
        <v/>
      </c>
      <c r="N677" s="152" t="str">
        <f t="shared" si="52"/>
        <v/>
      </c>
      <c r="P677" s="153"/>
      <c r="R677" s="138">
        <f>COUNTIF($E$4:E677,E677)</f>
        <v>0</v>
      </c>
      <c r="S677" s="139" t="str">
        <f t="shared" si="53"/>
        <v/>
      </c>
      <c r="T677" s="154">
        <f t="shared" si="54"/>
        <v>0</v>
      </c>
    </row>
    <row r="678" spans="1:20" ht="16.5" customHeight="1" x14ac:dyDescent="0.4">
      <c r="A678" s="4" t="str">
        <f t="shared" si="50"/>
        <v>0</v>
      </c>
      <c r="B678" s="217" t="str">
        <f>IF(C678="","",COUNTA($C$4:C678)-COUNTIFS($C$4:C678,"",$C$4:C678,"=*"))</f>
        <v/>
      </c>
      <c r="C678" s="157"/>
      <c r="D678" s="158"/>
      <c r="E678" s="26"/>
      <c r="F678" s="116" t="str">
        <f>IF(E678="","",COUNTIF(E$4:E678,E678))</f>
        <v/>
      </c>
      <c r="G678" s="27"/>
      <c r="H678" s="209"/>
      <c r="I678" s="210"/>
      <c r="J678" s="213" t="str">
        <f>IF(OR(H678&lt;&gt;"",I678&lt;&gt;""),SUM($H$4:H678)-SUM($I$4:I678),"")</f>
        <v/>
      </c>
      <c r="K678" s="149"/>
      <c r="L678" s="150"/>
      <c r="M678" s="151" t="str">
        <f t="shared" si="51"/>
        <v/>
      </c>
      <c r="N678" s="152" t="str">
        <f t="shared" si="52"/>
        <v/>
      </c>
      <c r="P678" s="153"/>
      <c r="R678" s="138">
        <f>COUNTIF($E$4:E678,E678)</f>
        <v>0</v>
      </c>
      <c r="S678" s="139" t="str">
        <f t="shared" si="53"/>
        <v/>
      </c>
      <c r="T678" s="154">
        <f t="shared" si="54"/>
        <v>0</v>
      </c>
    </row>
    <row r="679" spans="1:20" ht="16.5" customHeight="1" x14ac:dyDescent="0.4">
      <c r="A679" s="4" t="str">
        <f t="shared" si="50"/>
        <v>0</v>
      </c>
      <c r="B679" s="217" t="str">
        <f>IF(C679="","",COUNTA($C$4:C679)-COUNTIFS($C$4:C679,"",$C$4:C679,"=*"))</f>
        <v/>
      </c>
      <c r="C679" s="157"/>
      <c r="D679" s="158"/>
      <c r="E679" s="26"/>
      <c r="F679" s="116" t="str">
        <f>IF(E679="","",COUNTIF(E$4:E679,E679))</f>
        <v/>
      </c>
      <c r="G679" s="27"/>
      <c r="H679" s="209"/>
      <c r="I679" s="210"/>
      <c r="J679" s="213" t="str">
        <f>IF(OR(H679&lt;&gt;"",I679&lt;&gt;""),SUM($H$4:H679)-SUM($I$4:I679),"")</f>
        <v/>
      </c>
      <c r="K679" s="149"/>
      <c r="L679" s="150"/>
      <c r="M679" s="151" t="str">
        <f t="shared" si="51"/>
        <v/>
      </c>
      <c r="N679" s="152" t="str">
        <f t="shared" si="52"/>
        <v/>
      </c>
      <c r="P679" s="153"/>
      <c r="R679" s="138">
        <f>COUNTIF($E$4:E679,E679)</f>
        <v>0</v>
      </c>
      <c r="S679" s="139" t="str">
        <f t="shared" si="53"/>
        <v/>
      </c>
      <c r="T679" s="154">
        <f t="shared" si="54"/>
        <v>0</v>
      </c>
    </row>
    <row r="680" spans="1:20" ht="16.5" customHeight="1" x14ac:dyDescent="0.4">
      <c r="A680" s="4" t="str">
        <f t="shared" si="50"/>
        <v>0</v>
      </c>
      <c r="B680" s="217" t="str">
        <f>IF(C680="","",COUNTA($C$4:C680)-COUNTIFS($C$4:C680,"",$C$4:C680,"=*"))</f>
        <v/>
      </c>
      <c r="C680" s="157"/>
      <c r="D680" s="158"/>
      <c r="E680" s="26"/>
      <c r="F680" s="116" t="str">
        <f>IF(E680="","",COUNTIF(E$4:E680,E680))</f>
        <v/>
      </c>
      <c r="G680" s="27"/>
      <c r="H680" s="209"/>
      <c r="I680" s="210"/>
      <c r="J680" s="213" t="str">
        <f>IF(OR(H680&lt;&gt;"",I680&lt;&gt;""),SUM($H$4:H680)-SUM($I$4:I680),"")</f>
        <v/>
      </c>
      <c r="K680" s="149"/>
      <c r="L680" s="150"/>
      <c r="M680" s="151" t="str">
        <f t="shared" si="51"/>
        <v/>
      </c>
      <c r="N680" s="152" t="str">
        <f t="shared" si="52"/>
        <v/>
      </c>
      <c r="P680" s="153"/>
      <c r="R680" s="138">
        <f>COUNTIF($E$4:E680,E680)</f>
        <v>0</v>
      </c>
      <c r="S680" s="139" t="str">
        <f t="shared" si="53"/>
        <v/>
      </c>
      <c r="T680" s="154">
        <f t="shared" si="54"/>
        <v>0</v>
      </c>
    </row>
    <row r="681" spans="1:20" ht="16.5" customHeight="1" x14ac:dyDescent="0.4">
      <c r="A681" s="4" t="str">
        <f t="shared" si="50"/>
        <v>0</v>
      </c>
      <c r="B681" s="217" t="str">
        <f>IF(C681="","",COUNTA($C$4:C681)-COUNTIFS($C$4:C681,"",$C$4:C681,"=*"))</f>
        <v/>
      </c>
      <c r="C681" s="157"/>
      <c r="D681" s="158"/>
      <c r="E681" s="26"/>
      <c r="F681" s="116" t="str">
        <f>IF(E681="","",COUNTIF(E$4:E681,E681))</f>
        <v/>
      </c>
      <c r="G681" s="27"/>
      <c r="H681" s="209"/>
      <c r="I681" s="210"/>
      <c r="J681" s="213" t="str">
        <f>IF(OR(H681&lt;&gt;"",I681&lt;&gt;""),SUM($H$4:H681)-SUM($I$4:I681),"")</f>
        <v/>
      </c>
      <c r="K681" s="149"/>
      <c r="L681" s="150"/>
      <c r="M681" s="151" t="str">
        <f t="shared" si="51"/>
        <v/>
      </c>
      <c r="N681" s="152" t="str">
        <f t="shared" si="52"/>
        <v/>
      </c>
      <c r="P681" s="153"/>
      <c r="R681" s="138">
        <f>COUNTIF($E$4:E681,E681)</f>
        <v>0</v>
      </c>
      <c r="S681" s="139" t="str">
        <f t="shared" si="53"/>
        <v/>
      </c>
      <c r="T681" s="154">
        <f t="shared" si="54"/>
        <v>0</v>
      </c>
    </row>
    <row r="682" spans="1:20" ht="16.5" customHeight="1" x14ac:dyDescent="0.4">
      <c r="A682" s="4" t="str">
        <f t="shared" si="50"/>
        <v>0</v>
      </c>
      <c r="B682" s="217" t="str">
        <f>IF(C682="","",COUNTA($C$4:C682)-COUNTIFS($C$4:C682,"",$C$4:C682,"=*"))</f>
        <v/>
      </c>
      <c r="C682" s="157"/>
      <c r="D682" s="158"/>
      <c r="E682" s="26"/>
      <c r="F682" s="116" t="str">
        <f>IF(E682="","",COUNTIF(E$4:E682,E682))</f>
        <v/>
      </c>
      <c r="G682" s="27"/>
      <c r="H682" s="209"/>
      <c r="I682" s="210"/>
      <c r="J682" s="213" t="str">
        <f>IF(OR(H682&lt;&gt;"",I682&lt;&gt;""),SUM($H$4:H682)-SUM($I$4:I682),"")</f>
        <v/>
      </c>
      <c r="K682" s="149"/>
      <c r="L682" s="150"/>
      <c r="M682" s="151" t="str">
        <f t="shared" si="51"/>
        <v/>
      </c>
      <c r="N682" s="152" t="str">
        <f t="shared" si="52"/>
        <v/>
      </c>
      <c r="P682" s="153"/>
      <c r="R682" s="138">
        <f>COUNTIF($E$4:E682,E682)</f>
        <v>0</v>
      </c>
      <c r="S682" s="139" t="str">
        <f t="shared" si="53"/>
        <v/>
      </c>
      <c r="T682" s="154">
        <f t="shared" si="54"/>
        <v>0</v>
      </c>
    </row>
    <row r="683" spans="1:20" ht="16.5" customHeight="1" x14ac:dyDescent="0.4">
      <c r="A683" s="4" t="str">
        <f t="shared" si="50"/>
        <v>0</v>
      </c>
      <c r="B683" s="217" t="str">
        <f>IF(C683="","",COUNTA($C$4:C683)-COUNTIFS($C$4:C683,"",$C$4:C683,"=*"))</f>
        <v/>
      </c>
      <c r="C683" s="157"/>
      <c r="D683" s="158"/>
      <c r="E683" s="26"/>
      <c r="F683" s="116" t="str">
        <f>IF(E683="","",COUNTIF(E$4:E683,E683))</f>
        <v/>
      </c>
      <c r="G683" s="27"/>
      <c r="H683" s="209"/>
      <c r="I683" s="210"/>
      <c r="J683" s="213" t="str">
        <f>IF(OR(H683&lt;&gt;"",I683&lt;&gt;""),SUM($H$4:H683)-SUM($I$4:I683),"")</f>
        <v/>
      </c>
      <c r="K683" s="149"/>
      <c r="L683" s="150"/>
      <c r="M683" s="151" t="str">
        <f t="shared" si="51"/>
        <v/>
      </c>
      <c r="N683" s="152" t="str">
        <f t="shared" si="52"/>
        <v/>
      </c>
      <c r="P683" s="153"/>
      <c r="R683" s="138">
        <f>COUNTIF($E$4:E683,E683)</f>
        <v>0</v>
      </c>
      <c r="S683" s="139" t="str">
        <f t="shared" si="53"/>
        <v/>
      </c>
      <c r="T683" s="154">
        <f t="shared" si="54"/>
        <v>0</v>
      </c>
    </row>
    <row r="684" spans="1:20" ht="16.5" customHeight="1" x14ac:dyDescent="0.4">
      <c r="A684" s="4" t="str">
        <f t="shared" si="50"/>
        <v>0</v>
      </c>
      <c r="B684" s="217" t="str">
        <f>IF(C684="","",COUNTA($C$4:C684)-COUNTIFS($C$4:C684,"",$C$4:C684,"=*"))</f>
        <v/>
      </c>
      <c r="C684" s="157"/>
      <c r="D684" s="158"/>
      <c r="E684" s="26"/>
      <c r="F684" s="116" t="str">
        <f>IF(E684="","",COUNTIF(E$4:E684,E684))</f>
        <v/>
      </c>
      <c r="G684" s="27"/>
      <c r="H684" s="209"/>
      <c r="I684" s="210"/>
      <c r="J684" s="213" t="str">
        <f>IF(OR(H684&lt;&gt;"",I684&lt;&gt;""),SUM($H$4:H684)-SUM($I$4:I684),"")</f>
        <v/>
      </c>
      <c r="K684" s="149"/>
      <c r="L684" s="150"/>
      <c r="M684" s="151" t="str">
        <f t="shared" si="51"/>
        <v/>
      </c>
      <c r="N684" s="152" t="str">
        <f t="shared" si="52"/>
        <v/>
      </c>
      <c r="P684" s="153"/>
      <c r="R684" s="138">
        <f>COUNTIF($E$4:E684,E684)</f>
        <v>0</v>
      </c>
      <c r="S684" s="139" t="str">
        <f t="shared" si="53"/>
        <v/>
      </c>
      <c r="T684" s="154">
        <f t="shared" si="54"/>
        <v>0</v>
      </c>
    </row>
    <row r="685" spans="1:20" ht="16.5" customHeight="1" x14ac:dyDescent="0.4">
      <c r="A685" s="4" t="str">
        <f t="shared" si="50"/>
        <v>0</v>
      </c>
      <c r="B685" s="217" t="str">
        <f>IF(C685="","",COUNTA($C$4:C685)-COUNTIFS($C$4:C685,"",$C$4:C685,"=*"))</f>
        <v/>
      </c>
      <c r="C685" s="157"/>
      <c r="D685" s="158"/>
      <c r="E685" s="26"/>
      <c r="F685" s="116" t="str">
        <f>IF(E685="","",COUNTIF(E$4:E685,E685))</f>
        <v/>
      </c>
      <c r="G685" s="27"/>
      <c r="H685" s="209"/>
      <c r="I685" s="210"/>
      <c r="J685" s="213" t="str">
        <f>IF(OR(H685&lt;&gt;"",I685&lt;&gt;""),SUM($H$4:H685)-SUM($I$4:I685),"")</f>
        <v/>
      </c>
      <c r="K685" s="149"/>
      <c r="L685" s="150"/>
      <c r="M685" s="151" t="str">
        <f t="shared" si="51"/>
        <v/>
      </c>
      <c r="N685" s="152" t="str">
        <f t="shared" si="52"/>
        <v/>
      </c>
      <c r="P685" s="153"/>
      <c r="R685" s="138">
        <f>COUNTIF($E$4:E685,E685)</f>
        <v>0</v>
      </c>
      <c r="S685" s="139" t="str">
        <f t="shared" si="53"/>
        <v/>
      </c>
      <c r="T685" s="154">
        <f t="shared" si="54"/>
        <v>0</v>
      </c>
    </row>
    <row r="686" spans="1:20" ht="16.5" customHeight="1" x14ac:dyDescent="0.4">
      <c r="A686" s="4" t="str">
        <f t="shared" si="50"/>
        <v>0</v>
      </c>
      <c r="B686" s="217" t="str">
        <f>IF(C686="","",COUNTA($C$4:C686)-COUNTIFS($C$4:C686,"",$C$4:C686,"=*"))</f>
        <v/>
      </c>
      <c r="C686" s="157"/>
      <c r="D686" s="158"/>
      <c r="E686" s="26"/>
      <c r="F686" s="116" t="str">
        <f>IF(E686="","",COUNTIF(E$4:E686,E686))</f>
        <v/>
      </c>
      <c r="G686" s="27"/>
      <c r="H686" s="209"/>
      <c r="I686" s="210"/>
      <c r="J686" s="213" t="str">
        <f>IF(OR(H686&lt;&gt;"",I686&lt;&gt;""),SUM($H$4:H686)-SUM($I$4:I686),"")</f>
        <v/>
      </c>
      <c r="K686" s="149"/>
      <c r="L686" s="150"/>
      <c r="M686" s="151" t="str">
        <f t="shared" si="51"/>
        <v/>
      </c>
      <c r="N686" s="152" t="str">
        <f t="shared" si="52"/>
        <v/>
      </c>
      <c r="P686" s="153"/>
      <c r="R686" s="138">
        <f>COUNTIF($E$4:E686,E686)</f>
        <v>0</v>
      </c>
      <c r="S686" s="139" t="str">
        <f t="shared" si="53"/>
        <v/>
      </c>
      <c r="T686" s="154">
        <f t="shared" si="54"/>
        <v>0</v>
      </c>
    </row>
    <row r="687" spans="1:20" ht="16.5" customHeight="1" x14ac:dyDescent="0.4">
      <c r="A687" s="4" t="str">
        <f t="shared" si="50"/>
        <v>0</v>
      </c>
      <c r="B687" s="217" t="str">
        <f>IF(C687="","",COUNTA($C$4:C687)-COUNTIFS($C$4:C687,"",$C$4:C687,"=*"))</f>
        <v/>
      </c>
      <c r="C687" s="157"/>
      <c r="D687" s="158"/>
      <c r="E687" s="26"/>
      <c r="F687" s="116" t="str">
        <f>IF(E687="","",COUNTIF(E$4:E687,E687))</f>
        <v/>
      </c>
      <c r="G687" s="27"/>
      <c r="H687" s="209"/>
      <c r="I687" s="210"/>
      <c r="J687" s="213" t="str">
        <f>IF(OR(H687&lt;&gt;"",I687&lt;&gt;""),SUM($H$4:H687)-SUM($I$4:I687),"")</f>
        <v/>
      </c>
      <c r="K687" s="149"/>
      <c r="L687" s="150"/>
      <c r="M687" s="151" t="str">
        <f t="shared" si="51"/>
        <v/>
      </c>
      <c r="N687" s="152" t="str">
        <f t="shared" si="52"/>
        <v/>
      </c>
      <c r="P687" s="153"/>
      <c r="R687" s="138">
        <f>COUNTIF($E$4:E687,E687)</f>
        <v>0</v>
      </c>
      <c r="S687" s="139" t="str">
        <f t="shared" si="53"/>
        <v/>
      </c>
      <c r="T687" s="154">
        <f t="shared" si="54"/>
        <v>0</v>
      </c>
    </row>
    <row r="688" spans="1:20" ht="16.5" customHeight="1" x14ac:dyDescent="0.4">
      <c r="A688" s="4" t="str">
        <f t="shared" si="50"/>
        <v>0</v>
      </c>
      <c r="B688" s="217" t="str">
        <f>IF(C688="","",COUNTA($C$4:C688)-COUNTIFS($C$4:C688,"",$C$4:C688,"=*"))</f>
        <v/>
      </c>
      <c r="C688" s="157"/>
      <c r="D688" s="158"/>
      <c r="E688" s="26"/>
      <c r="F688" s="116" t="str">
        <f>IF(E688="","",COUNTIF(E$4:E688,E688))</f>
        <v/>
      </c>
      <c r="G688" s="27"/>
      <c r="H688" s="209"/>
      <c r="I688" s="210"/>
      <c r="J688" s="213" t="str">
        <f>IF(OR(H688&lt;&gt;"",I688&lt;&gt;""),SUM($H$4:H688)-SUM($I$4:I688),"")</f>
        <v/>
      </c>
      <c r="K688" s="149"/>
      <c r="L688" s="150"/>
      <c r="M688" s="151" t="str">
        <f t="shared" si="51"/>
        <v/>
      </c>
      <c r="N688" s="152" t="str">
        <f t="shared" si="52"/>
        <v/>
      </c>
      <c r="P688" s="153"/>
      <c r="R688" s="138">
        <f>COUNTIF($E$4:E688,E688)</f>
        <v>0</v>
      </c>
      <c r="S688" s="139" t="str">
        <f t="shared" si="53"/>
        <v/>
      </c>
      <c r="T688" s="154">
        <f t="shared" si="54"/>
        <v>0</v>
      </c>
    </row>
    <row r="689" spans="1:20" ht="16.5" customHeight="1" x14ac:dyDescent="0.4">
      <c r="A689" s="4" t="str">
        <f t="shared" si="50"/>
        <v>0</v>
      </c>
      <c r="B689" s="217" t="str">
        <f>IF(C689="","",COUNTA($C$4:C689)-COUNTIFS($C$4:C689,"",$C$4:C689,"=*"))</f>
        <v/>
      </c>
      <c r="C689" s="157"/>
      <c r="D689" s="158"/>
      <c r="E689" s="26"/>
      <c r="F689" s="116" t="str">
        <f>IF(E689="","",COUNTIF(E$4:E689,E689))</f>
        <v/>
      </c>
      <c r="G689" s="27"/>
      <c r="H689" s="209"/>
      <c r="I689" s="210"/>
      <c r="J689" s="213" t="str">
        <f>IF(OR(H689&lt;&gt;"",I689&lt;&gt;""),SUM($H$4:H689)-SUM($I$4:I689),"")</f>
        <v/>
      </c>
      <c r="K689" s="149"/>
      <c r="L689" s="150"/>
      <c r="M689" s="151" t="str">
        <f t="shared" si="51"/>
        <v/>
      </c>
      <c r="N689" s="152" t="str">
        <f t="shared" si="52"/>
        <v/>
      </c>
      <c r="P689" s="153"/>
      <c r="R689" s="138">
        <f>COUNTIF($E$4:E689,E689)</f>
        <v>0</v>
      </c>
      <c r="S689" s="139" t="str">
        <f t="shared" si="53"/>
        <v/>
      </c>
      <c r="T689" s="154">
        <f t="shared" si="54"/>
        <v>0</v>
      </c>
    </row>
    <row r="690" spans="1:20" ht="16.5" customHeight="1" x14ac:dyDescent="0.4">
      <c r="A690" s="4" t="str">
        <f t="shared" si="50"/>
        <v>0</v>
      </c>
      <c r="B690" s="217" t="str">
        <f>IF(C690="","",COUNTA($C$4:C690)-COUNTIFS($C$4:C690,"",$C$4:C690,"=*"))</f>
        <v/>
      </c>
      <c r="C690" s="157"/>
      <c r="D690" s="158"/>
      <c r="E690" s="26"/>
      <c r="F690" s="116" t="str">
        <f>IF(E690="","",COUNTIF(E$4:E690,E690))</f>
        <v/>
      </c>
      <c r="G690" s="27"/>
      <c r="H690" s="209"/>
      <c r="I690" s="210"/>
      <c r="J690" s="213" t="str">
        <f>IF(OR(H690&lt;&gt;"",I690&lt;&gt;""),SUM($H$4:H690)-SUM($I$4:I690),"")</f>
        <v/>
      </c>
      <c r="K690" s="149"/>
      <c r="L690" s="150"/>
      <c r="M690" s="151" t="str">
        <f t="shared" si="51"/>
        <v/>
      </c>
      <c r="N690" s="152" t="str">
        <f t="shared" si="52"/>
        <v/>
      </c>
      <c r="P690" s="153"/>
      <c r="R690" s="138">
        <f>COUNTIF($E$4:E690,E690)</f>
        <v>0</v>
      </c>
      <c r="S690" s="139" t="str">
        <f t="shared" si="53"/>
        <v/>
      </c>
      <c r="T690" s="154">
        <f t="shared" si="54"/>
        <v>0</v>
      </c>
    </row>
    <row r="691" spans="1:20" ht="16.5" customHeight="1" x14ac:dyDescent="0.4">
      <c r="A691" s="4" t="str">
        <f t="shared" si="50"/>
        <v>0</v>
      </c>
      <c r="B691" s="217" t="str">
        <f>IF(C691="","",COUNTA($C$4:C691)-COUNTIFS($C$4:C691,"",$C$4:C691,"=*"))</f>
        <v/>
      </c>
      <c r="C691" s="157"/>
      <c r="D691" s="158"/>
      <c r="E691" s="26"/>
      <c r="F691" s="116" t="str">
        <f>IF(E691="","",COUNTIF(E$4:E691,E691))</f>
        <v/>
      </c>
      <c r="G691" s="27"/>
      <c r="H691" s="209"/>
      <c r="I691" s="210"/>
      <c r="J691" s="213" t="str">
        <f>IF(OR(H691&lt;&gt;"",I691&lt;&gt;""),SUM($H$4:H691)-SUM($I$4:I691),"")</f>
        <v/>
      </c>
      <c r="K691" s="149"/>
      <c r="L691" s="150"/>
      <c r="M691" s="151" t="str">
        <f t="shared" si="51"/>
        <v/>
      </c>
      <c r="N691" s="152" t="str">
        <f t="shared" si="52"/>
        <v/>
      </c>
      <c r="P691" s="153"/>
      <c r="R691" s="138">
        <f>COUNTIF($E$4:E691,E691)</f>
        <v>0</v>
      </c>
      <c r="S691" s="139" t="str">
        <f t="shared" si="53"/>
        <v/>
      </c>
      <c r="T691" s="154">
        <f t="shared" si="54"/>
        <v>0</v>
      </c>
    </row>
    <row r="692" spans="1:20" ht="16.5" customHeight="1" x14ac:dyDescent="0.4">
      <c r="A692" s="4" t="str">
        <f t="shared" si="50"/>
        <v>0</v>
      </c>
      <c r="B692" s="217" t="str">
        <f>IF(C692="","",COUNTA($C$4:C692)-COUNTIFS($C$4:C692,"",$C$4:C692,"=*"))</f>
        <v/>
      </c>
      <c r="C692" s="157"/>
      <c r="D692" s="158"/>
      <c r="E692" s="26"/>
      <c r="F692" s="116" t="str">
        <f>IF(E692="","",COUNTIF(E$4:E692,E692))</f>
        <v/>
      </c>
      <c r="G692" s="27"/>
      <c r="H692" s="209"/>
      <c r="I692" s="210"/>
      <c r="J692" s="213" t="str">
        <f>IF(OR(H692&lt;&gt;"",I692&lt;&gt;""),SUM($H$4:H692)-SUM($I$4:I692),"")</f>
        <v/>
      </c>
      <c r="K692" s="149"/>
      <c r="L692" s="150"/>
      <c r="M692" s="151" t="str">
        <f t="shared" si="51"/>
        <v/>
      </c>
      <c r="N692" s="152" t="str">
        <f t="shared" si="52"/>
        <v/>
      </c>
      <c r="P692" s="153"/>
      <c r="R692" s="138">
        <f>COUNTIF($E$4:E692,E692)</f>
        <v>0</v>
      </c>
      <c r="S692" s="139" t="str">
        <f t="shared" si="53"/>
        <v/>
      </c>
      <c r="T692" s="154">
        <f t="shared" si="54"/>
        <v>0</v>
      </c>
    </row>
    <row r="693" spans="1:20" ht="16.5" customHeight="1" x14ac:dyDescent="0.4">
      <c r="A693" s="4" t="str">
        <f t="shared" si="50"/>
        <v>0</v>
      </c>
      <c r="B693" s="217" t="str">
        <f>IF(C693="","",COUNTA($C$4:C693)-COUNTIFS($C$4:C693,"",$C$4:C693,"=*"))</f>
        <v/>
      </c>
      <c r="C693" s="157"/>
      <c r="D693" s="158"/>
      <c r="E693" s="26"/>
      <c r="F693" s="116" t="str">
        <f>IF(E693="","",COUNTIF(E$4:E693,E693))</f>
        <v/>
      </c>
      <c r="G693" s="27"/>
      <c r="H693" s="209"/>
      <c r="I693" s="210"/>
      <c r="J693" s="213" t="str">
        <f>IF(OR(H693&lt;&gt;"",I693&lt;&gt;""),SUM($H$4:H693)-SUM($I$4:I693),"")</f>
        <v/>
      </c>
      <c r="K693" s="149"/>
      <c r="L693" s="150"/>
      <c r="M693" s="151" t="str">
        <f t="shared" si="51"/>
        <v/>
      </c>
      <c r="N693" s="152" t="str">
        <f t="shared" si="52"/>
        <v/>
      </c>
      <c r="P693" s="153"/>
      <c r="R693" s="138">
        <f>COUNTIF($E$4:E693,E693)</f>
        <v>0</v>
      </c>
      <c r="S693" s="139" t="str">
        <f t="shared" si="53"/>
        <v/>
      </c>
      <c r="T693" s="154">
        <f t="shared" si="54"/>
        <v>0</v>
      </c>
    </row>
    <row r="694" spans="1:20" ht="16.5" customHeight="1" x14ac:dyDescent="0.4">
      <c r="A694" s="4" t="str">
        <f t="shared" si="50"/>
        <v>0</v>
      </c>
      <c r="B694" s="217" t="str">
        <f>IF(C694="","",COUNTA($C$4:C694)-COUNTIFS($C$4:C694,"",$C$4:C694,"=*"))</f>
        <v/>
      </c>
      <c r="C694" s="157"/>
      <c r="D694" s="158"/>
      <c r="E694" s="26"/>
      <c r="F694" s="116" t="str">
        <f>IF(E694="","",COUNTIF(E$4:E694,E694))</f>
        <v/>
      </c>
      <c r="G694" s="27"/>
      <c r="H694" s="209"/>
      <c r="I694" s="210"/>
      <c r="J694" s="213" t="str">
        <f>IF(OR(H694&lt;&gt;"",I694&lt;&gt;""),SUM($H$4:H694)-SUM($I$4:I694),"")</f>
        <v/>
      </c>
      <c r="K694" s="149"/>
      <c r="L694" s="150"/>
      <c r="M694" s="151" t="str">
        <f t="shared" si="51"/>
        <v/>
      </c>
      <c r="N694" s="152" t="str">
        <f t="shared" si="52"/>
        <v/>
      </c>
      <c r="P694" s="153"/>
      <c r="R694" s="138">
        <f>COUNTIF($E$4:E694,E694)</f>
        <v>0</v>
      </c>
      <c r="S694" s="139" t="str">
        <f t="shared" si="53"/>
        <v/>
      </c>
      <c r="T694" s="154">
        <f t="shared" si="54"/>
        <v>0</v>
      </c>
    </row>
    <row r="695" spans="1:20" ht="16.5" customHeight="1" x14ac:dyDescent="0.4">
      <c r="A695" s="4" t="str">
        <f t="shared" si="50"/>
        <v>0</v>
      </c>
      <c r="B695" s="217" t="str">
        <f>IF(C695="","",COUNTA($C$4:C695)-COUNTIFS($C$4:C695,"",$C$4:C695,"=*"))</f>
        <v/>
      </c>
      <c r="C695" s="157"/>
      <c r="D695" s="158"/>
      <c r="E695" s="26"/>
      <c r="F695" s="116" t="str">
        <f>IF(E695="","",COUNTIF(E$4:E695,E695))</f>
        <v/>
      </c>
      <c r="G695" s="27"/>
      <c r="H695" s="209"/>
      <c r="I695" s="210"/>
      <c r="J695" s="213" t="str">
        <f>IF(OR(H695&lt;&gt;"",I695&lt;&gt;""),SUM($H$4:H695)-SUM($I$4:I695),"")</f>
        <v/>
      </c>
      <c r="K695" s="149"/>
      <c r="L695" s="150"/>
      <c r="M695" s="151" t="str">
        <f t="shared" si="51"/>
        <v/>
      </c>
      <c r="N695" s="152" t="str">
        <f t="shared" si="52"/>
        <v/>
      </c>
      <c r="P695" s="153"/>
      <c r="R695" s="138">
        <f>COUNTIF($E$4:E695,E695)</f>
        <v>0</v>
      </c>
      <c r="S695" s="139" t="str">
        <f t="shared" si="53"/>
        <v/>
      </c>
      <c r="T695" s="154">
        <f t="shared" si="54"/>
        <v>0</v>
      </c>
    </row>
    <row r="696" spans="1:20" ht="16.5" customHeight="1" x14ac:dyDescent="0.4">
      <c r="A696" s="4" t="str">
        <f t="shared" si="50"/>
        <v>0</v>
      </c>
      <c r="B696" s="217" t="str">
        <f>IF(C696="","",COUNTA($C$4:C696)-COUNTIFS($C$4:C696,"",$C$4:C696,"=*"))</f>
        <v/>
      </c>
      <c r="C696" s="157"/>
      <c r="D696" s="158"/>
      <c r="E696" s="26"/>
      <c r="F696" s="116" t="str">
        <f>IF(E696="","",COUNTIF(E$4:E696,E696))</f>
        <v/>
      </c>
      <c r="G696" s="27"/>
      <c r="H696" s="209"/>
      <c r="I696" s="210"/>
      <c r="J696" s="213" t="str">
        <f>IF(OR(H696&lt;&gt;"",I696&lt;&gt;""),SUM($H$4:H696)-SUM($I$4:I696),"")</f>
        <v/>
      </c>
      <c r="K696" s="149"/>
      <c r="L696" s="150"/>
      <c r="M696" s="151" t="str">
        <f t="shared" si="51"/>
        <v/>
      </c>
      <c r="N696" s="152" t="str">
        <f t="shared" si="52"/>
        <v/>
      </c>
      <c r="P696" s="153"/>
      <c r="R696" s="138">
        <f>COUNTIF($E$4:E696,E696)</f>
        <v>0</v>
      </c>
      <c r="S696" s="139" t="str">
        <f t="shared" si="53"/>
        <v/>
      </c>
      <c r="T696" s="154">
        <f t="shared" si="54"/>
        <v>0</v>
      </c>
    </row>
    <row r="697" spans="1:20" ht="16.5" customHeight="1" x14ac:dyDescent="0.4">
      <c r="A697" s="4" t="str">
        <f t="shared" si="50"/>
        <v>0</v>
      </c>
      <c r="B697" s="217" t="str">
        <f>IF(C697="","",COUNTA($C$4:C697)-COUNTIFS($C$4:C697,"",$C$4:C697,"=*"))</f>
        <v/>
      </c>
      <c r="C697" s="157"/>
      <c r="D697" s="158"/>
      <c r="E697" s="26"/>
      <c r="F697" s="116" t="str">
        <f>IF(E697="","",COUNTIF(E$4:E697,E697))</f>
        <v/>
      </c>
      <c r="G697" s="27"/>
      <c r="H697" s="209"/>
      <c r="I697" s="210"/>
      <c r="J697" s="213" t="str">
        <f>IF(OR(H697&lt;&gt;"",I697&lt;&gt;""),SUM($H$4:H697)-SUM($I$4:I697),"")</f>
        <v/>
      </c>
      <c r="K697" s="149"/>
      <c r="L697" s="150"/>
      <c r="M697" s="151" t="str">
        <f t="shared" si="51"/>
        <v/>
      </c>
      <c r="N697" s="152" t="str">
        <f t="shared" si="52"/>
        <v/>
      </c>
      <c r="P697" s="153"/>
      <c r="R697" s="138">
        <f>COUNTIF($E$4:E697,E697)</f>
        <v>0</v>
      </c>
      <c r="S697" s="139" t="str">
        <f t="shared" si="53"/>
        <v/>
      </c>
      <c r="T697" s="154">
        <f t="shared" si="54"/>
        <v>0</v>
      </c>
    </row>
    <row r="698" spans="1:20" ht="16.5" customHeight="1" x14ac:dyDescent="0.4">
      <c r="A698" s="4" t="str">
        <f t="shared" si="50"/>
        <v>0</v>
      </c>
      <c r="B698" s="217" t="str">
        <f>IF(C698="","",COUNTA($C$4:C698)-COUNTIFS($C$4:C698,"",$C$4:C698,"=*"))</f>
        <v/>
      </c>
      <c r="C698" s="157"/>
      <c r="D698" s="158"/>
      <c r="E698" s="26"/>
      <c r="F698" s="116" t="str">
        <f>IF(E698="","",COUNTIF(E$4:E698,E698))</f>
        <v/>
      </c>
      <c r="G698" s="27"/>
      <c r="H698" s="209"/>
      <c r="I698" s="210"/>
      <c r="J698" s="213" t="str">
        <f>IF(OR(H698&lt;&gt;"",I698&lt;&gt;""),SUM($H$4:H698)-SUM($I$4:I698),"")</f>
        <v/>
      </c>
      <c r="K698" s="149"/>
      <c r="L698" s="150"/>
      <c r="M698" s="151" t="str">
        <f t="shared" si="51"/>
        <v/>
      </c>
      <c r="N698" s="152" t="str">
        <f t="shared" si="52"/>
        <v/>
      </c>
      <c r="P698" s="153"/>
      <c r="R698" s="138">
        <f>COUNTIF($E$4:E698,E698)</f>
        <v>0</v>
      </c>
      <c r="S698" s="139" t="str">
        <f t="shared" si="53"/>
        <v/>
      </c>
      <c r="T698" s="154">
        <f t="shared" si="54"/>
        <v>0</v>
      </c>
    </row>
    <row r="699" spans="1:20" ht="16.5" customHeight="1" x14ac:dyDescent="0.4">
      <c r="A699" s="4" t="str">
        <f t="shared" si="50"/>
        <v>0</v>
      </c>
      <c r="B699" s="217" t="str">
        <f>IF(C699="","",COUNTA($C$4:C699)-COUNTIFS($C$4:C699,"",$C$4:C699,"=*"))</f>
        <v/>
      </c>
      <c r="C699" s="157"/>
      <c r="D699" s="158"/>
      <c r="E699" s="26"/>
      <c r="F699" s="116" t="str">
        <f>IF(E699="","",COUNTIF(E$4:E699,E699))</f>
        <v/>
      </c>
      <c r="G699" s="27"/>
      <c r="H699" s="209"/>
      <c r="I699" s="210"/>
      <c r="J699" s="213" t="str">
        <f>IF(OR(H699&lt;&gt;"",I699&lt;&gt;""),SUM($H$4:H699)-SUM($I$4:I699),"")</f>
        <v/>
      </c>
      <c r="K699" s="149"/>
      <c r="L699" s="150"/>
      <c r="M699" s="151" t="str">
        <f t="shared" si="51"/>
        <v/>
      </c>
      <c r="N699" s="152" t="str">
        <f t="shared" si="52"/>
        <v/>
      </c>
      <c r="P699" s="153"/>
      <c r="R699" s="138">
        <f>COUNTIF($E$4:E699,E699)</f>
        <v>0</v>
      </c>
      <c r="S699" s="139" t="str">
        <f t="shared" si="53"/>
        <v/>
      </c>
      <c r="T699" s="154">
        <f t="shared" si="54"/>
        <v>0</v>
      </c>
    </row>
    <row r="700" spans="1:20" ht="16.5" customHeight="1" x14ac:dyDescent="0.4">
      <c r="A700" s="4" t="str">
        <f t="shared" si="50"/>
        <v>0</v>
      </c>
      <c r="B700" s="217" t="str">
        <f>IF(C700="","",COUNTA($C$4:C700)-COUNTIFS($C$4:C700,"",$C$4:C700,"=*"))</f>
        <v/>
      </c>
      <c r="C700" s="157"/>
      <c r="D700" s="158"/>
      <c r="E700" s="26"/>
      <c r="F700" s="116" t="str">
        <f>IF(E700="","",COUNTIF(E$4:E700,E700))</f>
        <v/>
      </c>
      <c r="G700" s="27"/>
      <c r="H700" s="209"/>
      <c r="I700" s="210"/>
      <c r="J700" s="213" t="str">
        <f>IF(OR(H700&lt;&gt;"",I700&lt;&gt;""),SUM($H$4:H700)-SUM($I$4:I700),"")</f>
        <v/>
      </c>
      <c r="K700" s="149"/>
      <c r="L700" s="150"/>
      <c r="M700" s="151" t="str">
        <f t="shared" si="51"/>
        <v/>
      </c>
      <c r="N700" s="152" t="str">
        <f t="shared" si="52"/>
        <v/>
      </c>
      <c r="P700" s="153"/>
      <c r="R700" s="138">
        <f>COUNTIF($E$4:E700,E700)</f>
        <v>0</v>
      </c>
      <c r="S700" s="139" t="str">
        <f t="shared" si="53"/>
        <v/>
      </c>
      <c r="T700" s="154">
        <f t="shared" si="54"/>
        <v>0</v>
      </c>
    </row>
    <row r="701" spans="1:20" ht="16.5" customHeight="1" x14ac:dyDescent="0.4">
      <c r="A701" s="4" t="str">
        <f t="shared" ref="A701:A764" si="55">CONCATENATE(R701,E701)</f>
        <v>0</v>
      </c>
      <c r="B701" s="217" t="str">
        <f>IF(C701="","",COUNTA($C$4:C701)-COUNTIFS($C$4:C701,"",$C$4:C701,"=*"))</f>
        <v/>
      </c>
      <c r="C701" s="157"/>
      <c r="D701" s="158"/>
      <c r="E701" s="26"/>
      <c r="F701" s="116" t="str">
        <f>IF(E701="","",COUNTIF(E$4:E701,E701))</f>
        <v/>
      </c>
      <c r="G701" s="27"/>
      <c r="H701" s="209"/>
      <c r="I701" s="210"/>
      <c r="J701" s="213" t="str">
        <f>IF(OR(H701&lt;&gt;"",I701&lt;&gt;""),SUM($H$4:H701)-SUM($I$4:I701),"")</f>
        <v/>
      </c>
      <c r="K701" s="149"/>
      <c r="L701" s="150"/>
      <c r="M701" s="151" t="str">
        <f t="shared" si="51"/>
        <v/>
      </c>
      <c r="N701" s="152" t="str">
        <f t="shared" si="52"/>
        <v/>
      </c>
      <c r="P701" s="153"/>
      <c r="R701" s="138">
        <f>COUNTIF($E$4:E701,E701)</f>
        <v>0</v>
      </c>
      <c r="S701" s="139" t="str">
        <f t="shared" si="53"/>
        <v/>
      </c>
      <c r="T701" s="154">
        <f t="shared" si="54"/>
        <v>0</v>
      </c>
    </row>
    <row r="702" spans="1:20" ht="16.5" customHeight="1" x14ac:dyDescent="0.4">
      <c r="A702" s="4" t="str">
        <f t="shared" si="55"/>
        <v>0</v>
      </c>
      <c r="B702" s="217" t="str">
        <f>IF(C702="","",COUNTA($C$4:C702)-COUNTIFS($C$4:C702,"",$C$4:C702,"=*"))</f>
        <v/>
      </c>
      <c r="C702" s="157"/>
      <c r="D702" s="158"/>
      <c r="E702" s="26"/>
      <c r="F702" s="116" t="str">
        <f>IF(E702="","",COUNTIF(E$4:E702,E702))</f>
        <v/>
      </c>
      <c r="G702" s="27"/>
      <c r="H702" s="209"/>
      <c r="I702" s="210"/>
      <c r="J702" s="213" t="str">
        <f>IF(OR(H702&lt;&gt;"",I702&lt;&gt;""),SUM($H$4:H702)-SUM($I$4:I702),"")</f>
        <v/>
      </c>
      <c r="K702" s="149"/>
      <c r="L702" s="150"/>
      <c r="M702" s="151" t="str">
        <f t="shared" si="51"/>
        <v/>
      </c>
      <c r="N702" s="152" t="str">
        <f t="shared" si="52"/>
        <v/>
      </c>
      <c r="P702" s="153"/>
      <c r="R702" s="138">
        <f>COUNTIF($E$4:E702,E702)</f>
        <v>0</v>
      </c>
      <c r="S702" s="139" t="str">
        <f t="shared" si="53"/>
        <v/>
      </c>
      <c r="T702" s="154">
        <f t="shared" si="54"/>
        <v>0</v>
      </c>
    </row>
    <row r="703" spans="1:20" ht="16.5" customHeight="1" x14ac:dyDescent="0.4">
      <c r="A703" s="4" t="str">
        <f t="shared" si="55"/>
        <v>0</v>
      </c>
      <c r="B703" s="217" t="str">
        <f>IF(C703="","",COUNTA($C$4:C703)-COUNTIFS($C$4:C703,"",$C$4:C703,"=*"))</f>
        <v/>
      </c>
      <c r="C703" s="157"/>
      <c r="D703" s="158"/>
      <c r="E703" s="26"/>
      <c r="F703" s="116" t="str">
        <f>IF(E703="","",COUNTIF(E$4:E703,E703))</f>
        <v/>
      </c>
      <c r="G703" s="27"/>
      <c r="H703" s="209"/>
      <c r="I703" s="210"/>
      <c r="J703" s="213" t="str">
        <f>IF(OR(H703&lt;&gt;"",I703&lt;&gt;""),SUM($H$4:H703)-SUM($I$4:I703),"")</f>
        <v/>
      </c>
      <c r="K703" s="149"/>
      <c r="L703" s="150"/>
      <c r="M703" s="151" t="str">
        <f t="shared" si="51"/>
        <v/>
      </c>
      <c r="N703" s="152" t="str">
        <f t="shared" si="52"/>
        <v/>
      </c>
      <c r="P703" s="153"/>
      <c r="R703" s="138">
        <f>COUNTIF($E$4:E703,E703)</f>
        <v>0</v>
      </c>
      <c r="S703" s="139" t="str">
        <f t="shared" si="53"/>
        <v/>
      </c>
      <c r="T703" s="154">
        <f t="shared" si="54"/>
        <v>0</v>
      </c>
    </row>
    <row r="704" spans="1:20" ht="16.5" customHeight="1" x14ac:dyDescent="0.4">
      <c r="A704" s="4" t="str">
        <f t="shared" si="55"/>
        <v>0</v>
      </c>
      <c r="B704" s="217" t="str">
        <f>IF(C704="","",COUNTA($C$4:C704)-COUNTIFS($C$4:C704,"",$C$4:C704,"=*"))</f>
        <v/>
      </c>
      <c r="C704" s="157"/>
      <c r="D704" s="158"/>
      <c r="E704" s="26"/>
      <c r="F704" s="116" t="str">
        <f>IF(E704="","",COUNTIF(E$4:E704,E704))</f>
        <v/>
      </c>
      <c r="G704" s="27"/>
      <c r="H704" s="209"/>
      <c r="I704" s="210"/>
      <c r="J704" s="213" t="str">
        <f>IF(OR(H704&lt;&gt;"",I704&lt;&gt;""),SUM($H$4:H704)-SUM($I$4:I704),"")</f>
        <v/>
      </c>
      <c r="K704" s="149"/>
      <c r="L704" s="150"/>
      <c r="M704" s="151" t="str">
        <f t="shared" ref="M704:M763" si="56">IF(H704+I704+K704+L704=0,"",M703+K704-L704)</f>
        <v/>
      </c>
      <c r="N704" s="152" t="str">
        <f t="shared" si="52"/>
        <v/>
      </c>
      <c r="P704" s="153"/>
      <c r="R704" s="138">
        <f>COUNTIF($E$4:E704,E704)</f>
        <v>0</v>
      </c>
      <c r="S704" s="139" t="str">
        <f t="shared" si="53"/>
        <v/>
      </c>
      <c r="T704" s="154">
        <f t="shared" si="54"/>
        <v>0</v>
      </c>
    </row>
    <row r="705" spans="1:20" ht="16.5" customHeight="1" x14ac:dyDescent="0.4">
      <c r="A705" s="4" t="str">
        <f t="shared" si="55"/>
        <v>0</v>
      </c>
      <c r="B705" s="217" t="str">
        <f>IF(C705="","",COUNTA($C$4:C705)-COUNTIFS($C$4:C705,"",$C$4:C705,"=*"))</f>
        <v/>
      </c>
      <c r="C705" s="157"/>
      <c r="D705" s="158"/>
      <c r="E705" s="26"/>
      <c r="F705" s="116" t="str">
        <f>IF(E705="","",COUNTIF(E$4:E705,E705))</f>
        <v/>
      </c>
      <c r="G705" s="27"/>
      <c r="H705" s="209"/>
      <c r="I705" s="210"/>
      <c r="J705" s="213" t="str">
        <f>IF(OR(H705&lt;&gt;"",I705&lt;&gt;""),SUM($H$4:H705)-SUM($I$4:I705),"")</f>
        <v/>
      </c>
      <c r="K705" s="149"/>
      <c r="L705" s="150"/>
      <c r="M705" s="151" t="str">
        <f t="shared" si="56"/>
        <v/>
      </c>
      <c r="N705" s="152" t="str">
        <f t="shared" si="52"/>
        <v/>
      </c>
      <c r="P705" s="153"/>
      <c r="R705" s="138">
        <f>COUNTIF($E$4:E705,E705)</f>
        <v>0</v>
      </c>
      <c r="S705" s="139" t="str">
        <f t="shared" si="53"/>
        <v/>
      </c>
      <c r="T705" s="154">
        <f t="shared" si="54"/>
        <v>0</v>
      </c>
    </row>
    <row r="706" spans="1:20" ht="16.5" customHeight="1" x14ac:dyDescent="0.4">
      <c r="A706" s="4" t="str">
        <f t="shared" si="55"/>
        <v>0</v>
      </c>
      <c r="B706" s="217" t="str">
        <f>IF(C706="","",COUNTA($C$4:C706)-COUNTIFS($C$4:C706,"",$C$4:C706,"=*"))</f>
        <v/>
      </c>
      <c r="C706" s="157"/>
      <c r="D706" s="158"/>
      <c r="E706" s="26"/>
      <c r="F706" s="116" t="str">
        <f>IF(E706="","",COUNTIF(E$4:E706,E706))</f>
        <v/>
      </c>
      <c r="G706" s="27"/>
      <c r="H706" s="209"/>
      <c r="I706" s="210"/>
      <c r="J706" s="213" t="str">
        <f>IF(OR(H706&lt;&gt;"",I706&lt;&gt;""),SUM($H$4:H706)-SUM($I$4:I706),"")</f>
        <v/>
      </c>
      <c r="K706" s="149"/>
      <c r="L706" s="150"/>
      <c r="M706" s="151" t="str">
        <f t="shared" si="56"/>
        <v/>
      </c>
      <c r="N706" s="152" t="str">
        <f t="shared" si="52"/>
        <v/>
      </c>
      <c r="P706" s="153"/>
      <c r="R706" s="138">
        <f>COUNTIF($E$4:E706,E706)</f>
        <v>0</v>
      </c>
      <c r="S706" s="139" t="str">
        <f t="shared" si="53"/>
        <v/>
      </c>
      <c r="T706" s="154">
        <f t="shared" si="54"/>
        <v>0</v>
      </c>
    </row>
    <row r="707" spans="1:20" ht="16.5" customHeight="1" x14ac:dyDescent="0.4">
      <c r="A707" s="4" t="str">
        <f t="shared" si="55"/>
        <v>0</v>
      </c>
      <c r="B707" s="217" t="str">
        <f>IF(C707="","",COUNTA($C$4:C707)-COUNTIFS($C$4:C707,"",$C$4:C707,"=*"))</f>
        <v/>
      </c>
      <c r="C707" s="157"/>
      <c r="D707" s="158"/>
      <c r="E707" s="26"/>
      <c r="F707" s="116" t="str">
        <f>IF(E707="","",COUNTIF(E$4:E707,E707))</f>
        <v/>
      </c>
      <c r="G707" s="27"/>
      <c r="H707" s="209"/>
      <c r="I707" s="210"/>
      <c r="J707" s="213" t="str">
        <f>IF(OR(H707&lt;&gt;"",I707&lt;&gt;""),SUM($H$4:H707)-SUM($I$4:I707),"")</f>
        <v/>
      </c>
      <c r="K707" s="149"/>
      <c r="L707" s="150"/>
      <c r="M707" s="151" t="str">
        <f t="shared" si="56"/>
        <v/>
      </c>
      <c r="N707" s="152" t="str">
        <f t="shared" si="52"/>
        <v/>
      </c>
      <c r="P707" s="153"/>
      <c r="R707" s="138">
        <f>COUNTIF($E$4:E707,E707)</f>
        <v>0</v>
      </c>
      <c r="S707" s="139" t="str">
        <f t="shared" si="53"/>
        <v/>
      </c>
      <c r="T707" s="154">
        <f t="shared" si="54"/>
        <v>0</v>
      </c>
    </row>
    <row r="708" spans="1:20" ht="16.5" customHeight="1" x14ac:dyDescent="0.4">
      <c r="A708" s="4" t="str">
        <f t="shared" si="55"/>
        <v>0</v>
      </c>
      <c r="B708" s="217" t="str">
        <f>IF(C708="","",COUNTA($C$4:C708)-COUNTIFS($C$4:C708,"",$C$4:C708,"=*"))</f>
        <v/>
      </c>
      <c r="C708" s="157"/>
      <c r="D708" s="158"/>
      <c r="E708" s="26"/>
      <c r="F708" s="116" t="str">
        <f>IF(E708="","",COUNTIF(E$4:E708,E708))</f>
        <v/>
      </c>
      <c r="G708" s="27"/>
      <c r="H708" s="209"/>
      <c r="I708" s="210"/>
      <c r="J708" s="213" t="str">
        <f>IF(OR(H708&lt;&gt;"",I708&lt;&gt;""),SUM($H$4:H708)-SUM($I$4:I708),"")</f>
        <v/>
      </c>
      <c r="K708" s="149"/>
      <c r="L708" s="150"/>
      <c r="M708" s="151" t="str">
        <f t="shared" si="56"/>
        <v/>
      </c>
      <c r="N708" s="152" t="str">
        <f t="shared" ref="N708:N771" si="57">IFERROR(J708+M708,"")</f>
        <v/>
      </c>
      <c r="P708" s="153"/>
      <c r="R708" s="138">
        <f>COUNTIF($E$4:E708,E708)</f>
        <v>0</v>
      </c>
      <c r="S708" s="139" t="str">
        <f t="shared" ref="S708:S771" si="58">C708&amp;E708</f>
        <v/>
      </c>
      <c r="T708" s="154">
        <f t="shared" si="54"/>
        <v>0</v>
      </c>
    </row>
    <row r="709" spans="1:20" ht="16.5" customHeight="1" x14ac:dyDescent="0.4">
      <c r="A709" s="4" t="str">
        <f t="shared" si="55"/>
        <v>0</v>
      </c>
      <c r="B709" s="217" t="str">
        <f>IF(C709="","",COUNTA($C$4:C709)-COUNTIFS($C$4:C709,"",$C$4:C709,"=*"))</f>
        <v/>
      </c>
      <c r="C709" s="157"/>
      <c r="D709" s="158"/>
      <c r="E709" s="26"/>
      <c r="F709" s="116" t="str">
        <f>IF(E709="","",COUNTIF(E$4:E709,E709))</f>
        <v/>
      </c>
      <c r="G709" s="27"/>
      <c r="H709" s="209"/>
      <c r="I709" s="210"/>
      <c r="J709" s="213" t="str">
        <f>IF(OR(H709&lt;&gt;"",I709&lt;&gt;""),SUM($H$4:H709)-SUM($I$4:I709),"")</f>
        <v/>
      </c>
      <c r="K709" s="149"/>
      <c r="L709" s="150"/>
      <c r="M709" s="151" t="str">
        <f t="shared" si="56"/>
        <v/>
      </c>
      <c r="N709" s="152" t="str">
        <f t="shared" si="57"/>
        <v/>
      </c>
      <c r="P709" s="153"/>
      <c r="R709" s="138">
        <f>COUNTIF($E$4:E709,E709)</f>
        <v>0</v>
      </c>
      <c r="S709" s="139" t="str">
        <f t="shared" si="58"/>
        <v/>
      </c>
      <c r="T709" s="154">
        <f t="shared" ref="T709:T772" si="59">H709-I709</f>
        <v>0</v>
      </c>
    </row>
    <row r="710" spans="1:20" ht="16.5" customHeight="1" x14ac:dyDescent="0.4">
      <c r="A710" s="4" t="str">
        <f t="shared" si="55"/>
        <v>0</v>
      </c>
      <c r="B710" s="217" t="str">
        <f>IF(C710="","",COUNTA($C$4:C710)-COUNTIFS($C$4:C710,"",$C$4:C710,"=*"))</f>
        <v/>
      </c>
      <c r="C710" s="157"/>
      <c r="D710" s="158"/>
      <c r="E710" s="26"/>
      <c r="F710" s="116" t="str">
        <f>IF(E710="","",COUNTIF(E$4:E710,E710))</f>
        <v/>
      </c>
      <c r="G710" s="27"/>
      <c r="H710" s="209"/>
      <c r="I710" s="210"/>
      <c r="J710" s="213" t="str">
        <f>IF(OR(H710&lt;&gt;"",I710&lt;&gt;""),SUM($H$4:H710)-SUM($I$4:I710),"")</f>
        <v/>
      </c>
      <c r="K710" s="149"/>
      <c r="L710" s="150"/>
      <c r="M710" s="151" t="str">
        <f t="shared" si="56"/>
        <v/>
      </c>
      <c r="N710" s="152" t="str">
        <f t="shared" si="57"/>
        <v/>
      </c>
      <c r="P710" s="153"/>
      <c r="R710" s="138">
        <f>COUNTIF($E$4:E710,E710)</f>
        <v>0</v>
      </c>
      <c r="S710" s="139" t="str">
        <f t="shared" si="58"/>
        <v/>
      </c>
      <c r="T710" s="154">
        <f t="shared" si="59"/>
        <v>0</v>
      </c>
    </row>
    <row r="711" spans="1:20" ht="16.5" customHeight="1" x14ac:dyDescent="0.4">
      <c r="A711" s="4" t="str">
        <f t="shared" si="55"/>
        <v>0</v>
      </c>
      <c r="B711" s="217" t="str">
        <f>IF(C711="","",COUNTA($C$4:C711)-COUNTIFS($C$4:C711,"",$C$4:C711,"=*"))</f>
        <v/>
      </c>
      <c r="C711" s="157"/>
      <c r="D711" s="158"/>
      <c r="E711" s="26"/>
      <c r="F711" s="116" t="str">
        <f>IF(E711="","",COUNTIF(E$4:E711,E711))</f>
        <v/>
      </c>
      <c r="G711" s="27"/>
      <c r="H711" s="209"/>
      <c r="I711" s="210"/>
      <c r="J711" s="213" t="str">
        <f>IF(OR(H711&lt;&gt;"",I711&lt;&gt;""),SUM($H$4:H711)-SUM($I$4:I711),"")</f>
        <v/>
      </c>
      <c r="K711" s="149"/>
      <c r="L711" s="150"/>
      <c r="M711" s="151" t="str">
        <f t="shared" si="56"/>
        <v/>
      </c>
      <c r="N711" s="152" t="str">
        <f t="shared" si="57"/>
        <v/>
      </c>
      <c r="P711" s="153"/>
      <c r="R711" s="138">
        <f>COUNTIF($E$4:E711,E711)</f>
        <v>0</v>
      </c>
      <c r="S711" s="139" t="str">
        <f t="shared" si="58"/>
        <v/>
      </c>
      <c r="T711" s="154">
        <f t="shared" si="59"/>
        <v>0</v>
      </c>
    </row>
    <row r="712" spans="1:20" ht="16.5" customHeight="1" x14ac:dyDescent="0.4">
      <c r="A712" s="4" t="str">
        <f t="shared" si="55"/>
        <v>0</v>
      </c>
      <c r="B712" s="217" t="str">
        <f>IF(C712="","",COUNTA($C$4:C712)-COUNTIFS($C$4:C712,"",$C$4:C712,"=*"))</f>
        <v/>
      </c>
      <c r="C712" s="157"/>
      <c r="D712" s="158"/>
      <c r="E712" s="26"/>
      <c r="F712" s="116" t="str">
        <f>IF(E712="","",COUNTIF(E$4:E712,E712))</f>
        <v/>
      </c>
      <c r="G712" s="27"/>
      <c r="H712" s="209"/>
      <c r="I712" s="210"/>
      <c r="J712" s="213" t="str">
        <f>IF(OR(H712&lt;&gt;"",I712&lt;&gt;""),SUM($H$4:H712)-SUM($I$4:I712),"")</f>
        <v/>
      </c>
      <c r="K712" s="149"/>
      <c r="L712" s="150"/>
      <c r="M712" s="151" t="str">
        <f t="shared" si="56"/>
        <v/>
      </c>
      <c r="N712" s="152" t="str">
        <f t="shared" si="57"/>
        <v/>
      </c>
      <c r="P712" s="153"/>
      <c r="R712" s="138">
        <f>COUNTIF($E$4:E712,E712)</f>
        <v>0</v>
      </c>
      <c r="S712" s="139" t="str">
        <f t="shared" si="58"/>
        <v/>
      </c>
      <c r="T712" s="154">
        <f t="shared" si="59"/>
        <v>0</v>
      </c>
    </row>
    <row r="713" spans="1:20" ht="16.5" customHeight="1" x14ac:dyDescent="0.4">
      <c r="A713" s="4" t="str">
        <f t="shared" si="55"/>
        <v>0</v>
      </c>
      <c r="B713" s="217" t="str">
        <f>IF(C713="","",COUNTA($C$4:C713)-COUNTIFS($C$4:C713,"",$C$4:C713,"=*"))</f>
        <v/>
      </c>
      <c r="C713" s="157"/>
      <c r="D713" s="158"/>
      <c r="E713" s="26"/>
      <c r="F713" s="116" t="str">
        <f>IF(E713="","",COUNTIF(E$4:E713,E713))</f>
        <v/>
      </c>
      <c r="G713" s="27"/>
      <c r="H713" s="209"/>
      <c r="I713" s="210"/>
      <c r="J713" s="213" t="str">
        <f>IF(OR(H713&lt;&gt;"",I713&lt;&gt;""),SUM($H$4:H713)-SUM($I$4:I713),"")</f>
        <v/>
      </c>
      <c r="K713" s="149"/>
      <c r="L713" s="150"/>
      <c r="M713" s="151" t="str">
        <f t="shared" si="56"/>
        <v/>
      </c>
      <c r="N713" s="152" t="str">
        <f t="shared" si="57"/>
        <v/>
      </c>
      <c r="P713" s="153"/>
      <c r="R713" s="138">
        <f>COUNTIF($E$4:E713,E713)</f>
        <v>0</v>
      </c>
      <c r="S713" s="139" t="str">
        <f t="shared" si="58"/>
        <v/>
      </c>
      <c r="T713" s="154">
        <f t="shared" si="59"/>
        <v>0</v>
      </c>
    </row>
    <row r="714" spans="1:20" ht="16.5" customHeight="1" x14ac:dyDescent="0.4">
      <c r="A714" s="4" t="str">
        <f t="shared" si="55"/>
        <v>0</v>
      </c>
      <c r="B714" s="217" t="str">
        <f>IF(C714="","",COUNTA($C$4:C714)-COUNTIFS($C$4:C714,"",$C$4:C714,"=*"))</f>
        <v/>
      </c>
      <c r="C714" s="157"/>
      <c r="D714" s="158"/>
      <c r="E714" s="26"/>
      <c r="F714" s="116" t="str">
        <f>IF(E714="","",COUNTIF(E$4:E714,E714))</f>
        <v/>
      </c>
      <c r="G714" s="27"/>
      <c r="H714" s="209"/>
      <c r="I714" s="210"/>
      <c r="J714" s="213" t="str">
        <f>IF(OR(H714&lt;&gt;"",I714&lt;&gt;""),SUM($H$4:H714)-SUM($I$4:I714),"")</f>
        <v/>
      </c>
      <c r="K714" s="149"/>
      <c r="L714" s="150"/>
      <c r="M714" s="151" t="str">
        <f t="shared" si="56"/>
        <v/>
      </c>
      <c r="N714" s="152" t="str">
        <f t="shared" si="57"/>
        <v/>
      </c>
      <c r="P714" s="153"/>
      <c r="R714" s="138">
        <f>COUNTIF($E$4:E714,E714)</f>
        <v>0</v>
      </c>
      <c r="S714" s="139" t="str">
        <f t="shared" si="58"/>
        <v/>
      </c>
      <c r="T714" s="154">
        <f t="shared" si="59"/>
        <v>0</v>
      </c>
    </row>
    <row r="715" spans="1:20" ht="16.5" customHeight="1" x14ac:dyDescent="0.4">
      <c r="A715" s="4" t="str">
        <f t="shared" si="55"/>
        <v>0</v>
      </c>
      <c r="B715" s="217" t="str">
        <f>IF(C715="","",COUNTA($C$4:C715)-COUNTIFS($C$4:C715,"",$C$4:C715,"=*"))</f>
        <v/>
      </c>
      <c r="C715" s="157"/>
      <c r="D715" s="158"/>
      <c r="E715" s="26"/>
      <c r="F715" s="116" t="str">
        <f>IF(E715="","",COUNTIF(E$4:E715,E715))</f>
        <v/>
      </c>
      <c r="G715" s="27"/>
      <c r="H715" s="209"/>
      <c r="I715" s="210"/>
      <c r="J715" s="213" t="str">
        <f>IF(OR(H715&lt;&gt;"",I715&lt;&gt;""),SUM($H$4:H715)-SUM($I$4:I715),"")</f>
        <v/>
      </c>
      <c r="K715" s="149"/>
      <c r="L715" s="150"/>
      <c r="M715" s="151" t="str">
        <f t="shared" si="56"/>
        <v/>
      </c>
      <c r="N715" s="152" t="str">
        <f t="shared" si="57"/>
        <v/>
      </c>
      <c r="P715" s="153"/>
      <c r="R715" s="138">
        <f>COUNTIF($E$4:E715,E715)</f>
        <v>0</v>
      </c>
      <c r="S715" s="139" t="str">
        <f t="shared" si="58"/>
        <v/>
      </c>
      <c r="T715" s="154">
        <f t="shared" si="59"/>
        <v>0</v>
      </c>
    </row>
    <row r="716" spans="1:20" ht="16.5" customHeight="1" x14ac:dyDescent="0.4">
      <c r="A716" s="4" t="str">
        <f t="shared" si="55"/>
        <v>0</v>
      </c>
      <c r="B716" s="217" t="str">
        <f>IF(C716="","",COUNTA($C$4:C716)-COUNTIFS($C$4:C716,"",$C$4:C716,"=*"))</f>
        <v/>
      </c>
      <c r="C716" s="157"/>
      <c r="D716" s="158"/>
      <c r="E716" s="26"/>
      <c r="F716" s="116" t="str">
        <f>IF(E716="","",COUNTIF(E$4:E716,E716))</f>
        <v/>
      </c>
      <c r="G716" s="27"/>
      <c r="H716" s="209"/>
      <c r="I716" s="210"/>
      <c r="J716" s="213" t="str">
        <f>IF(OR(H716&lt;&gt;"",I716&lt;&gt;""),SUM($H$4:H716)-SUM($I$4:I716),"")</f>
        <v/>
      </c>
      <c r="K716" s="149"/>
      <c r="L716" s="150"/>
      <c r="M716" s="151" t="str">
        <f t="shared" si="56"/>
        <v/>
      </c>
      <c r="N716" s="152" t="str">
        <f t="shared" si="57"/>
        <v/>
      </c>
      <c r="P716" s="153"/>
      <c r="R716" s="138">
        <f>COUNTIF($E$4:E716,E716)</f>
        <v>0</v>
      </c>
      <c r="S716" s="139" t="str">
        <f t="shared" si="58"/>
        <v/>
      </c>
      <c r="T716" s="154">
        <f t="shared" si="59"/>
        <v>0</v>
      </c>
    </row>
    <row r="717" spans="1:20" ht="16.5" customHeight="1" x14ac:dyDescent="0.4">
      <c r="A717" s="4" t="str">
        <f t="shared" si="55"/>
        <v>0</v>
      </c>
      <c r="B717" s="217" t="str">
        <f>IF(C717="","",COUNTA($C$4:C717)-COUNTIFS($C$4:C717,"",$C$4:C717,"=*"))</f>
        <v/>
      </c>
      <c r="C717" s="157"/>
      <c r="D717" s="158"/>
      <c r="E717" s="26"/>
      <c r="F717" s="116" t="str">
        <f>IF(E717="","",COUNTIF(E$4:E717,E717))</f>
        <v/>
      </c>
      <c r="G717" s="27"/>
      <c r="H717" s="209"/>
      <c r="I717" s="210"/>
      <c r="J717" s="213" t="str">
        <f>IF(OR(H717&lt;&gt;"",I717&lt;&gt;""),SUM($H$4:H717)-SUM($I$4:I717),"")</f>
        <v/>
      </c>
      <c r="K717" s="149"/>
      <c r="L717" s="150"/>
      <c r="M717" s="151" t="str">
        <f t="shared" si="56"/>
        <v/>
      </c>
      <c r="N717" s="152" t="str">
        <f t="shared" si="57"/>
        <v/>
      </c>
      <c r="P717" s="153"/>
      <c r="R717" s="138">
        <f>COUNTIF($E$4:E717,E717)</f>
        <v>0</v>
      </c>
      <c r="S717" s="139" t="str">
        <f t="shared" si="58"/>
        <v/>
      </c>
      <c r="T717" s="154">
        <f t="shared" si="59"/>
        <v>0</v>
      </c>
    </row>
    <row r="718" spans="1:20" ht="16.5" customHeight="1" x14ac:dyDescent="0.4">
      <c r="A718" s="4" t="str">
        <f t="shared" si="55"/>
        <v>0</v>
      </c>
      <c r="B718" s="217" t="str">
        <f>IF(C718="","",COUNTA($C$4:C718)-COUNTIFS($C$4:C718,"",$C$4:C718,"=*"))</f>
        <v/>
      </c>
      <c r="C718" s="157"/>
      <c r="D718" s="158"/>
      <c r="E718" s="26"/>
      <c r="F718" s="116" t="str">
        <f>IF(E718="","",COUNTIF(E$4:E718,E718))</f>
        <v/>
      </c>
      <c r="G718" s="27"/>
      <c r="H718" s="209"/>
      <c r="I718" s="210"/>
      <c r="J718" s="213" t="str">
        <f>IF(OR(H718&lt;&gt;"",I718&lt;&gt;""),SUM($H$4:H718)-SUM($I$4:I718),"")</f>
        <v/>
      </c>
      <c r="K718" s="149"/>
      <c r="L718" s="150"/>
      <c r="M718" s="151" t="str">
        <f t="shared" si="56"/>
        <v/>
      </c>
      <c r="N718" s="152" t="str">
        <f t="shared" si="57"/>
        <v/>
      </c>
      <c r="P718" s="153"/>
      <c r="R718" s="138">
        <f>COUNTIF($E$4:E718,E718)</f>
        <v>0</v>
      </c>
      <c r="S718" s="139" t="str">
        <f t="shared" si="58"/>
        <v/>
      </c>
      <c r="T718" s="154">
        <f t="shared" si="59"/>
        <v>0</v>
      </c>
    </row>
    <row r="719" spans="1:20" ht="16.5" customHeight="1" x14ac:dyDescent="0.4">
      <c r="A719" s="4" t="str">
        <f t="shared" si="55"/>
        <v>0</v>
      </c>
      <c r="B719" s="217" t="str">
        <f>IF(C719="","",COUNTA($C$4:C719)-COUNTIFS($C$4:C719,"",$C$4:C719,"=*"))</f>
        <v/>
      </c>
      <c r="C719" s="157"/>
      <c r="D719" s="158"/>
      <c r="E719" s="26"/>
      <c r="F719" s="116" t="str">
        <f>IF(E719="","",COUNTIF(E$4:E719,E719))</f>
        <v/>
      </c>
      <c r="G719" s="27"/>
      <c r="H719" s="209"/>
      <c r="I719" s="210"/>
      <c r="J719" s="213" t="str">
        <f>IF(OR(H719&lt;&gt;"",I719&lt;&gt;""),SUM($H$4:H719)-SUM($I$4:I719),"")</f>
        <v/>
      </c>
      <c r="K719" s="149"/>
      <c r="L719" s="150"/>
      <c r="M719" s="151" t="str">
        <f t="shared" si="56"/>
        <v/>
      </c>
      <c r="N719" s="152" t="str">
        <f t="shared" si="57"/>
        <v/>
      </c>
      <c r="P719" s="153"/>
      <c r="R719" s="138">
        <f>COUNTIF($E$4:E719,E719)</f>
        <v>0</v>
      </c>
      <c r="S719" s="139" t="str">
        <f t="shared" si="58"/>
        <v/>
      </c>
      <c r="T719" s="154">
        <f t="shared" si="59"/>
        <v>0</v>
      </c>
    </row>
    <row r="720" spans="1:20" ht="16.5" customHeight="1" x14ac:dyDescent="0.4">
      <c r="A720" s="4" t="str">
        <f t="shared" si="55"/>
        <v>0</v>
      </c>
      <c r="B720" s="217" t="str">
        <f>IF(C720="","",COUNTA($C$4:C720)-COUNTIFS($C$4:C720,"",$C$4:C720,"=*"))</f>
        <v/>
      </c>
      <c r="C720" s="157"/>
      <c r="D720" s="158"/>
      <c r="E720" s="26"/>
      <c r="F720" s="116" t="str">
        <f>IF(E720="","",COUNTIF(E$4:E720,E720))</f>
        <v/>
      </c>
      <c r="G720" s="27"/>
      <c r="H720" s="209"/>
      <c r="I720" s="210"/>
      <c r="J720" s="213" t="str">
        <f>IF(OR(H720&lt;&gt;"",I720&lt;&gt;""),SUM($H$4:H720)-SUM($I$4:I720),"")</f>
        <v/>
      </c>
      <c r="K720" s="149"/>
      <c r="L720" s="150"/>
      <c r="M720" s="151" t="str">
        <f t="shared" si="56"/>
        <v/>
      </c>
      <c r="N720" s="152" t="str">
        <f t="shared" si="57"/>
        <v/>
      </c>
      <c r="P720" s="153"/>
      <c r="R720" s="138">
        <f>COUNTIF($E$4:E720,E720)</f>
        <v>0</v>
      </c>
      <c r="S720" s="139" t="str">
        <f t="shared" si="58"/>
        <v/>
      </c>
      <c r="T720" s="154">
        <f t="shared" si="59"/>
        <v>0</v>
      </c>
    </row>
    <row r="721" spans="1:20" ht="16.5" customHeight="1" x14ac:dyDescent="0.4">
      <c r="A721" s="4" t="str">
        <f t="shared" si="55"/>
        <v>0</v>
      </c>
      <c r="B721" s="217" t="str">
        <f>IF(C721="","",COUNTA($C$4:C721)-COUNTIFS($C$4:C721,"",$C$4:C721,"=*"))</f>
        <v/>
      </c>
      <c r="C721" s="157"/>
      <c r="D721" s="158"/>
      <c r="E721" s="26"/>
      <c r="F721" s="116" t="str">
        <f>IF(E721="","",COUNTIF(E$4:E721,E721))</f>
        <v/>
      </c>
      <c r="G721" s="27"/>
      <c r="H721" s="209"/>
      <c r="I721" s="210"/>
      <c r="J721" s="213" t="str">
        <f>IF(OR(H721&lt;&gt;"",I721&lt;&gt;""),SUM($H$4:H721)-SUM($I$4:I721),"")</f>
        <v/>
      </c>
      <c r="K721" s="149"/>
      <c r="L721" s="150"/>
      <c r="M721" s="151" t="str">
        <f t="shared" si="56"/>
        <v/>
      </c>
      <c r="N721" s="152" t="str">
        <f t="shared" si="57"/>
        <v/>
      </c>
      <c r="P721" s="153"/>
      <c r="R721" s="138">
        <f>COUNTIF($E$4:E721,E721)</f>
        <v>0</v>
      </c>
      <c r="S721" s="139" t="str">
        <f t="shared" si="58"/>
        <v/>
      </c>
      <c r="T721" s="154">
        <f t="shared" si="59"/>
        <v>0</v>
      </c>
    </row>
    <row r="722" spans="1:20" ht="16.5" customHeight="1" x14ac:dyDescent="0.4">
      <c r="A722" s="4" t="str">
        <f t="shared" si="55"/>
        <v>0</v>
      </c>
      <c r="B722" s="217" t="str">
        <f>IF(C722="","",COUNTA($C$4:C722)-COUNTIFS($C$4:C722,"",$C$4:C722,"=*"))</f>
        <v/>
      </c>
      <c r="C722" s="157"/>
      <c r="D722" s="158"/>
      <c r="E722" s="26"/>
      <c r="F722" s="116" t="str">
        <f>IF(E722="","",COUNTIF(E$4:E722,E722))</f>
        <v/>
      </c>
      <c r="G722" s="27"/>
      <c r="H722" s="209"/>
      <c r="I722" s="210"/>
      <c r="J722" s="213" t="str">
        <f>IF(OR(H722&lt;&gt;"",I722&lt;&gt;""),SUM($H$4:H722)-SUM($I$4:I722),"")</f>
        <v/>
      </c>
      <c r="K722" s="149"/>
      <c r="L722" s="150"/>
      <c r="M722" s="151" t="str">
        <f t="shared" si="56"/>
        <v/>
      </c>
      <c r="N722" s="152" t="str">
        <f t="shared" si="57"/>
        <v/>
      </c>
      <c r="P722" s="153"/>
      <c r="R722" s="138">
        <f>COUNTIF($E$4:E722,E722)</f>
        <v>0</v>
      </c>
      <c r="S722" s="139" t="str">
        <f t="shared" si="58"/>
        <v/>
      </c>
      <c r="T722" s="154">
        <f t="shared" si="59"/>
        <v>0</v>
      </c>
    </row>
    <row r="723" spans="1:20" ht="16.5" customHeight="1" x14ac:dyDescent="0.4">
      <c r="A723" s="4" t="str">
        <f t="shared" si="55"/>
        <v>0</v>
      </c>
      <c r="B723" s="217" t="str">
        <f>IF(C723="","",COUNTA($C$4:C723)-COUNTIFS($C$4:C723,"",$C$4:C723,"=*"))</f>
        <v/>
      </c>
      <c r="C723" s="157"/>
      <c r="D723" s="158"/>
      <c r="E723" s="26"/>
      <c r="F723" s="116" t="str">
        <f>IF(E723="","",COUNTIF(E$4:E723,E723))</f>
        <v/>
      </c>
      <c r="G723" s="27"/>
      <c r="H723" s="209"/>
      <c r="I723" s="210"/>
      <c r="J723" s="213" t="str">
        <f>IF(OR(H723&lt;&gt;"",I723&lt;&gt;""),SUM($H$4:H723)-SUM($I$4:I723),"")</f>
        <v/>
      </c>
      <c r="K723" s="149"/>
      <c r="L723" s="150"/>
      <c r="M723" s="151" t="str">
        <f t="shared" si="56"/>
        <v/>
      </c>
      <c r="N723" s="152" t="str">
        <f t="shared" si="57"/>
        <v/>
      </c>
      <c r="P723" s="153"/>
      <c r="R723" s="138">
        <f>COUNTIF($E$4:E723,E723)</f>
        <v>0</v>
      </c>
      <c r="S723" s="139" t="str">
        <f t="shared" si="58"/>
        <v/>
      </c>
      <c r="T723" s="154">
        <f t="shared" si="59"/>
        <v>0</v>
      </c>
    </row>
    <row r="724" spans="1:20" ht="16.5" customHeight="1" x14ac:dyDescent="0.4">
      <c r="A724" s="4" t="str">
        <f t="shared" si="55"/>
        <v>0</v>
      </c>
      <c r="B724" s="217" t="str">
        <f>IF(C724="","",COUNTA($C$4:C724)-COUNTIFS($C$4:C724,"",$C$4:C724,"=*"))</f>
        <v/>
      </c>
      <c r="C724" s="157"/>
      <c r="D724" s="158"/>
      <c r="E724" s="26"/>
      <c r="F724" s="116" t="str">
        <f>IF(E724="","",COUNTIF(E$4:E724,E724))</f>
        <v/>
      </c>
      <c r="G724" s="27"/>
      <c r="H724" s="209"/>
      <c r="I724" s="210"/>
      <c r="J724" s="213" t="str">
        <f>IF(OR(H724&lt;&gt;"",I724&lt;&gt;""),SUM($H$4:H724)-SUM($I$4:I724),"")</f>
        <v/>
      </c>
      <c r="K724" s="149"/>
      <c r="L724" s="150"/>
      <c r="M724" s="151" t="str">
        <f t="shared" si="56"/>
        <v/>
      </c>
      <c r="N724" s="152" t="str">
        <f t="shared" si="57"/>
        <v/>
      </c>
      <c r="P724" s="153"/>
      <c r="R724" s="138">
        <f>COUNTIF($E$4:E724,E724)</f>
        <v>0</v>
      </c>
      <c r="S724" s="139" t="str">
        <f t="shared" si="58"/>
        <v/>
      </c>
      <c r="T724" s="154">
        <f t="shared" si="59"/>
        <v>0</v>
      </c>
    </row>
    <row r="725" spans="1:20" ht="16.5" customHeight="1" x14ac:dyDescent="0.4">
      <c r="A725" s="4" t="str">
        <f t="shared" si="55"/>
        <v>0</v>
      </c>
      <c r="B725" s="217" t="str">
        <f>IF(C725="","",COUNTA($C$4:C725)-COUNTIFS($C$4:C725,"",$C$4:C725,"=*"))</f>
        <v/>
      </c>
      <c r="C725" s="157"/>
      <c r="D725" s="158"/>
      <c r="E725" s="26"/>
      <c r="F725" s="116" t="str">
        <f>IF(E725="","",COUNTIF(E$4:E725,E725))</f>
        <v/>
      </c>
      <c r="G725" s="27"/>
      <c r="H725" s="209"/>
      <c r="I725" s="210"/>
      <c r="J725" s="213" t="str">
        <f>IF(OR(H725&lt;&gt;"",I725&lt;&gt;""),SUM($H$4:H725)-SUM($I$4:I725),"")</f>
        <v/>
      </c>
      <c r="K725" s="149"/>
      <c r="L725" s="150"/>
      <c r="M725" s="151" t="str">
        <f t="shared" si="56"/>
        <v/>
      </c>
      <c r="N725" s="152" t="str">
        <f t="shared" si="57"/>
        <v/>
      </c>
      <c r="P725" s="153"/>
      <c r="R725" s="138">
        <f>COUNTIF($E$4:E725,E725)</f>
        <v>0</v>
      </c>
      <c r="S725" s="139" t="str">
        <f t="shared" si="58"/>
        <v/>
      </c>
      <c r="T725" s="154">
        <f t="shared" si="59"/>
        <v>0</v>
      </c>
    </row>
    <row r="726" spans="1:20" ht="16.5" customHeight="1" x14ac:dyDescent="0.4">
      <c r="A726" s="4" t="str">
        <f t="shared" si="55"/>
        <v>0</v>
      </c>
      <c r="B726" s="217" t="str">
        <f>IF(C726="","",COUNTA($C$4:C726)-COUNTIFS($C$4:C726,"",$C$4:C726,"=*"))</f>
        <v/>
      </c>
      <c r="C726" s="157"/>
      <c r="D726" s="158"/>
      <c r="E726" s="26"/>
      <c r="F726" s="116" t="str">
        <f>IF(E726="","",COUNTIF(E$4:E726,E726))</f>
        <v/>
      </c>
      <c r="G726" s="27"/>
      <c r="H726" s="209"/>
      <c r="I726" s="210"/>
      <c r="J726" s="213" t="str">
        <f>IF(OR(H726&lt;&gt;"",I726&lt;&gt;""),SUM($H$4:H726)-SUM($I$4:I726),"")</f>
        <v/>
      </c>
      <c r="K726" s="149"/>
      <c r="L726" s="150"/>
      <c r="M726" s="151" t="str">
        <f t="shared" si="56"/>
        <v/>
      </c>
      <c r="N726" s="152" t="str">
        <f t="shared" si="57"/>
        <v/>
      </c>
      <c r="P726" s="153"/>
      <c r="R726" s="138">
        <f>COUNTIF($E$4:E726,E726)</f>
        <v>0</v>
      </c>
      <c r="S726" s="139" t="str">
        <f t="shared" si="58"/>
        <v/>
      </c>
      <c r="T726" s="154">
        <f t="shared" si="59"/>
        <v>0</v>
      </c>
    </row>
    <row r="727" spans="1:20" ht="16.5" customHeight="1" x14ac:dyDescent="0.4">
      <c r="A727" s="4" t="str">
        <f t="shared" si="55"/>
        <v>0</v>
      </c>
      <c r="B727" s="217" t="str">
        <f>IF(C727="","",COUNTA($C$4:C727)-COUNTIFS($C$4:C727,"",$C$4:C727,"=*"))</f>
        <v/>
      </c>
      <c r="C727" s="157"/>
      <c r="D727" s="158"/>
      <c r="E727" s="26"/>
      <c r="F727" s="116" t="str">
        <f>IF(E727="","",COUNTIF(E$4:E727,E727))</f>
        <v/>
      </c>
      <c r="G727" s="27"/>
      <c r="H727" s="209"/>
      <c r="I727" s="210"/>
      <c r="J727" s="213" t="str">
        <f>IF(OR(H727&lt;&gt;"",I727&lt;&gt;""),SUM($H$4:H727)-SUM($I$4:I727),"")</f>
        <v/>
      </c>
      <c r="K727" s="149"/>
      <c r="L727" s="150"/>
      <c r="M727" s="151" t="str">
        <f t="shared" si="56"/>
        <v/>
      </c>
      <c r="N727" s="152" t="str">
        <f t="shared" si="57"/>
        <v/>
      </c>
      <c r="P727" s="153"/>
      <c r="R727" s="138">
        <f>COUNTIF($E$4:E727,E727)</f>
        <v>0</v>
      </c>
      <c r="S727" s="139" t="str">
        <f t="shared" si="58"/>
        <v/>
      </c>
      <c r="T727" s="154">
        <f t="shared" si="59"/>
        <v>0</v>
      </c>
    </row>
    <row r="728" spans="1:20" ht="16.5" customHeight="1" x14ac:dyDescent="0.4">
      <c r="A728" s="4" t="str">
        <f t="shared" si="55"/>
        <v>0</v>
      </c>
      <c r="B728" s="217" t="str">
        <f>IF(C728="","",COUNTA($C$4:C728)-COUNTIFS($C$4:C728,"",$C$4:C728,"=*"))</f>
        <v/>
      </c>
      <c r="C728" s="157"/>
      <c r="D728" s="158"/>
      <c r="E728" s="26"/>
      <c r="F728" s="116" t="str">
        <f>IF(E728="","",COUNTIF(E$4:E728,E728))</f>
        <v/>
      </c>
      <c r="G728" s="27"/>
      <c r="H728" s="209"/>
      <c r="I728" s="210"/>
      <c r="J728" s="213" t="str">
        <f>IF(OR(H728&lt;&gt;"",I728&lt;&gt;""),SUM($H$4:H728)-SUM($I$4:I728),"")</f>
        <v/>
      </c>
      <c r="K728" s="149"/>
      <c r="L728" s="150"/>
      <c r="M728" s="151" t="str">
        <f t="shared" si="56"/>
        <v/>
      </c>
      <c r="N728" s="152" t="str">
        <f t="shared" si="57"/>
        <v/>
      </c>
      <c r="P728" s="153"/>
      <c r="R728" s="138">
        <f>COUNTIF($E$4:E728,E728)</f>
        <v>0</v>
      </c>
      <c r="S728" s="139" t="str">
        <f t="shared" si="58"/>
        <v/>
      </c>
      <c r="T728" s="154">
        <f t="shared" si="59"/>
        <v>0</v>
      </c>
    </row>
    <row r="729" spans="1:20" ht="16.5" customHeight="1" x14ac:dyDescent="0.4">
      <c r="A729" s="4" t="str">
        <f t="shared" si="55"/>
        <v>0</v>
      </c>
      <c r="B729" s="217" t="str">
        <f>IF(C729="","",COUNTA($C$4:C729)-COUNTIFS($C$4:C729,"",$C$4:C729,"=*"))</f>
        <v/>
      </c>
      <c r="C729" s="157"/>
      <c r="D729" s="158"/>
      <c r="E729" s="26"/>
      <c r="F729" s="116" t="str">
        <f>IF(E729="","",COUNTIF(E$4:E729,E729))</f>
        <v/>
      </c>
      <c r="G729" s="27"/>
      <c r="H729" s="209"/>
      <c r="I729" s="210"/>
      <c r="J729" s="213" t="str">
        <f>IF(OR(H729&lt;&gt;"",I729&lt;&gt;""),SUM($H$4:H729)-SUM($I$4:I729),"")</f>
        <v/>
      </c>
      <c r="K729" s="149"/>
      <c r="L729" s="150"/>
      <c r="M729" s="151" t="str">
        <f t="shared" si="56"/>
        <v/>
      </c>
      <c r="N729" s="152" t="str">
        <f t="shared" si="57"/>
        <v/>
      </c>
      <c r="P729" s="153"/>
      <c r="R729" s="138">
        <f>COUNTIF($E$4:E729,E729)</f>
        <v>0</v>
      </c>
      <c r="S729" s="139" t="str">
        <f t="shared" si="58"/>
        <v/>
      </c>
      <c r="T729" s="154">
        <f t="shared" si="59"/>
        <v>0</v>
      </c>
    </row>
    <row r="730" spans="1:20" ht="16.5" customHeight="1" x14ac:dyDescent="0.4">
      <c r="A730" s="4" t="str">
        <f t="shared" si="55"/>
        <v>0</v>
      </c>
      <c r="B730" s="217" t="str">
        <f>IF(C730="","",COUNTA($C$4:C730)-COUNTIFS($C$4:C730,"",$C$4:C730,"=*"))</f>
        <v/>
      </c>
      <c r="C730" s="157"/>
      <c r="D730" s="158"/>
      <c r="E730" s="26"/>
      <c r="F730" s="116" t="str">
        <f>IF(E730="","",COUNTIF(E$4:E730,E730))</f>
        <v/>
      </c>
      <c r="G730" s="27"/>
      <c r="H730" s="209"/>
      <c r="I730" s="210"/>
      <c r="J730" s="213" t="str">
        <f>IF(OR(H730&lt;&gt;"",I730&lt;&gt;""),SUM($H$4:H730)-SUM($I$4:I730),"")</f>
        <v/>
      </c>
      <c r="K730" s="149"/>
      <c r="L730" s="150"/>
      <c r="M730" s="151" t="str">
        <f t="shared" si="56"/>
        <v/>
      </c>
      <c r="N730" s="152" t="str">
        <f t="shared" si="57"/>
        <v/>
      </c>
      <c r="P730" s="153"/>
      <c r="R730" s="138">
        <f>COUNTIF($E$4:E730,E730)</f>
        <v>0</v>
      </c>
      <c r="S730" s="139" t="str">
        <f t="shared" si="58"/>
        <v/>
      </c>
      <c r="T730" s="154">
        <f t="shared" si="59"/>
        <v>0</v>
      </c>
    </row>
    <row r="731" spans="1:20" ht="16.5" customHeight="1" x14ac:dyDescent="0.4">
      <c r="A731" s="4" t="str">
        <f t="shared" si="55"/>
        <v>0</v>
      </c>
      <c r="B731" s="217" t="str">
        <f>IF(C731="","",COUNTA($C$4:C731)-COUNTIFS($C$4:C731,"",$C$4:C731,"=*"))</f>
        <v/>
      </c>
      <c r="C731" s="157"/>
      <c r="D731" s="158"/>
      <c r="E731" s="26"/>
      <c r="F731" s="116" t="str">
        <f>IF(E731="","",COUNTIF(E$4:E731,E731))</f>
        <v/>
      </c>
      <c r="G731" s="27"/>
      <c r="H731" s="209"/>
      <c r="I731" s="210"/>
      <c r="J731" s="213" t="str">
        <f>IF(OR(H731&lt;&gt;"",I731&lt;&gt;""),SUM($H$4:H731)-SUM($I$4:I731),"")</f>
        <v/>
      </c>
      <c r="K731" s="149"/>
      <c r="L731" s="150"/>
      <c r="M731" s="151" t="str">
        <f t="shared" si="56"/>
        <v/>
      </c>
      <c r="N731" s="152" t="str">
        <f t="shared" si="57"/>
        <v/>
      </c>
      <c r="P731" s="153"/>
      <c r="R731" s="138">
        <f>COUNTIF($E$4:E731,E731)</f>
        <v>0</v>
      </c>
      <c r="S731" s="139" t="str">
        <f t="shared" si="58"/>
        <v/>
      </c>
      <c r="T731" s="154">
        <f t="shared" si="59"/>
        <v>0</v>
      </c>
    </row>
    <row r="732" spans="1:20" ht="16.5" customHeight="1" x14ac:dyDescent="0.4">
      <c r="A732" s="4" t="str">
        <f t="shared" si="55"/>
        <v>0</v>
      </c>
      <c r="B732" s="217" t="str">
        <f>IF(C732="","",COUNTA($C$4:C732)-COUNTIFS($C$4:C732,"",$C$4:C732,"=*"))</f>
        <v/>
      </c>
      <c r="C732" s="157"/>
      <c r="D732" s="158"/>
      <c r="E732" s="26"/>
      <c r="F732" s="116" t="str">
        <f>IF(E732="","",COUNTIF(E$4:E732,E732))</f>
        <v/>
      </c>
      <c r="G732" s="27"/>
      <c r="H732" s="209"/>
      <c r="I732" s="210"/>
      <c r="J732" s="213" t="str">
        <f>IF(OR(H732&lt;&gt;"",I732&lt;&gt;""),SUM($H$4:H732)-SUM($I$4:I732),"")</f>
        <v/>
      </c>
      <c r="K732" s="149"/>
      <c r="L732" s="150"/>
      <c r="M732" s="151" t="str">
        <f t="shared" si="56"/>
        <v/>
      </c>
      <c r="N732" s="152" t="str">
        <f t="shared" si="57"/>
        <v/>
      </c>
      <c r="P732" s="153"/>
      <c r="R732" s="138">
        <f>COUNTIF($E$4:E732,E732)</f>
        <v>0</v>
      </c>
      <c r="S732" s="139" t="str">
        <f t="shared" si="58"/>
        <v/>
      </c>
      <c r="T732" s="154">
        <f t="shared" si="59"/>
        <v>0</v>
      </c>
    </row>
    <row r="733" spans="1:20" ht="16.5" customHeight="1" x14ac:dyDescent="0.4">
      <c r="A733" s="4" t="str">
        <f t="shared" si="55"/>
        <v>0</v>
      </c>
      <c r="B733" s="217" t="str">
        <f>IF(C733="","",COUNTA($C$4:C733)-COUNTIFS($C$4:C733,"",$C$4:C733,"=*"))</f>
        <v/>
      </c>
      <c r="C733" s="157"/>
      <c r="D733" s="158"/>
      <c r="E733" s="26"/>
      <c r="F733" s="116" t="str">
        <f>IF(E733="","",COUNTIF(E$4:E733,E733))</f>
        <v/>
      </c>
      <c r="G733" s="27"/>
      <c r="H733" s="209"/>
      <c r="I733" s="210"/>
      <c r="J733" s="213" t="str">
        <f>IF(OR(H733&lt;&gt;"",I733&lt;&gt;""),SUM($H$4:H733)-SUM($I$4:I733),"")</f>
        <v/>
      </c>
      <c r="K733" s="149"/>
      <c r="L733" s="150"/>
      <c r="M733" s="151" t="str">
        <f t="shared" si="56"/>
        <v/>
      </c>
      <c r="N733" s="152" t="str">
        <f t="shared" si="57"/>
        <v/>
      </c>
      <c r="P733" s="153"/>
      <c r="R733" s="138">
        <f>COUNTIF($E$4:E733,E733)</f>
        <v>0</v>
      </c>
      <c r="S733" s="139" t="str">
        <f t="shared" si="58"/>
        <v/>
      </c>
      <c r="T733" s="154">
        <f t="shared" si="59"/>
        <v>0</v>
      </c>
    </row>
    <row r="734" spans="1:20" ht="16.5" customHeight="1" x14ac:dyDescent="0.4">
      <c r="A734" s="4" t="str">
        <f t="shared" si="55"/>
        <v>0</v>
      </c>
      <c r="B734" s="217" t="str">
        <f>IF(C734="","",COUNTA($C$4:C734)-COUNTIFS($C$4:C734,"",$C$4:C734,"=*"))</f>
        <v/>
      </c>
      <c r="C734" s="157"/>
      <c r="D734" s="158"/>
      <c r="E734" s="26"/>
      <c r="F734" s="116" t="str">
        <f>IF(E734="","",COUNTIF(E$4:E734,E734))</f>
        <v/>
      </c>
      <c r="G734" s="27"/>
      <c r="H734" s="209"/>
      <c r="I734" s="210"/>
      <c r="J734" s="213" t="str">
        <f>IF(OR(H734&lt;&gt;"",I734&lt;&gt;""),SUM($H$4:H734)-SUM($I$4:I734),"")</f>
        <v/>
      </c>
      <c r="K734" s="149"/>
      <c r="L734" s="150"/>
      <c r="M734" s="151" t="str">
        <f t="shared" si="56"/>
        <v/>
      </c>
      <c r="N734" s="152" t="str">
        <f t="shared" si="57"/>
        <v/>
      </c>
      <c r="P734" s="153"/>
      <c r="R734" s="138">
        <f>COUNTIF($E$4:E734,E734)</f>
        <v>0</v>
      </c>
      <c r="S734" s="139" t="str">
        <f t="shared" si="58"/>
        <v/>
      </c>
      <c r="T734" s="154">
        <f t="shared" si="59"/>
        <v>0</v>
      </c>
    </row>
    <row r="735" spans="1:20" ht="16.5" customHeight="1" x14ac:dyDescent="0.4">
      <c r="A735" s="4" t="str">
        <f t="shared" si="55"/>
        <v>0</v>
      </c>
      <c r="B735" s="217" t="str">
        <f>IF(C735="","",COUNTA($C$4:C735)-COUNTIFS($C$4:C735,"",$C$4:C735,"=*"))</f>
        <v/>
      </c>
      <c r="C735" s="157"/>
      <c r="D735" s="158"/>
      <c r="E735" s="26"/>
      <c r="F735" s="116" t="str">
        <f>IF(E735="","",COUNTIF(E$4:E735,E735))</f>
        <v/>
      </c>
      <c r="G735" s="27"/>
      <c r="H735" s="209"/>
      <c r="I735" s="210"/>
      <c r="J735" s="213" t="str">
        <f>IF(OR(H735&lt;&gt;"",I735&lt;&gt;""),SUM($H$4:H735)-SUM($I$4:I735),"")</f>
        <v/>
      </c>
      <c r="K735" s="149"/>
      <c r="L735" s="150"/>
      <c r="M735" s="151" t="str">
        <f t="shared" si="56"/>
        <v/>
      </c>
      <c r="N735" s="152" t="str">
        <f t="shared" si="57"/>
        <v/>
      </c>
      <c r="P735" s="153"/>
      <c r="R735" s="138">
        <f>COUNTIF($E$4:E735,E735)</f>
        <v>0</v>
      </c>
      <c r="S735" s="139" t="str">
        <f t="shared" si="58"/>
        <v/>
      </c>
      <c r="T735" s="154">
        <f t="shared" si="59"/>
        <v>0</v>
      </c>
    </row>
    <row r="736" spans="1:20" ht="16.5" customHeight="1" x14ac:dyDescent="0.4">
      <c r="A736" s="4" t="str">
        <f t="shared" si="55"/>
        <v>0</v>
      </c>
      <c r="B736" s="217" t="str">
        <f>IF(C736="","",COUNTA($C$4:C736)-COUNTIFS($C$4:C736,"",$C$4:C736,"=*"))</f>
        <v/>
      </c>
      <c r="C736" s="157"/>
      <c r="D736" s="158"/>
      <c r="E736" s="26"/>
      <c r="F736" s="116" t="str">
        <f>IF(E736="","",COUNTIF(E$4:E736,E736))</f>
        <v/>
      </c>
      <c r="G736" s="27"/>
      <c r="H736" s="209"/>
      <c r="I736" s="210"/>
      <c r="J736" s="213" t="str">
        <f>IF(OR(H736&lt;&gt;"",I736&lt;&gt;""),SUM($H$4:H736)-SUM($I$4:I736),"")</f>
        <v/>
      </c>
      <c r="K736" s="149"/>
      <c r="L736" s="150"/>
      <c r="M736" s="151" t="str">
        <f t="shared" si="56"/>
        <v/>
      </c>
      <c r="N736" s="152" t="str">
        <f t="shared" si="57"/>
        <v/>
      </c>
      <c r="P736" s="153"/>
      <c r="R736" s="138">
        <f>COUNTIF($E$4:E736,E736)</f>
        <v>0</v>
      </c>
      <c r="S736" s="139" t="str">
        <f t="shared" si="58"/>
        <v/>
      </c>
      <c r="T736" s="154">
        <f t="shared" si="59"/>
        <v>0</v>
      </c>
    </row>
    <row r="737" spans="1:20" ht="16.5" customHeight="1" x14ac:dyDescent="0.4">
      <c r="A737" s="4" t="str">
        <f t="shared" si="55"/>
        <v>0</v>
      </c>
      <c r="B737" s="217" t="str">
        <f>IF(C737="","",COUNTA($C$4:C737)-COUNTIFS($C$4:C737,"",$C$4:C737,"=*"))</f>
        <v/>
      </c>
      <c r="C737" s="157"/>
      <c r="D737" s="158"/>
      <c r="E737" s="26"/>
      <c r="F737" s="116" t="str">
        <f>IF(E737="","",COUNTIF(E$4:E737,E737))</f>
        <v/>
      </c>
      <c r="G737" s="27"/>
      <c r="H737" s="209"/>
      <c r="I737" s="210"/>
      <c r="J737" s="213" t="str">
        <f>IF(OR(H737&lt;&gt;"",I737&lt;&gt;""),SUM($H$4:H737)-SUM($I$4:I737),"")</f>
        <v/>
      </c>
      <c r="K737" s="149"/>
      <c r="L737" s="150"/>
      <c r="M737" s="151" t="str">
        <f t="shared" si="56"/>
        <v/>
      </c>
      <c r="N737" s="152" t="str">
        <f t="shared" si="57"/>
        <v/>
      </c>
      <c r="P737" s="153"/>
      <c r="R737" s="138">
        <f>COUNTIF($E$4:E737,E737)</f>
        <v>0</v>
      </c>
      <c r="S737" s="139" t="str">
        <f t="shared" si="58"/>
        <v/>
      </c>
      <c r="T737" s="154">
        <f t="shared" si="59"/>
        <v>0</v>
      </c>
    </row>
    <row r="738" spans="1:20" ht="16.5" customHeight="1" x14ac:dyDescent="0.4">
      <c r="A738" s="4" t="str">
        <f t="shared" si="55"/>
        <v>0</v>
      </c>
      <c r="B738" s="217" t="str">
        <f>IF(C738="","",COUNTA($C$4:C738)-COUNTIFS($C$4:C738,"",$C$4:C738,"=*"))</f>
        <v/>
      </c>
      <c r="C738" s="157"/>
      <c r="D738" s="158"/>
      <c r="E738" s="26"/>
      <c r="F738" s="116" t="str">
        <f>IF(E738="","",COUNTIF(E$4:E738,E738))</f>
        <v/>
      </c>
      <c r="G738" s="27"/>
      <c r="H738" s="209"/>
      <c r="I738" s="210"/>
      <c r="J738" s="213" t="str">
        <f>IF(OR(H738&lt;&gt;"",I738&lt;&gt;""),SUM($H$4:H738)-SUM($I$4:I738),"")</f>
        <v/>
      </c>
      <c r="K738" s="149"/>
      <c r="L738" s="150"/>
      <c r="M738" s="151" t="str">
        <f t="shared" si="56"/>
        <v/>
      </c>
      <c r="N738" s="152" t="str">
        <f t="shared" si="57"/>
        <v/>
      </c>
      <c r="P738" s="153"/>
      <c r="R738" s="138">
        <f>COUNTIF($E$4:E738,E738)</f>
        <v>0</v>
      </c>
      <c r="S738" s="139" t="str">
        <f t="shared" si="58"/>
        <v/>
      </c>
      <c r="T738" s="154">
        <f t="shared" si="59"/>
        <v>0</v>
      </c>
    </row>
    <row r="739" spans="1:20" ht="16.5" customHeight="1" x14ac:dyDescent="0.4">
      <c r="A739" s="4" t="str">
        <f t="shared" si="55"/>
        <v>0</v>
      </c>
      <c r="B739" s="217" t="str">
        <f>IF(C739="","",COUNTA($C$4:C739)-COUNTIFS($C$4:C739,"",$C$4:C739,"=*"))</f>
        <v/>
      </c>
      <c r="C739" s="157"/>
      <c r="D739" s="158"/>
      <c r="E739" s="26"/>
      <c r="F739" s="116" t="str">
        <f>IF(E739="","",COUNTIF(E$4:E739,E739))</f>
        <v/>
      </c>
      <c r="G739" s="27"/>
      <c r="H739" s="209"/>
      <c r="I739" s="210"/>
      <c r="J739" s="213" t="str">
        <f>IF(OR(H739&lt;&gt;"",I739&lt;&gt;""),SUM($H$4:H739)-SUM($I$4:I739),"")</f>
        <v/>
      </c>
      <c r="K739" s="149"/>
      <c r="L739" s="150"/>
      <c r="M739" s="151" t="str">
        <f t="shared" si="56"/>
        <v/>
      </c>
      <c r="N739" s="152" t="str">
        <f t="shared" si="57"/>
        <v/>
      </c>
      <c r="P739" s="153"/>
      <c r="R739" s="138">
        <f>COUNTIF($E$4:E739,E739)</f>
        <v>0</v>
      </c>
      <c r="S739" s="139" t="str">
        <f t="shared" si="58"/>
        <v/>
      </c>
      <c r="T739" s="154">
        <f t="shared" si="59"/>
        <v>0</v>
      </c>
    </row>
    <row r="740" spans="1:20" ht="16.5" customHeight="1" x14ac:dyDescent="0.4">
      <c r="A740" s="4" t="str">
        <f t="shared" si="55"/>
        <v>0</v>
      </c>
      <c r="B740" s="217" t="str">
        <f>IF(C740="","",COUNTA($C$4:C740)-COUNTIFS($C$4:C740,"",$C$4:C740,"=*"))</f>
        <v/>
      </c>
      <c r="C740" s="157"/>
      <c r="D740" s="158"/>
      <c r="E740" s="26"/>
      <c r="F740" s="116" t="str">
        <f>IF(E740="","",COUNTIF(E$4:E740,E740))</f>
        <v/>
      </c>
      <c r="G740" s="27"/>
      <c r="H740" s="209"/>
      <c r="I740" s="210"/>
      <c r="J740" s="213" t="str">
        <f>IF(OR(H740&lt;&gt;"",I740&lt;&gt;""),SUM($H$4:H740)-SUM($I$4:I740),"")</f>
        <v/>
      </c>
      <c r="K740" s="149"/>
      <c r="L740" s="150"/>
      <c r="M740" s="151" t="str">
        <f t="shared" si="56"/>
        <v/>
      </c>
      <c r="N740" s="152" t="str">
        <f t="shared" si="57"/>
        <v/>
      </c>
      <c r="P740" s="153"/>
      <c r="R740" s="138">
        <f>COUNTIF($E$4:E740,E740)</f>
        <v>0</v>
      </c>
      <c r="S740" s="139" t="str">
        <f t="shared" si="58"/>
        <v/>
      </c>
      <c r="T740" s="154">
        <f t="shared" si="59"/>
        <v>0</v>
      </c>
    </row>
    <row r="741" spans="1:20" ht="16.5" customHeight="1" x14ac:dyDescent="0.4">
      <c r="A741" s="4" t="str">
        <f t="shared" si="55"/>
        <v>0</v>
      </c>
      <c r="B741" s="217" t="str">
        <f>IF(C741="","",COUNTA($C$4:C741)-COUNTIFS($C$4:C741,"",$C$4:C741,"=*"))</f>
        <v/>
      </c>
      <c r="C741" s="157"/>
      <c r="D741" s="158"/>
      <c r="E741" s="26"/>
      <c r="F741" s="116" t="str">
        <f>IF(E741="","",COUNTIF(E$4:E741,E741))</f>
        <v/>
      </c>
      <c r="G741" s="27"/>
      <c r="H741" s="209"/>
      <c r="I741" s="210"/>
      <c r="J741" s="213" t="str">
        <f>IF(OR(H741&lt;&gt;"",I741&lt;&gt;""),SUM($H$4:H741)-SUM($I$4:I741),"")</f>
        <v/>
      </c>
      <c r="K741" s="149"/>
      <c r="L741" s="150"/>
      <c r="M741" s="151" t="str">
        <f t="shared" si="56"/>
        <v/>
      </c>
      <c r="N741" s="152" t="str">
        <f t="shared" si="57"/>
        <v/>
      </c>
      <c r="P741" s="153"/>
      <c r="R741" s="138">
        <f>COUNTIF($E$4:E741,E741)</f>
        <v>0</v>
      </c>
      <c r="S741" s="139" t="str">
        <f t="shared" si="58"/>
        <v/>
      </c>
      <c r="T741" s="154">
        <f t="shared" si="59"/>
        <v>0</v>
      </c>
    </row>
    <row r="742" spans="1:20" ht="16.5" customHeight="1" x14ac:dyDescent="0.4">
      <c r="A742" s="4" t="str">
        <f t="shared" si="55"/>
        <v>0</v>
      </c>
      <c r="B742" s="217" t="str">
        <f>IF(C742="","",COUNTA($C$4:C742)-COUNTIFS($C$4:C742,"",$C$4:C742,"=*"))</f>
        <v/>
      </c>
      <c r="C742" s="157"/>
      <c r="D742" s="158"/>
      <c r="E742" s="26"/>
      <c r="F742" s="116" t="str">
        <f>IF(E742="","",COUNTIF(E$4:E742,E742))</f>
        <v/>
      </c>
      <c r="G742" s="27"/>
      <c r="H742" s="209"/>
      <c r="I742" s="210"/>
      <c r="J742" s="213" t="str">
        <f>IF(OR(H742&lt;&gt;"",I742&lt;&gt;""),SUM($H$4:H742)-SUM($I$4:I742),"")</f>
        <v/>
      </c>
      <c r="K742" s="149"/>
      <c r="L742" s="150"/>
      <c r="M742" s="151" t="str">
        <f t="shared" si="56"/>
        <v/>
      </c>
      <c r="N742" s="152" t="str">
        <f t="shared" si="57"/>
        <v/>
      </c>
      <c r="P742" s="153"/>
      <c r="R742" s="138">
        <f>COUNTIF($E$4:E742,E742)</f>
        <v>0</v>
      </c>
      <c r="S742" s="139" t="str">
        <f t="shared" si="58"/>
        <v/>
      </c>
      <c r="T742" s="154">
        <f t="shared" si="59"/>
        <v>0</v>
      </c>
    </row>
    <row r="743" spans="1:20" ht="16.5" customHeight="1" x14ac:dyDescent="0.4">
      <c r="A743" s="4" t="str">
        <f t="shared" si="55"/>
        <v>0</v>
      </c>
      <c r="B743" s="217" t="str">
        <f>IF(C743="","",COUNTA($C$4:C743)-COUNTIFS($C$4:C743,"",$C$4:C743,"=*"))</f>
        <v/>
      </c>
      <c r="C743" s="157"/>
      <c r="D743" s="158"/>
      <c r="E743" s="26"/>
      <c r="F743" s="116" t="str">
        <f>IF(E743="","",COUNTIF(E$4:E743,E743))</f>
        <v/>
      </c>
      <c r="G743" s="27"/>
      <c r="H743" s="209"/>
      <c r="I743" s="210"/>
      <c r="J743" s="213" t="str">
        <f>IF(OR(H743&lt;&gt;"",I743&lt;&gt;""),SUM($H$4:H743)-SUM($I$4:I743),"")</f>
        <v/>
      </c>
      <c r="K743" s="149"/>
      <c r="L743" s="150"/>
      <c r="M743" s="151" t="str">
        <f t="shared" si="56"/>
        <v/>
      </c>
      <c r="N743" s="152" t="str">
        <f t="shared" si="57"/>
        <v/>
      </c>
      <c r="P743" s="153"/>
      <c r="R743" s="138">
        <f>COUNTIF($E$4:E743,E743)</f>
        <v>0</v>
      </c>
      <c r="S743" s="139" t="str">
        <f t="shared" si="58"/>
        <v/>
      </c>
      <c r="T743" s="154">
        <f t="shared" si="59"/>
        <v>0</v>
      </c>
    </row>
    <row r="744" spans="1:20" ht="16.5" customHeight="1" x14ac:dyDescent="0.4">
      <c r="A744" s="4" t="str">
        <f t="shared" si="55"/>
        <v>0</v>
      </c>
      <c r="B744" s="217" t="str">
        <f>IF(C744="","",COUNTA($C$4:C744)-COUNTIFS($C$4:C744,"",$C$4:C744,"=*"))</f>
        <v/>
      </c>
      <c r="C744" s="157"/>
      <c r="D744" s="158"/>
      <c r="E744" s="26"/>
      <c r="F744" s="116" t="str">
        <f>IF(E744="","",COUNTIF(E$4:E744,E744))</f>
        <v/>
      </c>
      <c r="G744" s="27"/>
      <c r="H744" s="209"/>
      <c r="I744" s="210"/>
      <c r="J744" s="213" t="str">
        <f>IF(OR(H744&lt;&gt;"",I744&lt;&gt;""),SUM($H$4:H744)-SUM($I$4:I744),"")</f>
        <v/>
      </c>
      <c r="K744" s="149"/>
      <c r="L744" s="150"/>
      <c r="M744" s="151" t="str">
        <f t="shared" si="56"/>
        <v/>
      </c>
      <c r="N744" s="152" t="str">
        <f t="shared" si="57"/>
        <v/>
      </c>
      <c r="P744" s="153"/>
      <c r="R744" s="138">
        <f>COUNTIF($E$4:E744,E744)</f>
        <v>0</v>
      </c>
      <c r="S744" s="139" t="str">
        <f t="shared" si="58"/>
        <v/>
      </c>
      <c r="T744" s="154">
        <f t="shared" si="59"/>
        <v>0</v>
      </c>
    </row>
    <row r="745" spans="1:20" ht="16.5" customHeight="1" x14ac:dyDescent="0.4">
      <c r="A745" s="4" t="str">
        <f t="shared" si="55"/>
        <v>0</v>
      </c>
      <c r="B745" s="217" t="str">
        <f>IF(C745="","",COUNTA($C$4:C745)-COUNTIFS($C$4:C745,"",$C$4:C745,"=*"))</f>
        <v/>
      </c>
      <c r="C745" s="157"/>
      <c r="D745" s="158"/>
      <c r="E745" s="26"/>
      <c r="F745" s="116" t="str">
        <f>IF(E745="","",COUNTIF(E$4:E745,E745))</f>
        <v/>
      </c>
      <c r="G745" s="27"/>
      <c r="H745" s="209"/>
      <c r="I745" s="210"/>
      <c r="J745" s="213" t="str">
        <f>IF(OR(H745&lt;&gt;"",I745&lt;&gt;""),SUM($H$4:H745)-SUM($I$4:I745),"")</f>
        <v/>
      </c>
      <c r="K745" s="149"/>
      <c r="L745" s="150"/>
      <c r="M745" s="151" t="str">
        <f t="shared" si="56"/>
        <v/>
      </c>
      <c r="N745" s="152" t="str">
        <f t="shared" si="57"/>
        <v/>
      </c>
      <c r="P745" s="153"/>
      <c r="R745" s="138">
        <f>COUNTIF($E$4:E745,E745)</f>
        <v>0</v>
      </c>
      <c r="S745" s="139" t="str">
        <f t="shared" si="58"/>
        <v/>
      </c>
      <c r="T745" s="154">
        <f t="shared" si="59"/>
        <v>0</v>
      </c>
    </row>
    <row r="746" spans="1:20" ht="16.5" customHeight="1" x14ac:dyDescent="0.4">
      <c r="A746" s="4" t="str">
        <f t="shared" si="55"/>
        <v>0</v>
      </c>
      <c r="B746" s="217" t="str">
        <f>IF(C746="","",COUNTA($C$4:C746)-COUNTIFS($C$4:C746,"",$C$4:C746,"=*"))</f>
        <v/>
      </c>
      <c r="C746" s="157"/>
      <c r="D746" s="158"/>
      <c r="E746" s="26"/>
      <c r="F746" s="116" t="str">
        <f>IF(E746="","",COUNTIF(E$4:E746,E746))</f>
        <v/>
      </c>
      <c r="G746" s="27"/>
      <c r="H746" s="209"/>
      <c r="I746" s="210"/>
      <c r="J746" s="213" t="str">
        <f>IF(OR(H746&lt;&gt;"",I746&lt;&gt;""),SUM($H$4:H746)-SUM($I$4:I746),"")</f>
        <v/>
      </c>
      <c r="K746" s="149"/>
      <c r="L746" s="150"/>
      <c r="M746" s="151" t="str">
        <f t="shared" si="56"/>
        <v/>
      </c>
      <c r="N746" s="152" t="str">
        <f t="shared" si="57"/>
        <v/>
      </c>
      <c r="P746" s="153"/>
      <c r="R746" s="138">
        <f>COUNTIF($E$4:E746,E746)</f>
        <v>0</v>
      </c>
      <c r="S746" s="139" t="str">
        <f t="shared" si="58"/>
        <v/>
      </c>
      <c r="T746" s="154">
        <f t="shared" si="59"/>
        <v>0</v>
      </c>
    </row>
    <row r="747" spans="1:20" ht="16.5" customHeight="1" x14ac:dyDescent="0.4">
      <c r="A747" s="4" t="str">
        <f t="shared" si="55"/>
        <v>0</v>
      </c>
      <c r="B747" s="217" t="str">
        <f>IF(C747="","",COUNTA($C$4:C747)-COUNTIFS($C$4:C747,"",$C$4:C747,"=*"))</f>
        <v/>
      </c>
      <c r="C747" s="157"/>
      <c r="D747" s="158"/>
      <c r="E747" s="26"/>
      <c r="F747" s="116" t="str">
        <f>IF(E747="","",COUNTIF(E$4:E747,E747))</f>
        <v/>
      </c>
      <c r="G747" s="27"/>
      <c r="H747" s="209"/>
      <c r="I747" s="210"/>
      <c r="J747" s="213" t="str">
        <f>IF(OR(H747&lt;&gt;"",I747&lt;&gt;""),SUM($H$4:H747)-SUM($I$4:I747),"")</f>
        <v/>
      </c>
      <c r="K747" s="149"/>
      <c r="L747" s="150"/>
      <c r="M747" s="151" t="str">
        <f t="shared" si="56"/>
        <v/>
      </c>
      <c r="N747" s="152" t="str">
        <f t="shared" si="57"/>
        <v/>
      </c>
      <c r="P747" s="153"/>
      <c r="R747" s="138">
        <f>COUNTIF($E$4:E747,E747)</f>
        <v>0</v>
      </c>
      <c r="S747" s="139" t="str">
        <f t="shared" si="58"/>
        <v/>
      </c>
      <c r="T747" s="154">
        <f t="shared" si="59"/>
        <v>0</v>
      </c>
    </row>
    <row r="748" spans="1:20" ht="16.5" customHeight="1" x14ac:dyDescent="0.4">
      <c r="A748" s="4" t="str">
        <f t="shared" si="55"/>
        <v>0</v>
      </c>
      <c r="B748" s="217" t="str">
        <f>IF(C748="","",COUNTA($C$4:C748)-COUNTIFS($C$4:C748,"",$C$4:C748,"=*"))</f>
        <v/>
      </c>
      <c r="C748" s="157"/>
      <c r="D748" s="158"/>
      <c r="E748" s="26"/>
      <c r="F748" s="116" t="str">
        <f>IF(E748="","",COUNTIF(E$4:E748,E748))</f>
        <v/>
      </c>
      <c r="G748" s="27"/>
      <c r="H748" s="209"/>
      <c r="I748" s="210"/>
      <c r="J748" s="213" t="str">
        <f>IF(OR(H748&lt;&gt;"",I748&lt;&gt;""),SUM($H$4:H748)-SUM($I$4:I748),"")</f>
        <v/>
      </c>
      <c r="K748" s="149"/>
      <c r="L748" s="150"/>
      <c r="M748" s="151" t="str">
        <f t="shared" si="56"/>
        <v/>
      </c>
      <c r="N748" s="152" t="str">
        <f t="shared" si="57"/>
        <v/>
      </c>
      <c r="P748" s="153"/>
      <c r="R748" s="138">
        <f>COUNTIF($E$4:E748,E748)</f>
        <v>0</v>
      </c>
      <c r="S748" s="139" t="str">
        <f t="shared" si="58"/>
        <v/>
      </c>
      <c r="T748" s="154">
        <f t="shared" si="59"/>
        <v>0</v>
      </c>
    </row>
    <row r="749" spans="1:20" ht="16.5" customHeight="1" x14ac:dyDescent="0.4">
      <c r="A749" s="4" t="str">
        <f t="shared" si="55"/>
        <v>0</v>
      </c>
      <c r="B749" s="217" t="str">
        <f>IF(C749="","",COUNTA($C$4:C749)-COUNTIFS($C$4:C749,"",$C$4:C749,"=*"))</f>
        <v/>
      </c>
      <c r="C749" s="157"/>
      <c r="D749" s="158"/>
      <c r="E749" s="26"/>
      <c r="F749" s="116" t="str">
        <f>IF(E749="","",COUNTIF(E$4:E749,E749))</f>
        <v/>
      </c>
      <c r="G749" s="27"/>
      <c r="H749" s="209"/>
      <c r="I749" s="210"/>
      <c r="J749" s="213" t="str">
        <f>IF(OR(H749&lt;&gt;"",I749&lt;&gt;""),SUM($H$4:H749)-SUM($I$4:I749),"")</f>
        <v/>
      </c>
      <c r="K749" s="149"/>
      <c r="L749" s="150"/>
      <c r="M749" s="151" t="str">
        <f t="shared" si="56"/>
        <v/>
      </c>
      <c r="N749" s="152" t="str">
        <f t="shared" si="57"/>
        <v/>
      </c>
      <c r="P749" s="153"/>
      <c r="R749" s="138">
        <f>COUNTIF($E$4:E749,E749)</f>
        <v>0</v>
      </c>
      <c r="S749" s="139" t="str">
        <f t="shared" si="58"/>
        <v/>
      </c>
      <c r="T749" s="154">
        <f t="shared" si="59"/>
        <v>0</v>
      </c>
    </row>
    <row r="750" spans="1:20" ht="16.5" customHeight="1" x14ac:dyDescent="0.4">
      <c r="A750" s="4" t="str">
        <f t="shared" si="55"/>
        <v>0</v>
      </c>
      <c r="B750" s="217" t="str">
        <f>IF(C750="","",COUNTA($C$4:C750)-COUNTIFS($C$4:C750,"",$C$4:C750,"=*"))</f>
        <v/>
      </c>
      <c r="C750" s="157"/>
      <c r="D750" s="158"/>
      <c r="E750" s="26"/>
      <c r="F750" s="116" t="str">
        <f>IF(E750="","",COUNTIF(E$4:E750,E750))</f>
        <v/>
      </c>
      <c r="G750" s="27"/>
      <c r="H750" s="209"/>
      <c r="I750" s="210"/>
      <c r="J750" s="213" t="str">
        <f>IF(OR(H750&lt;&gt;"",I750&lt;&gt;""),SUM($H$4:H750)-SUM($I$4:I750),"")</f>
        <v/>
      </c>
      <c r="K750" s="149"/>
      <c r="L750" s="150"/>
      <c r="M750" s="151" t="str">
        <f t="shared" si="56"/>
        <v/>
      </c>
      <c r="N750" s="152" t="str">
        <f t="shared" si="57"/>
        <v/>
      </c>
      <c r="P750" s="153"/>
      <c r="R750" s="138">
        <f>COUNTIF($E$4:E750,E750)</f>
        <v>0</v>
      </c>
      <c r="S750" s="139" t="str">
        <f t="shared" si="58"/>
        <v/>
      </c>
      <c r="T750" s="154">
        <f t="shared" si="59"/>
        <v>0</v>
      </c>
    </row>
    <row r="751" spans="1:20" ht="16.5" customHeight="1" x14ac:dyDescent="0.4">
      <c r="A751" s="4" t="str">
        <f t="shared" si="55"/>
        <v>0</v>
      </c>
      <c r="B751" s="217" t="str">
        <f>IF(C751="","",COUNTA($C$4:C751)-COUNTIFS($C$4:C751,"",$C$4:C751,"=*"))</f>
        <v/>
      </c>
      <c r="C751" s="157"/>
      <c r="D751" s="158"/>
      <c r="E751" s="26"/>
      <c r="F751" s="116" t="str">
        <f>IF(E751="","",COUNTIF(E$4:E751,E751))</f>
        <v/>
      </c>
      <c r="G751" s="27"/>
      <c r="H751" s="209"/>
      <c r="I751" s="210"/>
      <c r="J751" s="213" t="str">
        <f>IF(OR(H751&lt;&gt;"",I751&lt;&gt;""),SUM($H$4:H751)-SUM($I$4:I751),"")</f>
        <v/>
      </c>
      <c r="K751" s="149"/>
      <c r="L751" s="150"/>
      <c r="M751" s="151" t="str">
        <f t="shared" si="56"/>
        <v/>
      </c>
      <c r="N751" s="152" t="str">
        <f t="shared" si="57"/>
        <v/>
      </c>
      <c r="P751" s="153"/>
      <c r="R751" s="138">
        <f>COUNTIF($E$4:E751,E751)</f>
        <v>0</v>
      </c>
      <c r="S751" s="139" t="str">
        <f t="shared" si="58"/>
        <v/>
      </c>
      <c r="T751" s="154">
        <f t="shared" si="59"/>
        <v>0</v>
      </c>
    </row>
    <row r="752" spans="1:20" ht="16.5" customHeight="1" x14ac:dyDescent="0.4">
      <c r="A752" s="4" t="str">
        <f t="shared" si="55"/>
        <v>0</v>
      </c>
      <c r="B752" s="217" t="str">
        <f>IF(C752="","",COUNTA($C$4:C752)-COUNTIFS($C$4:C752,"",$C$4:C752,"=*"))</f>
        <v/>
      </c>
      <c r="C752" s="157"/>
      <c r="D752" s="158"/>
      <c r="E752" s="26"/>
      <c r="F752" s="116" t="str">
        <f>IF(E752="","",COUNTIF(E$4:E752,E752))</f>
        <v/>
      </c>
      <c r="G752" s="27"/>
      <c r="H752" s="209"/>
      <c r="I752" s="210"/>
      <c r="J752" s="213" t="str">
        <f>IF(OR(H752&lt;&gt;"",I752&lt;&gt;""),SUM($H$4:H752)-SUM($I$4:I752),"")</f>
        <v/>
      </c>
      <c r="K752" s="149"/>
      <c r="L752" s="150"/>
      <c r="M752" s="151" t="str">
        <f t="shared" si="56"/>
        <v/>
      </c>
      <c r="N752" s="152" t="str">
        <f t="shared" si="57"/>
        <v/>
      </c>
      <c r="P752" s="153"/>
      <c r="R752" s="138">
        <f>COUNTIF($E$4:E752,E752)</f>
        <v>0</v>
      </c>
      <c r="S752" s="139" t="str">
        <f t="shared" si="58"/>
        <v/>
      </c>
      <c r="T752" s="154">
        <f t="shared" si="59"/>
        <v>0</v>
      </c>
    </row>
    <row r="753" spans="1:20" ht="16.5" customHeight="1" x14ac:dyDescent="0.4">
      <c r="A753" s="4" t="str">
        <f t="shared" si="55"/>
        <v>0</v>
      </c>
      <c r="B753" s="217" t="str">
        <f>IF(C753="","",COUNTA($C$4:C753)-COUNTIFS($C$4:C753,"",$C$4:C753,"=*"))</f>
        <v/>
      </c>
      <c r="C753" s="157"/>
      <c r="D753" s="158"/>
      <c r="E753" s="26"/>
      <c r="F753" s="116" t="str">
        <f>IF(E753="","",COUNTIF(E$4:E753,E753))</f>
        <v/>
      </c>
      <c r="G753" s="27"/>
      <c r="H753" s="209"/>
      <c r="I753" s="210"/>
      <c r="J753" s="213" t="str">
        <f>IF(OR(H753&lt;&gt;"",I753&lt;&gt;""),SUM($H$4:H753)-SUM($I$4:I753),"")</f>
        <v/>
      </c>
      <c r="K753" s="149"/>
      <c r="L753" s="150"/>
      <c r="M753" s="151" t="str">
        <f t="shared" si="56"/>
        <v/>
      </c>
      <c r="N753" s="152" t="str">
        <f t="shared" si="57"/>
        <v/>
      </c>
      <c r="P753" s="153"/>
      <c r="R753" s="138">
        <f>COUNTIF($E$4:E753,E753)</f>
        <v>0</v>
      </c>
      <c r="S753" s="139" t="str">
        <f t="shared" si="58"/>
        <v/>
      </c>
      <c r="T753" s="154">
        <f t="shared" si="59"/>
        <v>0</v>
      </c>
    </row>
    <row r="754" spans="1:20" ht="16.5" customHeight="1" x14ac:dyDescent="0.4">
      <c r="A754" s="4" t="str">
        <f t="shared" si="55"/>
        <v>0</v>
      </c>
      <c r="B754" s="217" t="str">
        <f>IF(C754="","",COUNTA($C$4:C754)-COUNTIFS($C$4:C754,"",$C$4:C754,"=*"))</f>
        <v/>
      </c>
      <c r="C754" s="157"/>
      <c r="D754" s="158"/>
      <c r="E754" s="26"/>
      <c r="F754" s="116" t="str">
        <f>IF(E754="","",COUNTIF(E$4:E754,E754))</f>
        <v/>
      </c>
      <c r="G754" s="27"/>
      <c r="H754" s="209"/>
      <c r="I754" s="210"/>
      <c r="J754" s="213" t="str">
        <f>IF(OR(H754&lt;&gt;"",I754&lt;&gt;""),SUM($H$4:H754)-SUM($I$4:I754),"")</f>
        <v/>
      </c>
      <c r="K754" s="149"/>
      <c r="L754" s="150"/>
      <c r="M754" s="151" t="str">
        <f t="shared" si="56"/>
        <v/>
      </c>
      <c r="N754" s="152" t="str">
        <f t="shared" si="57"/>
        <v/>
      </c>
      <c r="P754" s="153"/>
      <c r="R754" s="138">
        <f>COUNTIF($E$4:E754,E754)</f>
        <v>0</v>
      </c>
      <c r="S754" s="139" t="str">
        <f t="shared" si="58"/>
        <v/>
      </c>
      <c r="T754" s="154">
        <f t="shared" si="59"/>
        <v>0</v>
      </c>
    </row>
    <row r="755" spans="1:20" ht="16.5" customHeight="1" x14ac:dyDescent="0.4">
      <c r="A755" s="4" t="str">
        <f t="shared" si="55"/>
        <v>0</v>
      </c>
      <c r="B755" s="217" t="str">
        <f>IF(C755="","",COUNTA($C$4:C755)-COUNTIFS($C$4:C755,"",$C$4:C755,"=*"))</f>
        <v/>
      </c>
      <c r="C755" s="157"/>
      <c r="D755" s="158"/>
      <c r="E755" s="26"/>
      <c r="F755" s="116" t="str">
        <f>IF(E755="","",COUNTIF(E$4:E755,E755))</f>
        <v/>
      </c>
      <c r="G755" s="27"/>
      <c r="H755" s="209"/>
      <c r="I755" s="210"/>
      <c r="J755" s="213" t="str">
        <f>IF(OR(H755&lt;&gt;"",I755&lt;&gt;""),SUM($H$4:H755)-SUM($I$4:I755),"")</f>
        <v/>
      </c>
      <c r="K755" s="149"/>
      <c r="L755" s="150"/>
      <c r="M755" s="151" t="str">
        <f t="shared" si="56"/>
        <v/>
      </c>
      <c r="N755" s="152" t="str">
        <f t="shared" si="57"/>
        <v/>
      </c>
      <c r="P755" s="153"/>
      <c r="R755" s="138">
        <f>COUNTIF($E$4:E755,E755)</f>
        <v>0</v>
      </c>
      <c r="S755" s="139" t="str">
        <f t="shared" si="58"/>
        <v/>
      </c>
      <c r="T755" s="154">
        <f t="shared" si="59"/>
        <v>0</v>
      </c>
    </row>
    <row r="756" spans="1:20" ht="16.5" customHeight="1" x14ac:dyDescent="0.4">
      <c r="A756" s="4" t="str">
        <f t="shared" si="55"/>
        <v>0</v>
      </c>
      <c r="B756" s="217" t="str">
        <f>IF(C756="","",COUNTA($C$4:C756)-COUNTIFS($C$4:C756,"",$C$4:C756,"=*"))</f>
        <v/>
      </c>
      <c r="C756" s="157"/>
      <c r="D756" s="158"/>
      <c r="E756" s="26"/>
      <c r="F756" s="116" t="str">
        <f>IF(E756="","",COUNTIF(E$4:E756,E756))</f>
        <v/>
      </c>
      <c r="G756" s="27"/>
      <c r="H756" s="209"/>
      <c r="I756" s="210"/>
      <c r="J756" s="213" t="str">
        <f>IF(OR(H756&lt;&gt;"",I756&lt;&gt;""),SUM($H$4:H756)-SUM($I$4:I756),"")</f>
        <v/>
      </c>
      <c r="K756" s="149"/>
      <c r="L756" s="150"/>
      <c r="M756" s="151" t="str">
        <f t="shared" si="56"/>
        <v/>
      </c>
      <c r="N756" s="152" t="str">
        <f t="shared" si="57"/>
        <v/>
      </c>
      <c r="P756" s="153"/>
      <c r="R756" s="138">
        <f>COUNTIF($E$4:E756,E756)</f>
        <v>0</v>
      </c>
      <c r="S756" s="139" t="str">
        <f t="shared" si="58"/>
        <v/>
      </c>
      <c r="T756" s="154">
        <f t="shared" si="59"/>
        <v>0</v>
      </c>
    </row>
    <row r="757" spans="1:20" ht="16.5" customHeight="1" x14ac:dyDescent="0.4">
      <c r="A757" s="4" t="str">
        <f t="shared" si="55"/>
        <v>0</v>
      </c>
      <c r="B757" s="217" t="str">
        <f>IF(C757="","",COUNTA($C$4:C757)-COUNTIFS($C$4:C757,"",$C$4:C757,"=*"))</f>
        <v/>
      </c>
      <c r="C757" s="157"/>
      <c r="D757" s="158"/>
      <c r="E757" s="26"/>
      <c r="F757" s="116" t="str">
        <f>IF(E757="","",COUNTIF(E$4:E757,E757))</f>
        <v/>
      </c>
      <c r="G757" s="27"/>
      <c r="H757" s="209"/>
      <c r="I757" s="210"/>
      <c r="J757" s="213" t="str">
        <f>IF(OR(H757&lt;&gt;"",I757&lt;&gt;""),SUM($H$4:H757)-SUM($I$4:I757),"")</f>
        <v/>
      </c>
      <c r="K757" s="149"/>
      <c r="L757" s="150"/>
      <c r="M757" s="151" t="str">
        <f t="shared" si="56"/>
        <v/>
      </c>
      <c r="N757" s="152" t="str">
        <f t="shared" si="57"/>
        <v/>
      </c>
      <c r="P757" s="153"/>
      <c r="R757" s="138">
        <f>COUNTIF($E$4:E757,E757)</f>
        <v>0</v>
      </c>
      <c r="S757" s="139" t="str">
        <f t="shared" si="58"/>
        <v/>
      </c>
      <c r="T757" s="154">
        <f t="shared" si="59"/>
        <v>0</v>
      </c>
    </row>
    <row r="758" spans="1:20" ht="16.5" customHeight="1" x14ac:dyDescent="0.4">
      <c r="A758" s="4" t="str">
        <f t="shared" si="55"/>
        <v>0</v>
      </c>
      <c r="B758" s="217" t="str">
        <f>IF(C758="","",COUNTA($C$4:C758)-COUNTIFS($C$4:C758,"",$C$4:C758,"=*"))</f>
        <v/>
      </c>
      <c r="C758" s="157"/>
      <c r="D758" s="158"/>
      <c r="E758" s="26"/>
      <c r="F758" s="116" t="str">
        <f>IF(E758="","",COUNTIF(E$4:E758,E758))</f>
        <v/>
      </c>
      <c r="G758" s="27"/>
      <c r="H758" s="209"/>
      <c r="I758" s="210"/>
      <c r="J758" s="213" t="str">
        <f>IF(OR(H758&lt;&gt;"",I758&lt;&gt;""),SUM($H$4:H758)-SUM($I$4:I758),"")</f>
        <v/>
      </c>
      <c r="K758" s="149"/>
      <c r="L758" s="150"/>
      <c r="M758" s="151" t="str">
        <f t="shared" si="56"/>
        <v/>
      </c>
      <c r="N758" s="152" t="str">
        <f t="shared" si="57"/>
        <v/>
      </c>
      <c r="P758" s="153"/>
      <c r="R758" s="138">
        <f>COUNTIF($E$4:E758,E758)</f>
        <v>0</v>
      </c>
      <c r="S758" s="139" t="str">
        <f t="shared" si="58"/>
        <v/>
      </c>
      <c r="T758" s="154">
        <f t="shared" si="59"/>
        <v>0</v>
      </c>
    </row>
    <row r="759" spans="1:20" ht="16.5" customHeight="1" x14ac:dyDescent="0.4">
      <c r="A759" s="4" t="str">
        <f t="shared" si="55"/>
        <v>0</v>
      </c>
      <c r="B759" s="217" t="str">
        <f>IF(C759="","",COUNTA($C$4:C759)-COUNTIFS($C$4:C759,"",$C$4:C759,"=*"))</f>
        <v/>
      </c>
      <c r="C759" s="157"/>
      <c r="D759" s="158"/>
      <c r="E759" s="26"/>
      <c r="F759" s="116" t="str">
        <f>IF(E759="","",COUNTIF(E$4:E759,E759))</f>
        <v/>
      </c>
      <c r="G759" s="27"/>
      <c r="H759" s="209"/>
      <c r="I759" s="210"/>
      <c r="J759" s="213" t="str">
        <f>IF(OR(H759&lt;&gt;"",I759&lt;&gt;""),SUM($H$4:H759)-SUM($I$4:I759),"")</f>
        <v/>
      </c>
      <c r="K759" s="149"/>
      <c r="L759" s="150"/>
      <c r="M759" s="151" t="str">
        <f t="shared" si="56"/>
        <v/>
      </c>
      <c r="N759" s="152" t="str">
        <f t="shared" si="57"/>
        <v/>
      </c>
      <c r="P759" s="153"/>
      <c r="R759" s="138">
        <f>COUNTIF($E$4:E759,E759)</f>
        <v>0</v>
      </c>
      <c r="S759" s="139" t="str">
        <f t="shared" si="58"/>
        <v/>
      </c>
      <c r="T759" s="154">
        <f t="shared" si="59"/>
        <v>0</v>
      </c>
    </row>
    <row r="760" spans="1:20" ht="16.5" customHeight="1" x14ac:dyDescent="0.4">
      <c r="A760" s="4" t="str">
        <f t="shared" si="55"/>
        <v>0</v>
      </c>
      <c r="B760" s="217" t="str">
        <f>IF(C760="","",COUNTA($C$4:C760)-COUNTIFS($C$4:C760,"",$C$4:C760,"=*"))</f>
        <v/>
      </c>
      <c r="C760" s="157"/>
      <c r="D760" s="158"/>
      <c r="E760" s="26"/>
      <c r="F760" s="116" t="str">
        <f>IF(E760="","",COUNTIF(E$4:E760,E760))</f>
        <v/>
      </c>
      <c r="G760" s="27"/>
      <c r="H760" s="209"/>
      <c r="I760" s="210"/>
      <c r="J760" s="213" t="str">
        <f>IF(OR(H760&lt;&gt;"",I760&lt;&gt;""),SUM($H$4:H760)-SUM($I$4:I760),"")</f>
        <v/>
      </c>
      <c r="K760" s="149"/>
      <c r="L760" s="150"/>
      <c r="M760" s="151" t="str">
        <f t="shared" si="56"/>
        <v/>
      </c>
      <c r="N760" s="152" t="str">
        <f t="shared" si="57"/>
        <v/>
      </c>
      <c r="P760" s="153"/>
      <c r="R760" s="138">
        <f>COUNTIF($E$4:E760,E760)</f>
        <v>0</v>
      </c>
      <c r="S760" s="139" t="str">
        <f t="shared" si="58"/>
        <v/>
      </c>
      <c r="T760" s="154">
        <f t="shared" si="59"/>
        <v>0</v>
      </c>
    </row>
    <row r="761" spans="1:20" ht="16.5" customHeight="1" x14ac:dyDescent="0.4">
      <c r="A761" s="4" t="str">
        <f t="shared" si="55"/>
        <v>0</v>
      </c>
      <c r="B761" s="217" t="str">
        <f>IF(C761="","",COUNTA($C$4:C761)-COUNTIFS($C$4:C761,"",$C$4:C761,"=*"))</f>
        <v/>
      </c>
      <c r="C761" s="157"/>
      <c r="D761" s="158"/>
      <c r="E761" s="26"/>
      <c r="F761" s="116" t="str">
        <f>IF(E761="","",COUNTIF(E$4:E761,E761))</f>
        <v/>
      </c>
      <c r="G761" s="27"/>
      <c r="H761" s="209"/>
      <c r="I761" s="210"/>
      <c r="J761" s="213" t="str">
        <f>IF(OR(H761&lt;&gt;"",I761&lt;&gt;""),SUM($H$4:H761)-SUM($I$4:I761),"")</f>
        <v/>
      </c>
      <c r="K761" s="149"/>
      <c r="L761" s="150"/>
      <c r="M761" s="151" t="str">
        <f t="shared" si="56"/>
        <v/>
      </c>
      <c r="N761" s="152" t="str">
        <f t="shared" si="57"/>
        <v/>
      </c>
      <c r="P761" s="153"/>
      <c r="R761" s="138">
        <f>COUNTIF($E$4:E761,E761)</f>
        <v>0</v>
      </c>
      <c r="S761" s="139" t="str">
        <f t="shared" si="58"/>
        <v/>
      </c>
      <c r="T761" s="154">
        <f t="shared" si="59"/>
        <v>0</v>
      </c>
    </row>
    <row r="762" spans="1:20" ht="16.5" customHeight="1" x14ac:dyDescent="0.4">
      <c r="A762" s="4" t="str">
        <f t="shared" si="55"/>
        <v>0</v>
      </c>
      <c r="B762" s="217" t="str">
        <f>IF(C762="","",COUNTA($C$4:C762)-COUNTIFS($C$4:C762,"",$C$4:C762,"=*"))</f>
        <v/>
      </c>
      <c r="C762" s="157"/>
      <c r="D762" s="158"/>
      <c r="E762" s="26"/>
      <c r="F762" s="116" t="str">
        <f>IF(E762="","",COUNTIF(E$4:E762,E762))</f>
        <v/>
      </c>
      <c r="G762" s="27"/>
      <c r="H762" s="209"/>
      <c r="I762" s="210"/>
      <c r="J762" s="213" t="str">
        <f>IF(OR(H762&lt;&gt;"",I762&lt;&gt;""),SUM($H$4:H762)-SUM($I$4:I762),"")</f>
        <v/>
      </c>
      <c r="K762" s="149"/>
      <c r="L762" s="150"/>
      <c r="M762" s="151" t="str">
        <f t="shared" si="56"/>
        <v/>
      </c>
      <c r="N762" s="152" t="str">
        <f t="shared" si="57"/>
        <v/>
      </c>
      <c r="P762" s="153"/>
      <c r="R762" s="138">
        <f>COUNTIF($E$4:E762,E762)</f>
        <v>0</v>
      </c>
      <c r="S762" s="139" t="str">
        <f t="shared" si="58"/>
        <v/>
      </c>
      <c r="T762" s="154">
        <f t="shared" si="59"/>
        <v>0</v>
      </c>
    </row>
    <row r="763" spans="1:20" ht="16.5" customHeight="1" x14ac:dyDescent="0.4">
      <c r="A763" s="4" t="str">
        <f t="shared" si="55"/>
        <v>0</v>
      </c>
      <c r="B763" s="217" t="str">
        <f>IF(C763="","",COUNTA($C$4:C763)-COUNTIFS($C$4:C763,"",$C$4:C763,"=*"))</f>
        <v/>
      </c>
      <c r="C763" s="157"/>
      <c r="D763" s="158"/>
      <c r="E763" s="26"/>
      <c r="F763" s="116" t="str">
        <f>IF(E763="","",COUNTIF(E$4:E763,E763))</f>
        <v/>
      </c>
      <c r="G763" s="27"/>
      <c r="H763" s="209"/>
      <c r="I763" s="210"/>
      <c r="J763" s="213" t="str">
        <f>IF(OR(H763&lt;&gt;"",I763&lt;&gt;""),SUM($H$4:H763)-SUM($I$4:I763),"")</f>
        <v/>
      </c>
      <c r="K763" s="149"/>
      <c r="L763" s="150"/>
      <c r="M763" s="151" t="str">
        <f t="shared" si="56"/>
        <v/>
      </c>
      <c r="N763" s="152" t="str">
        <f t="shared" si="57"/>
        <v/>
      </c>
      <c r="P763" s="153"/>
      <c r="R763" s="138">
        <f>COUNTIF($E$4:E763,E763)</f>
        <v>0</v>
      </c>
      <c r="S763" s="139" t="str">
        <f t="shared" si="58"/>
        <v/>
      </c>
      <c r="T763" s="154">
        <f t="shared" si="59"/>
        <v>0</v>
      </c>
    </row>
    <row r="764" spans="1:20" ht="16.5" customHeight="1" x14ac:dyDescent="0.4">
      <c r="A764" s="4" t="str">
        <f t="shared" si="55"/>
        <v>0</v>
      </c>
      <c r="B764" s="217" t="str">
        <f>IF(C764="","",COUNTA($C$4:C764)-COUNTIFS($C$4:C764,"",$C$4:C764,"=*"))</f>
        <v/>
      </c>
      <c r="C764" s="157"/>
      <c r="D764" s="158"/>
      <c r="E764" s="26"/>
      <c r="F764" s="116" t="str">
        <f>IF(E764="","",COUNTIF(E$4:E764,E764))</f>
        <v/>
      </c>
      <c r="G764" s="27"/>
      <c r="H764" s="209"/>
      <c r="I764" s="210"/>
      <c r="J764" s="213" t="str">
        <f>IF(OR(H764&lt;&gt;"",I764&lt;&gt;""),SUM($H$4:H764)-SUM($I$4:I764),"")</f>
        <v/>
      </c>
      <c r="K764" s="149"/>
      <c r="L764" s="150"/>
      <c r="M764" s="151" t="str">
        <f>IF(H764+I764+K764+L764=0,"",M763+K764-L764)</f>
        <v/>
      </c>
      <c r="N764" s="152" t="str">
        <f t="shared" si="57"/>
        <v/>
      </c>
      <c r="P764" s="153"/>
      <c r="R764" s="138">
        <f>COUNTIF($E$4:E764,E764)</f>
        <v>0</v>
      </c>
      <c r="S764" s="139" t="str">
        <f t="shared" si="58"/>
        <v/>
      </c>
      <c r="T764" s="154">
        <f t="shared" si="59"/>
        <v>0</v>
      </c>
    </row>
    <row r="765" spans="1:20" ht="16.5" customHeight="1" x14ac:dyDescent="0.4">
      <c r="A765" s="4" t="str">
        <f t="shared" ref="A765:A828" si="60">CONCATENATE(R765,E765)</f>
        <v>0</v>
      </c>
      <c r="B765" s="217" t="str">
        <f>IF(C765="","",COUNTA($C$4:C765)-COUNTIFS($C$4:C765,"",$C$4:C765,"=*"))</f>
        <v/>
      </c>
      <c r="C765" s="157"/>
      <c r="D765" s="158"/>
      <c r="E765" s="26"/>
      <c r="F765" s="116" t="str">
        <f>IF(E765="","",COUNTIF(E$4:E765,E765))</f>
        <v/>
      </c>
      <c r="G765" s="27"/>
      <c r="H765" s="209"/>
      <c r="I765" s="210"/>
      <c r="J765" s="213" t="str">
        <f>IF(OR(H765&lt;&gt;"",I765&lt;&gt;""),SUM($H$4:H765)-SUM($I$4:I765),"")</f>
        <v/>
      </c>
      <c r="K765" s="149"/>
      <c r="L765" s="150"/>
      <c r="M765" s="151" t="str">
        <f t="shared" ref="M765:M828" si="61">IF(H765+I765+K765+L765=0,"",M764+K765-L765)</f>
        <v/>
      </c>
      <c r="N765" s="152" t="str">
        <f t="shared" si="57"/>
        <v/>
      </c>
      <c r="P765" s="153"/>
      <c r="R765" s="138">
        <f>COUNTIF($E$4:E765,E765)</f>
        <v>0</v>
      </c>
      <c r="S765" s="139" t="str">
        <f t="shared" si="58"/>
        <v/>
      </c>
      <c r="T765" s="154">
        <f t="shared" si="59"/>
        <v>0</v>
      </c>
    </row>
    <row r="766" spans="1:20" ht="16.5" customHeight="1" x14ac:dyDescent="0.4">
      <c r="A766" s="4" t="str">
        <f t="shared" si="60"/>
        <v>0</v>
      </c>
      <c r="B766" s="217" t="str">
        <f>IF(C766="","",COUNTA($C$4:C766)-COUNTIFS($C$4:C766,"",$C$4:C766,"=*"))</f>
        <v/>
      </c>
      <c r="C766" s="157"/>
      <c r="D766" s="158"/>
      <c r="E766" s="26"/>
      <c r="F766" s="116" t="str">
        <f>IF(E766="","",COUNTIF(E$4:E766,E766))</f>
        <v/>
      </c>
      <c r="G766" s="27"/>
      <c r="H766" s="209"/>
      <c r="I766" s="210"/>
      <c r="J766" s="213" t="str">
        <f>IF(OR(H766&lt;&gt;"",I766&lt;&gt;""),SUM($H$4:H766)-SUM($I$4:I766),"")</f>
        <v/>
      </c>
      <c r="K766" s="149"/>
      <c r="L766" s="150"/>
      <c r="M766" s="151" t="str">
        <f t="shared" si="61"/>
        <v/>
      </c>
      <c r="N766" s="152" t="str">
        <f t="shared" si="57"/>
        <v/>
      </c>
      <c r="P766" s="153"/>
      <c r="R766" s="138">
        <f>COUNTIF($E$4:E766,E766)</f>
        <v>0</v>
      </c>
      <c r="S766" s="139" t="str">
        <f t="shared" si="58"/>
        <v/>
      </c>
      <c r="T766" s="154">
        <f t="shared" si="59"/>
        <v>0</v>
      </c>
    </row>
    <row r="767" spans="1:20" ht="16.5" customHeight="1" x14ac:dyDescent="0.4">
      <c r="A767" s="4" t="str">
        <f t="shared" si="60"/>
        <v>0</v>
      </c>
      <c r="B767" s="217" t="str">
        <f>IF(C767="","",COUNTA($C$4:C767)-COUNTIFS($C$4:C767,"",$C$4:C767,"=*"))</f>
        <v/>
      </c>
      <c r="C767" s="157"/>
      <c r="D767" s="158"/>
      <c r="E767" s="26"/>
      <c r="F767" s="116" t="str">
        <f>IF(E767="","",COUNTIF(E$4:E767,E767))</f>
        <v/>
      </c>
      <c r="G767" s="27"/>
      <c r="H767" s="209"/>
      <c r="I767" s="210"/>
      <c r="J767" s="213" t="str">
        <f>IF(OR(H767&lt;&gt;"",I767&lt;&gt;""),SUM($H$4:H767)-SUM($I$4:I767),"")</f>
        <v/>
      </c>
      <c r="K767" s="149"/>
      <c r="L767" s="150"/>
      <c r="M767" s="151" t="str">
        <f t="shared" si="61"/>
        <v/>
      </c>
      <c r="N767" s="152" t="str">
        <f t="shared" si="57"/>
        <v/>
      </c>
      <c r="P767" s="153"/>
      <c r="R767" s="138">
        <f>COUNTIF($E$4:E767,E767)</f>
        <v>0</v>
      </c>
      <c r="S767" s="139" t="str">
        <f t="shared" si="58"/>
        <v/>
      </c>
      <c r="T767" s="154">
        <f t="shared" si="59"/>
        <v>0</v>
      </c>
    </row>
    <row r="768" spans="1:20" ht="16.5" customHeight="1" x14ac:dyDescent="0.4">
      <c r="A768" s="4" t="str">
        <f t="shared" si="60"/>
        <v>0</v>
      </c>
      <c r="B768" s="217" t="str">
        <f>IF(C768="","",COUNTA($C$4:C768)-COUNTIFS($C$4:C768,"",$C$4:C768,"=*"))</f>
        <v/>
      </c>
      <c r="C768" s="157"/>
      <c r="D768" s="158"/>
      <c r="E768" s="26"/>
      <c r="F768" s="116" t="str">
        <f>IF(E768="","",COUNTIF(E$4:E768,E768))</f>
        <v/>
      </c>
      <c r="G768" s="27"/>
      <c r="H768" s="209"/>
      <c r="I768" s="210"/>
      <c r="J768" s="213" t="str">
        <f>IF(OR(H768&lt;&gt;"",I768&lt;&gt;""),SUM($H$4:H768)-SUM($I$4:I768),"")</f>
        <v/>
      </c>
      <c r="K768" s="149"/>
      <c r="L768" s="150"/>
      <c r="M768" s="151" t="str">
        <f t="shared" si="61"/>
        <v/>
      </c>
      <c r="N768" s="152" t="str">
        <f t="shared" si="57"/>
        <v/>
      </c>
      <c r="P768" s="153"/>
      <c r="R768" s="138">
        <f>COUNTIF($E$4:E768,E768)</f>
        <v>0</v>
      </c>
      <c r="S768" s="139" t="str">
        <f t="shared" si="58"/>
        <v/>
      </c>
      <c r="T768" s="154">
        <f t="shared" si="59"/>
        <v>0</v>
      </c>
    </row>
    <row r="769" spans="1:20" ht="16.5" customHeight="1" x14ac:dyDescent="0.4">
      <c r="A769" s="4" t="str">
        <f t="shared" si="60"/>
        <v>0</v>
      </c>
      <c r="B769" s="217" t="str">
        <f>IF(C769="","",COUNTA($C$4:C769)-COUNTIFS($C$4:C769,"",$C$4:C769,"=*"))</f>
        <v/>
      </c>
      <c r="C769" s="157"/>
      <c r="D769" s="158"/>
      <c r="E769" s="26"/>
      <c r="F769" s="116" t="str">
        <f>IF(E769="","",COUNTIF(E$4:E769,E769))</f>
        <v/>
      </c>
      <c r="G769" s="27"/>
      <c r="H769" s="209"/>
      <c r="I769" s="210"/>
      <c r="J769" s="213" t="str">
        <f>IF(OR(H769&lt;&gt;"",I769&lt;&gt;""),SUM($H$4:H769)-SUM($I$4:I769),"")</f>
        <v/>
      </c>
      <c r="K769" s="149"/>
      <c r="L769" s="150"/>
      <c r="M769" s="151" t="str">
        <f t="shared" si="61"/>
        <v/>
      </c>
      <c r="N769" s="152" t="str">
        <f t="shared" si="57"/>
        <v/>
      </c>
      <c r="P769" s="153"/>
      <c r="R769" s="138">
        <f>COUNTIF($E$4:E769,E769)</f>
        <v>0</v>
      </c>
      <c r="S769" s="139" t="str">
        <f t="shared" si="58"/>
        <v/>
      </c>
      <c r="T769" s="154">
        <f t="shared" si="59"/>
        <v>0</v>
      </c>
    </row>
    <row r="770" spans="1:20" ht="16.5" customHeight="1" x14ac:dyDescent="0.4">
      <c r="A770" s="4" t="str">
        <f t="shared" si="60"/>
        <v>0</v>
      </c>
      <c r="B770" s="217" t="str">
        <f>IF(C770="","",COUNTA($C$4:C770)-COUNTIFS($C$4:C770,"",$C$4:C770,"=*"))</f>
        <v/>
      </c>
      <c r="C770" s="157"/>
      <c r="D770" s="158"/>
      <c r="E770" s="26"/>
      <c r="F770" s="116" t="str">
        <f>IF(E770="","",COUNTIF(E$4:E770,E770))</f>
        <v/>
      </c>
      <c r="G770" s="27"/>
      <c r="H770" s="209"/>
      <c r="I770" s="210"/>
      <c r="J770" s="213" t="str">
        <f>IF(OR(H770&lt;&gt;"",I770&lt;&gt;""),SUM($H$4:H770)-SUM($I$4:I770),"")</f>
        <v/>
      </c>
      <c r="K770" s="149"/>
      <c r="L770" s="150"/>
      <c r="M770" s="151" t="str">
        <f t="shared" si="61"/>
        <v/>
      </c>
      <c r="N770" s="152" t="str">
        <f t="shared" si="57"/>
        <v/>
      </c>
      <c r="P770" s="153"/>
      <c r="R770" s="138">
        <f>COUNTIF($E$4:E770,E770)</f>
        <v>0</v>
      </c>
      <c r="S770" s="139" t="str">
        <f t="shared" si="58"/>
        <v/>
      </c>
      <c r="T770" s="154">
        <f t="shared" si="59"/>
        <v>0</v>
      </c>
    </row>
    <row r="771" spans="1:20" ht="16.5" customHeight="1" x14ac:dyDescent="0.4">
      <c r="A771" s="4" t="str">
        <f t="shared" si="60"/>
        <v>0</v>
      </c>
      <c r="B771" s="217" t="str">
        <f>IF(C771="","",COUNTA($C$4:C771)-COUNTIFS($C$4:C771,"",$C$4:C771,"=*"))</f>
        <v/>
      </c>
      <c r="C771" s="157"/>
      <c r="D771" s="158"/>
      <c r="E771" s="26"/>
      <c r="F771" s="116" t="str">
        <f>IF(E771="","",COUNTIF(E$4:E771,E771))</f>
        <v/>
      </c>
      <c r="G771" s="27"/>
      <c r="H771" s="209"/>
      <c r="I771" s="210"/>
      <c r="J771" s="213" t="str">
        <f>IF(OR(H771&lt;&gt;"",I771&lt;&gt;""),SUM($H$4:H771)-SUM($I$4:I771),"")</f>
        <v/>
      </c>
      <c r="K771" s="149"/>
      <c r="L771" s="150"/>
      <c r="M771" s="151" t="str">
        <f t="shared" si="61"/>
        <v/>
      </c>
      <c r="N771" s="152" t="str">
        <f t="shared" si="57"/>
        <v/>
      </c>
      <c r="P771" s="153"/>
      <c r="R771" s="138">
        <f>COUNTIF($E$4:E771,E771)</f>
        <v>0</v>
      </c>
      <c r="S771" s="139" t="str">
        <f t="shared" si="58"/>
        <v/>
      </c>
      <c r="T771" s="154">
        <f t="shared" si="59"/>
        <v>0</v>
      </c>
    </row>
    <row r="772" spans="1:20" ht="16.5" customHeight="1" x14ac:dyDescent="0.4">
      <c r="A772" s="4" t="str">
        <f t="shared" si="60"/>
        <v>0</v>
      </c>
      <c r="B772" s="217" t="str">
        <f>IF(C772="","",COUNTA($C$4:C772)-COUNTIFS($C$4:C772,"",$C$4:C772,"=*"))</f>
        <v/>
      </c>
      <c r="C772" s="157"/>
      <c r="D772" s="158"/>
      <c r="E772" s="26"/>
      <c r="F772" s="116" t="str">
        <f>IF(E772="","",COUNTIF(E$4:E772,E772))</f>
        <v/>
      </c>
      <c r="G772" s="27"/>
      <c r="H772" s="209"/>
      <c r="I772" s="210"/>
      <c r="J772" s="213" t="str">
        <f>IF(OR(H772&lt;&gt;"",I772&lt;&gt;""),SUM($H$4:H772)-SUM($I$4:I772),"")</f>
        <v/>
      </c>
      <c r="K772" s="149"/>
      <c r="L772" s="150"/>
      <c r="M772" s="151" t="str">
        <f t="shared" si="61"/>
        <v/>
      </c>
      <c r="N772" s="152" t="str">
        <f t="shared" ref="N772:N835" si="62">IFERROR(J772+M772,"")</f>
        <v/>
      </c>
      <c r="P772" s="153"/>
      <c r="R772" s="138">
        <f>COUNTIF($E$4:E772,E772)</f>
        <v>0</v>
      </c>
      <c r="S772" s="139" t="str">
        <f t="shared" ref="S772:S835" si="63">C772&amp;E772</f>
        <v/>
      </c>
      <c r="T772" s="154">
        <f t="shared" si="59"/>
        <v>0</v>
      </c>
    </row>
    <row r="773" spans="1:20" ht="16.5" customHeight="1" x14ac:dyDescent="0.4">
      <c r="A773" s="4" t="str">
        <f t="shared" si="60"/>
        <v>0</v>
      </c>
      <c r="B773" s="217" t="str">
        <f>IF(C773="","",COUNTA($C$4:C773)-COUNTIFS($C$4:C773,"",$C$4:C773,"=*"))</f>
        <v/>
      </c>
      <c r="C773" s="157"/>
      <c r="D773" s="158"/>
      <c r="E773" s="26"/>
      <c r="F773" s="116" t="str">
        <f>IF(E773="","",COUNTIF(E$4:E773,E773))</f>
        <v/>
      </c>
      <c r="G773" s="27"/>
      <c r="H773" s="209"/>
      <c r="I773" s="210"/>
      <c r="J773" s="213" t="str">
        <f>IF(OR(H773&lt;&gt;"",I773&lt;&gt;""),SUM($H$4:H773)-SUM($I$4:I773),"")</f>
        <v/>
      </c>
      <c r="K773" s="149"/>
      <c r="L773" s="150"/>
      <c r="M773" s="151" t="str">
        <f t="shared" si="61"/>
        <v/>
      </c>
      <c r="N773" s="152" t="str">
        <f t="shared" si="62"/>
        <v/>
      </c>
      <c r="P773" s="153"/>
      <c r="R773" s="138">
        <f>COUNTIF($E$4:E773,E773)</f>
        <v>0</v>
      </c>
      <c r="S773" s="139" t="str">
        <f t="shared" si="63"/>
        <v/>
      </c>
      <c r="T773" s="154">
        <f t="shared" ref="T773:T836" si="64">H773-I773</f>
        <v>0</v>
      </c>
    </row>
    <row r="774" spans="1:20" ht="16.5" customHeight="1" x14ac:dyDescent="0.4">
      <c r="A774" s="4" t="str">
        <f t="shared" si="60"/>
        <v>0</v>
      </c>
      <c r="B774" s="217" t="str">
        <f>IF(C774="","",COUNTA($C$4:C774)-COUNTIFS($C$4:C774,"",$C$4:C774,"=*"))</f>
        <v/>
      </c>
      <c r="C774" s="157"/>
      <c r="D774" s="158"/>
      <c r="E774" s="26"/>
      <c r="F774" s="116" t="str">
        <f>IF(E774="","",COUNTIF(E$4:E774,E774))</f>
        <v/>
      </c>
      <c r="G774" s="27"/>
      <c r="H774" s="209"/>
      <c r="I774" s="210"/>
      <c r="J774" s="213" t="str">
        <f>IF(OR(H774&lt;&gt;"",I774&lt;&gt;""),SUM($H$4:H774)-SUM($I$4:I774),"")</f>
        <v/>
      </c>
      <c r="K774" s="149"/>
      <c r="L774" s="150"/>
      <c r="M774" s="151" t="str">
        <f t="shared" si="61"/>
        <v/>
      </c>
      <c r="N774" s="152" t="str">
        <f t="shared" si="62"/>
        <v/>
      </c>
      <c r="P774" s="153"/>
      <c r="R774" s="138">
        <f>COUNTIF($E$4:E774,E774)</f>
        <v>0</v>
      </c>
      <c r="S774" s="139" t="str">
        <f t="shared" si="63"/>
        <v/>
      </c>
      <c r="T774" s="154">
        <f t="shared" si="64"/>
        <v>0</v>
      </c>
    </row>
    <row r="775" spans="1:20" ht="16.5" customHeight="1" x14ac:dyDescent="0.4">
      <c r="A775" s="4" t="str">
        <f t="shared" si="60"/>
        <v>0</v>
      </c>
      <c r="B775" s="217" t="str">
        <f>IF(C775="","",COUNTA($C$4:C775)-COUNTIFS($C$4:C775,"",$C$4:C775,"=*"))</f>
        <v/>
      </c>
      <c r="C775" s="157"/>
      <c r="D775" s="158"/>
      <c r="E775" s="26"/>
      <c r="F775" s="116" t="str">
        <f>IF(E775="","",COUNTIF(E$4:E775,E775))</f>
        <v/>
      </c>
      <c r="G775" s="27"/>
      <c r="H775" s="209"/>
      <c r="I775" s="210"/>
      <c r="J775" s="213" t="str">
        <f>IF(OR(H775&lt;&gt;"",I775&lt;&gt;""),SUM($H$4:H775)-SUM($I$4:I775),"")</f>
        <v/>
      </c>
      <c r="K775" s="149"/>
      <c r="L775" s="150"/>
      <c r="M775" s="151" t="str">
        <f t="shared" si="61"/>
        <v/>
      </c>
      <c r="N775" s="152" t="str">
        <f t="shared" si="62"/>
        <v/>
      </c>
      <c r="P775" s="153"/>
      <c r="R775" s="138">
        <f>COUNTIF($E$4:E775,E775)</f>
        <v>0</v>
      </c>
      <c r="S775" s="139" t="str">
        <f t="shared" si="63"/>
        <v/>
      </c>
      <c r="T775" s="154">
        <f t="shared" si="64"/>
        <v>0</v>
      </c>
    </row>
    <row r="776" spans="1:20" ht="16.5" customHeight="1" x14ac:dyDescent="0.4">
      <c r="A776" s="4" t="str">
        <f t="shared" si="60"/>
        <v>0</v>
      </c>
      <c r="B776" s="217" t="str">
        <f>IF(C776="","",COUNTA($C$4:C776)-COUNTIFS($C$4:C776,"",$C$4:C776,"=*"))</f>
        <v/>
      </c>
      <c r="C776" s="157"/>
      <c r="D776" s="158"/>
      <c r="E776" s="26"/>
      <c r="F776" s="116" t="str">
        <f>IF(E776="","",COUNTIF(E$4:E776,E776))</f>
        <v/>
      </c>
      <c r="G776" s="27"/>
      <c r="H776" s="209"/>
      <c r="I776" s="210"/>
      <c r="J776" s="213" t="str">
        <f>IF(OR(H776&lt;&gt;"",I776&lt;&gt;""),SUM($H$4:H776)-SUM($I$4:I776),"")</f>
        <v/>
      </c>
      <c r="K776" s="149"/>
      <c r="L776" s="150"/>
      <c r="M776" s="151" t="str">
        <f t="shared" si="61"/>
        <v/>
      </c>
      <c r="N776" s="152" t="str">
        <f t="shared" si="62"/>
        <v/>
      </c>
      <c r="P776" s="153"/>
      <c r="R776" s="138">
        <f>COUNTIF($E$4:E776,E776)</f>
        <v>0</v>
      </c>
      <c r="S776" s="139" t="str">
        <f t="shared" si="63"/>
        <v/>
      </c>
      <c r="T776" s="154">
        <f t="shared" si="64"/>
        <v>0</v>
      </c>
    </row>
    <row r="777" spans="1:20" ht="16.5" customHeight="1" x14ac:dyDescent="0.4">
      <c r="A777" s="4" t="str">
        <f t="shared" si="60"/>
        <v>0</v>
      </c>
      <c r="B777" s="217" t="str">
        <f>IF(C777="","",COUNTA($C$4:C777)-COUNTIFS($C$4:C777,"",$C$4:C777,"=*"))</f>
        <v/>
      </c>
      <c r="C777" s="157"/>
      <c r="D777" s="158"/>
      <c r="E777" s="26"/>
      <c r="F777" s="116" t="str">
        <f>IF(E777="","",COUNTIF(E$4:E777,E777))</f>
        <v/>
      </c>
      <c r="G777" s="27"/>
      <c r="H777" s="209"/>
      <c r="I777" s="210"/>
      <c r="J777" s="213" t="str">
        <f>IF(OR(H777&lt;&gt;"",I777&lt;&gt;""),SUM($H$4:H777)-SUM($I$4:I777),"")</f>
        <v/>
      </c>
      <c r="K777" s="149"/>
      <c r="L777" s="150"/>
      <c r="M777" s="151" t="str">
        <f t="shared" si="61"/>
        <v/>
      </c>
      <c r="N777" s="152" t="str">
        <f t="shared" si="62"/>
        <v/>
      </c>
      <c r="P777" s="153"/>
      <c r="R777" s="138">
        <f>COUNTIF($E$4:E777,E777)</f>
        <v>0</v>
      </c>
      <c r="S777" s="139" t="str">
        <f t="shared" si="63"/>
        <v/>
      </c>
      <c r="T777" s="154">
        <f t="shared" si="64"/>
        <v>0</v>
      </c>
    </row>
    <row r="778" spans="1:20" ht="16.5" customHeight="1" x14ac:dyDescent="0.4">
      <c r="A778" s="4" t="str">
        <f t="shared" si="60"/>
        <v>0</v>
      </c>
      <c r="B778" s="217" t="str">
        <f>IF(C778="","",COUNTA($C$4:C778)-COUNTIFS($C$4:C778,"",$C$4:C778,"=*"))</f>
        <v/>
      </c>
      <c r="C778" s="157"/>
      <c r="D778" s="158"/>
      <c r="E778" s="26"/>
      <c r="F778" s="116" t="str">
        <f>IF(E778="","",COUNTIF(E$4:E778,E778))</f>
        <v/>
      </c>
      <c r="G778" s="27"/>
      <c r="H778" s="209"/>
      <c r="I778" s="210"/>
      <c r="J778" s="213" t="str">
        <f>IF(OR(H778&lt;&gt;"",I778&lt;&gt;""),SUM($H$4:H778)-SUM($I$4:I778),"")</f>
        <v/>
      </c>
      <c r="K778" s="149"/>
      <c r="L778" s="150"/>
      <c r="M778" s="151" t="str">
        <f t="shared" si="61"/>
        <v/>
      </c>
      <c r="N778" s="152" t="str">
        <f t="shared" si="62"/>
        <v/>
      </c>
      <c r="P778" s="153"/>
      <c r="R778" s="138">
        <f>COUNTIF($E$4:E778,E778)</f>
        <v>0</v>
      </c>
      <c r="S778" s="139" t="str">
        <f t="shared" si="63"/>
        <v/>
      </c>
      <c r="T778" s="154">
        <f t="shared" si="64"/>
        <v>0</v>
      </c>
    </row>
    <row r="779" spans="1:20" ht="16.5" customHeight="1" x14ac:dyDescent="0.4">
      <c r="A779" s="4" t="str">
        <f t="shared" si="60"/>
        <v>0</v>
      </c>
      <c r="B779" s="217" t="str">
        <f>IF(C779="","",COUNTA($C$4:C779)-COUNTIFS($C$4:C779,"",$C$4:C779,"=*"))</f>
        <v/>
      </c>
      <c r="C779" s="157"/>
      <c r="D779" s="158"/>
      <c r="E779" s="26"/>
      <c r="F779" s="116" t="str">
        <f>IF(E779="","",COUNTIF(E$4:E779,E779))</f>
        <v/>
      </c>
      <c r="G779" s="27"/>
      <c r="H779" s="209"/>
      <c r="I779" s="210"/>
      <c r="J779" s="213" t="str">
        <f>IF(OR(H779&lt;&gt;"",I779&lt;&gt;""),SUM($H$4:H779)-SUM($I$4:I779),"")</f>
        <v/>
      </c>
      <c r="K779" s="149"/>
      <c r="L779" s="150"/>
      <c r="M779" s="151" t="str">
        <f t="shared" si="61"/>
        <v/>
      </c>
      <c r="N779" s="152" t="str">
        <f t="shared" si="62"/>
        <v/>
      </c>
      <c r="P779" s="153"/>
      <c r="R779" s="138">
        <f>COUNTIF($E$4:E779,E779)</f>
        <v>0</v>
      </c>
      <c r="S779" s="139" t="str">
        <f t="shared" si="63"/>
        <v/>
      </c>
      <c r="T779" s="154">
        <f t="shared" si="64"/>
        <v>0</v>
      </c>
    </row>
    <row r="780" spans="1:20" ht="16.5" customHeight="1" x14ac:dyDescent="0.4">
      <c r="A780" s="4" t="str">
        <f t="shared" si="60"/>
        <v>0</v>
      </c>
      <c r="B780" s="217" t="str">
        <f>IF(C780="","",COUNTA($C$4:C780)-COUNTIFS($C$4:C780,"",$C$4:C780,"=*"))</f>
        <v/>
      </c>
      <c r="C780" s="157"/>
      <c r="D780" s="158"/>
      <c r="E780" s="26"/>
      <c r="F780" s="116" t="str">
        <f>IF(E780="","",COUNTIF(E$4:E780,E780))</f>
        <v/>
      </c>
      <c r="G780" s="27"/>
      <c r="H780" s="209"/>
      <c r="I780" s="210"/>
      <c r="J780" s="213" t="str">
        <f>IF(OR(H780&lt;&gt;"",I780&lt;&gt;""),SUM($H$4:H780)-SUM($I$4:I780),"")</f>
        <v/>
      </c>
      <c r="K780" s="149"/>
      <c r="L780" s="150"/>
      <c r="M780" s="151" t="str">
        <f t="shared" si="61"/>
        <v/>
      </c>
      <c r="N780" s="152" t="str">
        <f t="shared" si="62"/>
        <v/>
      </c>
      <c r="P780" s="153"/>
      <c r="R780" s="138">
        <f>COUNTIF($E$4:E780,E780)</f>
        <v>0</v>
      </c>
      <c r="S780" s="139" t="str">
        <f t="shared" si="63"/>
        <v/>
      </c>
      <c r="T780" s="154">
        <f t="shared" si="64"/>
        <v>0</v>
      </c>
    </row>
    <row r="781" spans="1:20" ht="16.5" customHeight="1" x14ac:dyDescent="0.4">
      <c r="A781" s="4" t="str">
        <f t="shared" si="60"/>
        <v>0</v>
      </c>
      <c r="B781" s="217" t="str">
        <f>IF(C781="","",COUNTA($C$4:C781)-COUNTIFS($C$4:C781,"",$C$4:C781,"=*"))</f>
        <v/>
      </c>
      <c r="C781" s="157"/>
      <c r="D781" s="158"/>
      <c r="E781" s="26"/>
      <c r="F781" s="116" t="str">
        <f>IF(E781="","",COUNTIF(E$4:E781,E781))</f>
        <v/>
      </c>
      <c r="G781" s="27"/>
      <c r="H781" s="209"/>
      <c r="I781" s="210"/>
      <c r="J781" s="213" t="str">
        <f>IF(OR(H781&lt;&gt;"",I781&lt;&gt;""),SUM($H$4:H781)-SUM($I$4:I781),"")</f>
        <v/>
      </c>
      <c r="K781" s="149"/>
      <c r="L781" s="150"/>
      <c r="M781" s="151" t="str">
        <f t="shared" si="61"/>
        <v/>
      </c>
      <c r="N781" s="152" t="str">
        <f t="shared" si="62"/>
        <v/>
      </c>
      <c r="P781" s="153"/>
      <c r="R781" s="138">
        <f>COUNTIF($E$4:E781,E781)</f>
        <v>0</v>
      </c>
      <c r="S781" s="139" t="str">
        <f t="shared" si="63"/>
        <v/>
      </c>
      <c r="T781" s="154">
        <f t="shared" si="64"/>
        <v>0</v>
      </c>
    </row>
    <row r="782" spans="1:20" ht="16.5" customHeight="1" x14ac:dyDescent="0.4">
      <c r="A782" s="4" t="str">
        <f t="shared" si="60"/>
        <v>0</v>
      </c>
      <c r="B782" s="217" t="str">
        <f>IF(C782="","",COUNTA($C$4:C782)-COUNTIFS($C$4:C782,"",$C$4:C782,"=*"))</f>
        <v/>
      </c>
      <c r="C782" s="157"/>
      <c r="D782" s="158"/>
      <c r="E782" s="26"/>
      <c r="F782" s="116" t="str">
        <f>IF(E782="","",COUNTIF(E$4:E782,E782))</f>
        <v/>
      </c>
      <c r="G782" s="27"/>
      <c r="H782" s="209"/>
      <c r="I782" s="210"/>
      <c r="J782" s="213" t="str">
        <f>IF(OR(H782&lt;&gt;"",I782&lt;&gt;""),SUM($H$4:H782)-SUM($I$4:I782),"")</f>
        <v/>
      </c>
      <c r="K782" s="149"/>
      <c r="L782" s="150"/>
      <c r="M782" s="151" t="str">
        <f t="shared" si="61"/>
        <v/>
      </c>
      <c r="N782" s="152" t="str">
        <f t="shared" si="62"/>
        <v/>
      </c>
      <c r="P782" s="153"/>
      <c r="R782" s="138">
        <f>COUNTIF($E$4:E782,E782)</f>
        <v>0</v>
      </c>
      <c r="S782" s="139" t="str">
        <f t="shared" si="63"/>
        <v/>
      </c>
      <c r="T782" s="154">
        <f t="shared" si="64"/>
        <v>0</v>
      </c>
    </row>
    <row r="783" spans="1:20" ht="16.5" customHeight="1" x14ac:dyDescent="0.4">
      <c r="A783" s="4" t="str">
        <f t="shared" si="60"/>
        <v>0</v>
      </c>
      <c r="B783" s="217" t="str">
        <f>IF(C783="","",COUNTA($C$4:C783)-COUNTIFS($C$4:C783,"",$C$4:C783,"=*"))</f>
        <v/>
      </c>
      <c r="C783" s="157"/>
      <c r="D783" s="158"/>
      <c r="E783" s="26"/>
      <c r="F783" s="116" t="str">
        <f>IF(E783="","",COUNTIF(E$4:E783,E783))</f>
        <v/>
      </c>
      <c r="G783" s="27"/>
      <c r="H783" s="209"/>
      <c r="I783" s="210"/>
      <c r="J783" s="213" t="str">
        <f>IF(OR(H783&lt;&gt;"",I783&lt;&gt;""),SUM($H$4:H783)-SUM($I$4:I783),"")</f>
        <v/>
      </c>
      <c r="K783" s="149"/>
      <c r="L783" s="150"/>
      <c r="M783" s="151" t="str">
        <f t="shared" si="61"/>
        <v/>
      </c>
      <c r="N783" s="152" t="str">
        <f t="shared" si="62"/>
        <v/>
      </c>
      <c r="P783" s="153"/>
      <c r="R783" s="138">
        <f>COUNTIF($E$4:E783,E783)</f>
        <v>0</v>
      </c>
      <c r="S783" s="139" t="str">
        <f t="shared" si="63"/>
        <v/>
      </c>
      <c r="T783" s="154">
        <f t="shared" si="64"/>
        <v>0</v>
      </c>
    </row>
    <row r="784" spans="1:20" ht="16.5" customHeight="1" x14ac:dyDescent="0.4">
      <c r="A784" s="4" t="str">
        <f t="shared" si="60"/>
        <v>0</v>
      </c>
      <c r="B784" s="217" t="str">
        <f>IF(C784="","",COUNTA($C$4:C784)-COUNTIFS($C$4:C784,"",$C$4:C784,"=*"))</f>
        <v/>
      </c>
      <c r="C784" s="157"/>
      <c r="D784" s="158"/>
      <c r="E784" s="26"/>
      <c r="F784" s="116" t="str">
        <f>IF(E784="","",COUNTIF(E$4:E784,E784))</f>
        <v/>
      </c>
      <c r="G784" s="27"/>
      <c r="H784" s="209"/>
      <c r="I784" s="210"/>
      <c r="J784" s="213" t="str">
        <f>IF(OR(H784&lt;&gt;"",I784&lt;&gt;""),SUM($H$4:H784)-SUM($I$4:I784),"")</f>
        <v/>
      </c>
      <c r="K784" s="149"/>
      <c r="L784" s="150"/>
      <c r="M784" s="151" t="str">
        <f t="shared" si="61"/>
        <v/>
      </c>
      <c r="N784" s="152" t="str">
        <f t="shared" si="62"/>
        <v/>
      </c>
      <c r="P784" s="153"/>
      <c r="R784" s="138">
        <f>COUNTIF($E$4:E784,E784)</f>
        <v>0</v>
      </c>
      <c r="S784" s="139" t="str">
        <f t="shared" si="63"/>
        <v/>
      </c>
      <c r="T784" s="154">
        <f t="shared" si="64"/>
        <v>0</v>
      </c>
    </row>
    <row r="785" spans="1:20" ht="16.5" customHeight="1" x14ac:dyDescent="0.4">
      <c r="A785" s="4" t="str">
        <f t="shared" si="60"/>
        <v>0</v>
      </c>
      <c r="B785" s="217" t="str">
        <f>IF(C785="","",COUNTA($C$4:C785)-COUNTIFS($C$4:C785,"",$C$4:C785,"=*"))</f>
        <v/>
      </c>
      <c r="C785" s="157"/>
      <c r="D785" s="158"/>
      <c r="E785" s="26"/>
      <c r="F785" s="116" t="str">
        <f>IF(E785="","",COUNTIF(E$4:E785,E785))</f>
        <v/>
      </c>
      <c r="G785" s="27"/>
      <c r="H785" s="209"/>
      <c r="I785" s="210"/>
      <c r="J785" s="213" t="str">
        <f>IF(OR(H785&lt;&gt;"",I785&lt;&gt;""),SUM($H$4:H785)-SUM($I$4:I785),"")</f>
        <v/>
      </c>
      <c r="K785" s="149"/>
      <c r="L785" s="150"/>
      <c r="M785" s="151" t="str">
        <f t="shared" si="61"/>
        <v/>
      </c>
      <c r="N785" s="152" t="str">
        <f t="shared" si="62"/>
        <v/>
      </c>
      <c r="P785" s="153"/>
      <c r="R785" s="138">
        <f>COUNTIF($E$4:E785,E785)</f>
        <v>0</v>
      </c>
      <c r="S785" s="139" t="str">
        <f t="shared" si="63"/>
        <v/>
      </c>
      <c r="T785" s="154">
        <f t="shared" si="64"/>
        <v>0</v>
      </c>
    </row>
    <row r="786" spans="1:20" ht="16.5" customHeight="1" x14ac:dyDescent="0.4">
      <c r="A786" s="4" t="str">
        <f t="shared" si="60"/>
        <v>0</v>
      </c>
      <c r="B786" s="217" t="str">
        <f>IF(C786="","",COUNTA($C$4:C786)-COUNTIFS($C$4:C786,"",$C$4:C786,"=*"))</f>
        <v/>
      </c>
      <c r="C786" s="157"/>
      <c r="D786" s="158"/>
      <c r="E786" s="26"/>
      <c r="F786" s="116" t="str">
        <f>IF(E786="","",COUNTIF(E$4:E786,E786))</f>
        <v/>
      </c>
      <c r="G786" s="27"/>
      <c r="H786" s="209"/>
      <c r="I786" s="210"/>
      <c r="J786" s="213" t="str">
        <f>IF(OR(H786&lt;&gt;"",I786&lt;&gt;""),SUM($H$4:H786)-SUM($I$4:I786),"")</f>
        <v/>
      </c>
      <c r="K786" s="149"/>
      <c r="L786" s="150"/>
      <c r="M786" s="151" t="str">
        <f t="shared" si="61"/>
        <v/>
      </c>
      <c r="N786" s="152" t="str">
        <f t="shared" si="62"/>
        <v/>
      </c>
      <c r="P786" s="153"/>
      <c r="R786" s="138">
        <f>COUNTIF($E$4:E786,E786)</f>
        <v>0</v>
      </c>
      <c r="S786" s="139" t="str">
        <f t="shared" si="63"/>
        <v/>
      </c>
      <c r="T786" s="154">
        <f t="shared" si="64"/>
        <v>0</v>
      </c>
    </row>
    <row r="787" spans="1:20" ht="16.5" customHeight="1" x14ac:dyDescent="0.4">
      <c r="A787" s="4" t="str">
        <f t="shared" si="60"/>
        <v>0</v>
      </c>
      <c r="B787" s="217" t="str">
        <f>IF(C787="","",COUNTA($C$4:C787)-COUNTIFS($C$4:C787,"",$C$4:C787,"=*"))</f>
        <v/>
      </c>
      <c r="C787" s="157"/>
      <c r="D787" s="158"/>
      <c r="E787" s="26"/>
      <c r="F787" s="116" t="str">
        <f>IF(E787="","",COUNTIF(E$4:E787,E787))</f>
        <v/>
      </c>
      <c r="G787" s="27"/>
      <c r="H787" s="209"/>
      <c r="I787" s="210"/>
      <c r="J787" s="213" t="str">
        <f>IF(OR(H787&lt;&gt;"",I787&lt;&gt;""),SUM($H$4:H787)-SUM($I$4:I787),"")</f>
        <v/>
      </c>
      <c r="K787" s="149"/>
      <c r="L787" s="150"/>
      <c r="M787" s="151" t="str">
        <f t="shared" si="61"/>
        <v/>
      </c>
      <c r="N787" s="152" t="str">
        <f t="shared" si="62"/>
        <v/>
      </c>
      <c r="P787" s="153"/>
      <c r="R787" s="138">
        <f>COUNTIF($E$4:E787,E787)</f>
        <v>0</v>
      </c>
      <c r="S787" s="139" t="str">
        <f t="shared" si="63"/>
        <v/>
      </c>
      <c r="T787" s="154">
        <f t="shared" si="64"/>
        <v>0</v>
      </c>
    </row>
    <row r="788" spans="1:20" ht="16.5" customHeight="1" x14ac:dyDescent="0.4">
      <c r="A788" s="4" t="str">
        <f t="shared" si="60"/>
        <v>0</v>
      </c>
      <c r="B788" s="217" t="str">
        <f>IF(C788="","",COUNTA($C$4:C788)-COUNTIFS($C$4:C788,"",$C$4:C788,"=*"))</f>
        <v/>
      </c>
      <c r="C788" s="157"/>
      <c r="D788" s="158"/>
      <c r="E788" s="26"/>
      <c r="F788" s="116" t="str">
        <f>IF(E788="","",COUNTIF(E$4:E788,E788))</f>
        <v/>
      </c>
      <c r="G788" s="27"/>
      <c r="H788" s="209"/>
      <c r="I788" s="210"/>
      <c r="J788" s="213" t="str">
        <f>IF(OR(H788&lt;&gt;"",I788&lt;&gt;""),SUM($H$4:H788)-SUM($I$4:I788),"")</f>
        <v/>
      </c>
      <c r="K788" s="149"/>
      <c r="L788" s="150"/>
      <c r="M788" s="151" t="str">
        <f t="shared" si="61"/>
        <v/>
      </c>
      <c r="N788" s="152" t="str">
        <f t="shared" si="62"/>
        <v/>
      </c>
      <c r="P788" s="153"/>
      <c r="R788" s="138">
        <f>COUNTIF($E$4:E788,E788)</f>
        <v>0</v>
      </c>
      <c r="S788" s="139" t="str">
        <f t="shared" si="63"/>
        <v/>
      </c>
      <c r="T788" s="154">
        <f t="shared" si="64"/>
        <v>0</v>
      </c>
    </row>
    <row r="789" spans="1:20" ht="16.5" customHeight="1" x14ac:dyDescent="0.4">
      <c r="A789" s="4" t="str">
        <f t="shared" si="60"/>
        <v>0</v>
      </c>
      <c r="B789" s="217" t="str">
        <f>IF(C789="","",COUNTA($C$4:C789)-COUNTIFS($C$4:C789,"",$C$4:C789,"=*"))</f>
        <v/>
      </c>
      <c r="C789" s="157"/>
      <c r="D789" s="158"/>
      <c r="E789" s="26"/>
      <c r="F789" s="116" t="str">
        <f>IF(E789="","",COUNTIF(E$4:E789,E789))</f>
        <v/>
      </c>
      <c r="G789" s="27"/>
      <c r="H789" s="209"/>
      <c r="I789" s="210"/>
      <c r="J789" s="213" t="str">
        <f>IF(OR(H789&lt;&gt;"",I789&lt;&gt;""),SUM($H$4:H789)-SUM($I$4:I789),"")</f>
        <v/>
      </c>
      <c r="K789" s="149"/>
      <c r="L789" s="150"/>
      <c r="M789" s="151" t="str">
        <f t="shared" si="61"/>
        <v/>
      </c>
      <c r="N789" s="152" t="str">
        <f t="shared" si="62"/>
        <v/>
      </c>
      <c r="P789" s="153"/>
      <c r="R789" s="138">
        <f>COUNTIF($E$4:E789,E789)</f>
        <v>0</v>
      </c>
      <c r="S789" s="139" t="str">
        <f t="shared" si="63"/>
        <v/>
      </c>
      <c r="T789" s="154">
        <f t="shared" si="64"/>
        <v>0</v>
      </c>
    </row>
    <row r="790" spans="1:20" ht="16.5" customHeight="1" x14ac:dyDescent="0.4">
      <c r="A790" s="4" t="str">
        <f t="shared" si="60"/>
        <v>0</v>
      </c>
      <c r="B790" s="217" t="str">
        <f>IF(C790="","",COUNTA($C$4:C790)-COUNTIFS($C$4:C790,"",$C$4:C790,"=*"))</f>
        <v/>
      </c>
      <c r="C790" s="157"/>
      <c r="D790" s="158"/>
      <c r="E790" s="26"/>
      <c r="F790" s="116" t="str">
        <f>IF(E790="","",COUNTIF(E$4:E790,E790))</f>
        <v/>
      </c>
      <c r="G790" s="27"/>
      <c r="H790" s="209"/>
      <c r="I790" s="210"/>
      <c r="J790" s="213" t="str">
        <f>IF(OR(H790&lt;&gt;"",I790&lt;&gt;""),SUM($H$4:H790)-SUM($I$4:I790),"")</f>
        <v/>
      </c>
      <c r="K790" s="149"/>
      <c r="L790" s="150"/>
      <c r="M790" s="151" t="str">
        <f t="shared" si="61"/>
        <v/>
      </c>
      <c r="N790" s="152" t="str">
        <f t="shared" si="62"/>
        <v/>
      </c>
      <c r="P790" s="153"/>
      <c r="R790" s="138">
        <f>COUNTIF($E$4:E790,E790)</f>
        <v>0</v>
      </c>
      <c r="S790" s="139" t="str">
        <f t="shared" si="63"/>
        <v/>
      </c>
      <c r="T790" s="154">
        <f t="shared" si="64"/>
        <v>0</v>
      </c>
    </row>
    <row r="791" spans="1:20" ht="16.5" customHeight="1" x14ac:dyDescent="0.4">
      <c r="A791" s="4" t="str">
        <f t="shared" si="60"/>
        <v>0</v>
      </c>
      <c r="B791" s="217" t="str">
        <f>IF(C791="","",COUNTA($C$4:C791)-COUNTIFS($C$4:C791,"",$C$4:C791,"=*"))</f>
        <v/>
      </c>
      <c r="C791" s="157"/>
      <c r="D791" s="158"/>
      <c r="E791" s="26"/>
      <c r="F791" s="116" t="str">
        <f>IF(E791="","",COUNTIF(E$4:E791,E791))</f>
        <v/>
      </c>
      <c r="G791" s="27"/>
      <c r="H791" s="209"/>
      <c r="I791" s="210"/>
      <c r="J791" s="213" t="str">
        <f>IF(OR(H791&lt;&gt;"",I791&lt;&gt;""),SUM($H$4:H791)-SUM($I$4:I791),"")</f>
        <v/>
      </c>
      <c r="K791" s="149"/>
      <c r="L791" s="150"/>
      <c r="M791" s="151" t="str">
        <f t="shared" si="61"/>
        <v/>
      </c>
      <c r="N791" s="152" t="str">
        <f t="shared" si="62"/>
        <v/>
      </c>
      <c r="P791" s="153"/>
      <c r="R791" s="138">
        <f>COUNTIF($E$4:E791,E791)</f>
        <v>0</v>
      </c>
      <c r="S791" s="139" t="str">
        <f t="shared" si="63"/>
        <v/>
      </c>
      <c r="T791" s="154">
        <f t="shared" si="64"/>
        <v>0</v>
      </c>
    </row>
    <row r="792" spans="1:20" ht="16.5" customHeight="1" x14ac:dyDescent="0.4">
      <c r="A792" s="4" t="str">
        <f t="shared" si="60"/>
        <v>0</v>
      </c>
      <c r="B792" s="217" t="str">
        <f>IF(C792="","",COUNTA($C$4:C792)-COUNTIFS($C$4:C792,"",$C$4:C792,"=*"))</f>
        <v/>
      </c>
      <c r="C792" s="157"/>
      <c r="D792" s="158"/>
      <c r="E792" s="26"/>
      <c r="F792" s="116" t="str">
        <f>IF(E792="","",COUNTIF(E$4:E792,E792))</f>
        <v/>
      </c>
      <c r="G792" s="27"/>
      <c r="H792" s="209"/>
      <c r="I792" s="210"/>
      <c r="J792" s="213" t="str">
        <f>IF(OR(H792&lt;&gt;"",I792&lt;&gt;""),SUM($H$4:H792)-SUM($I$4:I792),"")</f>
        <v/>
      </c>
      <c r="K792" s="149"/>
      <c r="L792" s="150"/>
      <c r="M792" s="151" t="str">
        <f t="shared" si="61"/>
        <v/>
      </c>
      <c r="N792" s="152" t="str">
        <f t="shared" si="62"/>
        <v/>
      </c>
      <c r="P792" s="153"/>
      <c r="R792" s="138">
        <f>COUNTIF($E$4:E792,E792)</f>
        <v>0</v>
      </c>
      <c r="S792" s="139" t="str">
        <f t="shared" si="63"/>
        <v/>
      </c>
      <c r="T792" s="154">
        <f t="shared" si="64"/>
        <v>0</v>
      </c>
    </row>
    <row r="793" spans="1:20" ht="16.5" customHeight="1" x14ac:dyDescent="0.4">
      <c r="A793" s="4" t="str">
        <f t="shared" si="60"/>
        <v>0</v>
      </c>
      <c r="B793" s="217" t="str">
        <f>IF(C793="","",COUNTA($C$4:C793)-COUNTIFS($C$4:C793,"",$C$4:C793,"=*"))</f>
        <v/>
      </c>
      <c r="C793" s="157"/>
      <c r="D793" s="158"/>
      <c r="E793" s="26"/>
      <c r="F793" s="116" t="str">
        <f>IF(E793="","",COUNTIF(E$4:E793,E793))</f>
        <v/>
      </c>
      <c r="G793" s="27"/>
      <c r="H793" s="209"/>
      <c r="I793" s="210"/>
      <c r="J793" s="213" t="str">
        <f>IF(OR(H793&lt;&gt;"",I793&lt;&gt;""),SUM($H$4:H793)-SUM($I$4:I793),"")</f>
        <v/>
      </c>
      <c r="K793" s="149"/>
      <c r="L793" s="150"/>
      <c r="M793" s="151" t="str">
        <f t="shared" si="61"/>
        <v/>
      </c>
      <c r="N793" s="152" t="str">
        <f t="shared" si="62"/>
        <v/>
      </c>
      <c r="P793" s="153"/>
      <c r="R793" s="138">
        <f>COUNTIF($E$4:E793,E793)</f>
        <v>0</v>
      </c>
      <c r="S793" s="139" t="str">
        <f t="shared" si="63"/>
        <v/>
      </c>
      <c r="T793" s="154">
        <f t="shared" si="64"/>
        <v>0</v>
      </c>
    </row>
    <row r="794" spans="1:20" ht="16.5" customHeight="1" x14ac:dyDescent="0.4">
      <c r="A794" s="4" t="str">
        <f t="shared" si="60"/>
        <v>0</v>
      </c>
      <c r="B794" s="217" t="str">
        <f>IF(C794="","",COUNTA($C$4:C794)-COUNTIFS($C$4:C794,"",$C$4:C794,"=*"))</f>
        <v/>
      </c>
      <c r="C794" s="157"/>
      <c r="D794" s="158"/>
      <c r="E794" s="26"/>
      <c r="F794" s="116" t="str">
        <f>IF(E794="","",COUNTIF(E$4:E794,E794))</f>
        <v/>
      </c>
      <c r="G794" s="27"/>
      <c r="H794" s="209"/>
      <c r="I794" s="210"/>
      <c r="J794" s="213" t="str">
        <f>IF(OR(H794&lt;&gt;"",I794&lt;&gt;""),SUM($H$4:H794)-SUM($I$4:I794),"")</f>
        <v/>
      </c>
      <c r="K794" s="149"/>
      <c r="L794" s="150"/>
      <c r="M794" s="151" t="str">
        <f t="shared" si="61"/>
        <v/>
      </c>
      <c r="N794" s="152" t="str">
        <f t="shared" si="62"/>
        <v/>
      </c>
      <c r="P794" s="153"/>
      <c r="R794" s="138">
        <f>COUNTIF($E$4:E794,E794)</f>
        <v>0</v>
      </c>
      <c r="S794" s="139" t="str">
        <f t="shared" si="63"/>
        <v/>
      </c>
      <c r="T794" s="154">
        <f t="shared" si="64"/>
        <v>0</v>
      </c>
    </row>
    <row r="795" spans="1:20" ht="16.5" customHeight="1" x14ac:dyDescent="0.4">
      <c r="A795" s="4" t="str">
        <f t="shared" si="60"/>
        <v>0</v>
      </c>
      <c r="B795" s="217" t="str">
        <f>IF(C795="","",COUNTA($C$4:C795)-COUNTIFS($C$4:C795,"",$C$4:C795,"=*"))</f>
        <v/>
      </c>
      <c r="C795" s="157"/>
      <c r="D795" s="158"/>
      <c r="E795" s="26"/>
      <c r="F795" s="116" t="str">
        <f>IF(E795="","",COUNTIF(E$4:E795,E795))</f>
        <v/>
      </c>
      <c r="G795" s="27"/>
      <c r="H795" s="209"/>
      <c r="I795" s="210"/>
      <c r="J795" s="213" t="str">
        <f>IF(OR(H795&lt;&gt;"",I795&lt;&gt;""),SUM($H$4:H795)-SUM($I$4:I795),"")</f>
        <v/>
      </c>
      <c r="K795" s="149"/>
      <c r="L795" s="150"/>
      <c r="M795" s="151" t="str">
        <f t="shared" si="61"/>
        <v/>
      </c>
      <c r="N795" s="152" t="str">
        <f t="shared" si="62"/>
        <v/>
      </c>
      <c r="P795" s="153"/>
      <c r="R795" s="138">
        <f>COUNTIF($E$4:E795,E795)</f>
        <v>0</v>
      </c>
      <c r="S795" s="139" t="str">
        <f t="shared" si="63"/>
        <v/>
      </c>
      <c r="T795" s="154">
        <f t="shared" si="64"/>
        <v>0</v>
      </c>
    </row>
    <row r="796" spans="1:20" ht="16.5" customHeight="1" x14ac:dyDescent="0.4">
      <c r="A796" s="4" t="str">
        <f t="shared" si="60"/>
        <v>0</v>
      </c>
      <c r="B796" s="217" t="str">
        <f>IF(C796="","",COUNTA($C$4:C796)-COUNTIFS($C$4:C796,"",$C$4:C796,"=*"))</f>
        <v/>
      </c>
      <c r="C796" s="157"/>
      <c r="D796" s="158"/>
      <c r="E796" s="26"/>
      <c r="F796" s="116" t="str">
        <f>IF(E796="","",COUNTIF(E$4:E796,E796))</f>
        <v/>
      </c>
      <c r="G796" s="27"/>
      <c r="H796" s="209"/>
      <c r="I796" s="210"/>
      <c r="J796" s="213" t="str">
        <f>IF(OR(H796&lt;&gt;"",I796&lt;&gt;""),SUM($H$4:H796)-SUM($I$4:I796),"")</f>
        <v/>
      </c>
      <c r="K796" s="149"/>
      <c r="L796" s="150"/>
      <c r="M796" s="151" t="str">
        <f t="shared" si="61"/>
        <v/>
      </c>
      <c r="N796" s="152" t="str">
        <f t="shared" si="62"/>
        <v/>
      </c>
      <c r="P796" s="153"/>
      <c r="R796" s="138">
        <f>COUNTIF($E$4:E796,E796)</f>
        <v>0</v>
      </c>
      <c r="S796" s="139" t="str">
        <f t="shared" si="63"/>
        <v/>
      </c>
      <c r="T796" s="154">
        <f t="shared" si="64"/>
        <v>0</v>
      </c>
    </row>
    <row r="797" spans="1:20" ht="16.5" customHeight="1" x14ac:dyDescent="0.4">
      <c r="A797" s="4" t="str">
        <f t="shared" si="60"/>
        <v>0</v>
      </c>
      <c r="B797" s="217" t="str">
        <f>IF(C797="","",COUNTA($C$4:C797)-COUNTIFS($C$4:C797,"",$C$4:C797,"=*"))</f>
        <v/>
      </c>
      <c r="C797" s="157"/>
      <c r="D797" s="158"/>
      <c r="E797" s="26"/>
      <c r="F797" s="116" t="str">
        <f>IF(E797="","",COUNTIF(E$4:E797,E797))</f>
        <v/>
      </c>
      <c r="G797" s="27"/>
      <c r="H797" s="209"/>
      <c r="I797" s="210"/>
      <c r="J797" s="213" t="str">
        <f>IF(OR(H797&lt;&gt;"",I797&lt;&gt;""),SUM($H$4:H797)-SUM($I$4:I797),"")</f>
        <v/>
      </c>
      <c r="K797" s="149"/>
      <c r="L797" s="150"/>
      <c r="M797" s="151" t="str">
        <f t="shared" si="61"/>
        <v/>
      </c>
      <c r="N797" s="152" t="str">
        <f t="shared" si="62"/>
        <v/>
      </c>
      <c r="P797" s="153"/>
      <c r="R797" s="138">
        <f>COUNTIF($E$4:E797,E797)</f>
        <v>0</v>
      </c>
      <c r="S797" s="139" t="str">
        <f t="shared" si="63"/>
        <v/>
      </c>
      <c r="T797" s="154">
        <f t="shared" si="64"/>
        <v>0</v>
      </c>
    </row>
    <row r="798" spans="1:20" ht="16.5" customHeight="1" x14ac:dyDescent="0.4">
      <c r="A798" s="4" t="str">
        <f t="shared" si="60"/>
        <v>0</v>
      </c>
      <c r="B798" s="217" t="str">
        <f>IF(C798="","",COUNTA($C$4:C798)-COUNTIFS($C$4:C798,"",$C$4:C798,"=*"))</f>
        <v/>
      </c>
      <c r="C798" s="157"/>
      <c r="D798" s="158"/>
      <c r="E798" s="26"/>
      <c r="F798" s="116" t="str">
        <f>IF(E798="","",COUNTIF(E$4:E798,E798))</f>
        <v/>
      </c>
      <c r="G798" s="27"/>
      <c r="H798" s="209"/>
      <c r="I798" s="210"/>
      <c r="J798" s="213" t="str">
        <f>IF(OR(H798&lt;&gt;"",I798&lt;&gt;""),SUM($H$4:H798)-SUM($I$4:I798),"")</f>
        <v/>
      </c>
      <c r="K798" s="149"/>
      <c r="L798" s="150"/>
      <c r="M798" s="151" t="str">
        <f t="shared" si="61"/>
        <v/>
      </c>
      <c r="N798" s="152" t="str">
        <f t="shared" si="62"/>
        <v/>
      </c>
      <c r="P798" s="153"/>
      <c r="R798" s="138">
        <f>COUNTIF($E$4:E798,E798)</f>
        <v>0</v>
      </c>
      <c r="S798" s="139" t="str">
        <f t="shared" si="63"/>
        <v/>
      </c>
      <c r="T798" s="154">
        <f t="shared" si="64"/>
        <v>0</v>
      </c>
    </row>
    <row r="799" spans="1:20" ht="16.5" customHeight="1" x14ac:dyDescent="0.4">
      <c r="A799" s="4" t="str">
        <f t="shared" si="60"/>
        <v>0</v>
      </c>
      <c r="B799" s="217" t="str">
        <f>IF(C799="","",COUNTA($C$4:C799)-COUNTIFS($C$4:C799,"",$C$4:C799,"=*"))</f>
        <v/>
      </c>
      <c r="C799" s="157"/>
      <c r="D799" s="158"/>
      <c r="E799" s="26"/>
      <c r="F799" s="116" t="str">
        <f>IF(E799="","",COUNTIF(E$4:E799,E799))</f>
        <v/>
      </c>
      <c r="G799" s="27"/>
      <c r="H799" s="209"/>
      <c r="I799" s="210"/>
      <c r="J799" s="213" t="str">
        <f>IF(OR(H799&lt;&gt;"",I799&lt;&gt;""),SUM($H$4:H799)-SUM($I$4:I799),"")</f>
        <v/>
      </c>
      <c r="K799" s="149"/>
      <c r="L799" s="150"/>
      <c r="M799" s="151" t="str">
        <f t="shared" si="61"/>
        <v/>
      </c>
      <c r="N799" s="152" t="str">
        <f t="shared" si="62"/>
        <v/>
      </c>
      <c r="P799" s="153"/>
      <c r="R799" s="138">
        <f>COUNTIF($E$4:E799,E799)</f>
        <v>0</v>
      </c>
      <c r="S799" s="139" t="str">
        <f t="shared" si="63"/>
        <v/>
      </c>
      <c r="T799" s="154">
        <f t="shared" si="64"/>
        <v>0</v>
      </c>
    </row>
    <row r="800" spans="1:20" ht="16.5" customHeight="1" x14ac:dyDescent="0.4">
      <c r="A800" s="4" t="str">
        <f t="shared" si="60"/>
        <v>0</v>
      </c>
      <c r="B800" s="217" t="str">
        <f>IF(C800="","",COUNTA($C$4:C800)-COUNTIFS($C$4:C800,"",$C$4:C800,"=*"))</f>
        <v/>
      </c>
      <c r="C800" s="157"/>
      <c r="D800" s="158"/>
      <c r="E800" s="26"/>
      <c r="F800" s="116" t="str">
        <f>IF(E800="","",COUNTIF(E$4:E800,E800))</f>
        <v/>
      </c>
      <c r="G800" s="27"/>
      <c r="H800" s="209"/>
      <c r="I800" s="210"/>
      <c r="J800" s="213" t="str">
        <f>IF(OR(H800&lt;&gt;"",I800&lt;&gt;""),SUM($H$4:H800)-SUM($I$4:I800),"")</f>
        <v/>
      </c>
      <c r="K800" s="149"/>
      <c r="L800" s="150"/>
      <c r="M800" s="151" t="str">
        <f t="shared" si="61"/>
        <v/>
      </c>
      <c r="N800" s="152" t="str">
        <f t="shared" si="62"/>
        <v/>
      </c>
      <c r="P800" s="153"/>
      <c r="R800" s="138">
        <f>COUNTIF($E$4:E800,E800)</f>
        <v>0</v>
      </c>
      <c r="S800" s="139" t="str">
        <f t="shared" si="63"/>
        <v/>
      </c>
      <c r="T800" s="154">
        <f t="shared" si="64"/>
        <v>0</v>
      </c>
    </row>
    <row r="801" spans="1:20" ht="16.5" customHeight="1" x14ac:dyDescent="0.4">
      <c r="A801" s="4" t="str">
        <f t="shared" si="60"/>
        <v>0</v>
      </c>
      <c r="B801" s="217" t="str">
        <f>IF(C801="","",COUNTA($C$4:C801)-COUNTIFS($C$4:C801,"",$C$4:C801,"=*"))</f>
        <v/>
      </c>
      <c r="C801" s="157"/>
      <c r="D801" s="158"/>
      <c r="E801" s="26"/>
      <c r="F801" s="116" t="str">
        <f>IF(E801="","",COUNTIF(E$4:E801,E801))</f>
        <v/>
      </c>
      <c r="G801" s="27"/>
      <c r="H801" s="209"/>
      <c r="I801" s="210"/>
      <c r="J801" s="213" t="str">
        <f>IF(OR(H801&lt;&gt;"",I801&lt;&gt;""),SUM($H$4:H801)-SUM($I$4:I801),"")</f>
        <v/>
      </c>
      <c r="K801" s="149"/>
      <c r="L801" s="150"/>
      <c r="M801" s="151" t="str">
        <f t="shared" si="61"/>
        <v/>
      </c>
      <c r="N801" s="152" t="str">
        <f t="shared" si="62"/>
        <v/>
      </c>
      <c r="P801" s="153"/>
      <c r="R801" s="138">
        <f>COUNTIF($E$4:E801,E801)</f>
        <v>0</v>
      </c>
      <c r="S801" s="139" t="str">
        <f t="shared" si="63"/>
        <v/>
      </c>
      <c r="T801" s="154">
        <f t="shared" si="64"/>
        <v>0</v>
      </c>
    </row>
    <row r="802" spans="1:20" ht="16.5" customHeight="1" x14ac:dyDescent="0.4">
      <c r="A802" s="4" t="str">
        <f t="shared" si="60"/>
        <v>0</v>
      </c>
      <c r="B802" s="217" t="str">
        <f>IF(C802="","",COUNTA($C$4:C802)-COUNTIFS($C$4:C802,"",$C$4:C802,"=*"))</f>
        <v/>
      </c>
      <c r="C802" s="157"/>
      <c r="D802" s="158"/>
      <c r="E802" s="26"/>
      <c r="F802" s="116" t="str">
        <f>IF(E802="","",COUNTIF(E$4:E802,E802))</f>
        <v/>
      </c>
      <c r="G802" s="27"/>
      <c r="H802" s="209"/>
      <c r="I802" s="210"/>
      <c r="J802" s="213" t="str">
        <f>IF(OR(H802&lt;&gt;"",I802&lt;&gt;""),SUM($H$4:H802)-SUM($I$4:I802),"")</f>
        <v/>
      </c>
      <c r="K802" s="149"/>
      <c r="L802" s="150"/>
      <c r="M802" s="151" t="str">
        <f t="shared" si="61"/>
        <v/>
      </c>
      <c r="N802" s="152" t="str">
        <f t="shared" si="62"/>
        <v/>
      </c>
      <c r="P802" s="153"/>
      <c r="R802" s="138">
        <f>COUNTIF($E$4:E802,E802)</f>
        <v>0</v>
      </c>
      <c r="S802" s="139" t="str">
        <f t="shared" si="63"/>
        <v/>
      </c>
      <c r="T802" s="154">
        <f t="shared" si="64"/>
        <v>0</v>
      </c>
    </row>
    <row r="803" spans="1:20" ht="16.5" customHeight="1" x14ac:dyDescent="0.4">
      <c r="A803" s="4" t="str">
        <f t="shared" si="60"/>
        <v>0</v>
      </c>
      <c r="B803" s="217" t="str">
        <f>IF(C803="","",COUNTA($C$4:C803)-COUNTIFS($C$4:C803,"",$C$4:C803,"=*"))</f>
        <v/>
      </c>
      <c r="C803" s="157"/>
      <c r="D803" s="158"/>
      <c r="E803" s="26"/>
      <c r="F803" s="116" t="str">
        <f>IF(E803="","",COUNTIF(E$4:E803,E803))</f>
        <v/>
      </c>
      <c r="G803" s="27"/>
      <c r="H803" s="209"/>
      <c r="I803" s="210"/>
      <c r="J803" s="213" t="str">
        <f>IF(OR(H803&lt;&gt;"",I803&lt;&gt;""),SUM($H$4:H803)-SUM($I$4:I803),"")</f>
        <v/>
      </c>
      <c r="K803" s="149"/>
      <c r="L803" s="150"/>
      <c r="M803" s="151" t="str">
        <f t="shared" si="61"/>
        <v/>
      </c>
      <c r="N803" s="152" t="str">
        <f t="shared" si="62"/>
        <v/>
      </c>
      <c r="P803" s="153"/>
      <c r="R803" s="138">
        <f>COUNTIF($E$4:E803,E803)</f>
        <v>0</v>
      </c>
      <c r="S803" s="139" t="str">
        <f t="shared" si="63"/>
        <v/>
      </c>
      <c r="T803" s="154">
        <f t="shared" si="64"/>
        <v>0</v>
      </c>
    </row>
    <row r="804" spans="1:20" ht="16.5" customHeight="1" x14ac:dyDescent="0.4">
      <c r="A804" s="4" t="str">
        <f t="shared" si="60"/>
        <v>0</v>
      </c>
      <c r="B804" s="217" t="str">
        <f>IF(C804="","",COUNTA($C$4:C804)-COUNTIFS($C$4:C804,"",$C$4:C804,"=*"))</f>
        <v/>
      </c>
      <c r="C804" s="157"/>
      <c r="D804" s="158"/>
      <c r="E804" s="26"/>
      <c r="F804" s="116" t="str">
        <f>IF(E804="","",COUNTIF(E$4:E804,E804))</f>
        <v/>
      </c>
      <c r="G804" s="27"/>
      <c r="H804" s="209"/>
      <c r="I804" s="210"/>
      <c r="J804" s="213" t="str">
        <f>IF(OR(H804&lt;&gt;"",I804&lt;&gt;""),SUM($H$4:H804)-SUM($I$4:I804),"")</f>
        <v/>
      </c>
      <c r="K804" s="149"/>
      <c r="L804" s="150"/>
      <c r="M804" s="151" t="str">
        <f t="shared" si="61"/>
        <v/>
      </c>
      <c r="N804" s="152" t="str">
        <f t="shared" si="62"/>
        <v/>
      </c>
      <c r="P804" s="153"/>
      <c r="R804" s="138">
        <f>COUNTIF($E$4:E804,E804)</f>
        <v>0</v>
      </c>
      <c r="S804" s="139" t="str">
        <f t="shared" si="63"/>
        <v/>
      </c>
      <c r="T804" s="154">
        <f t="shared" si="64"/>
        <v>0</v>
      </c>
    </row>
    <row r="805" spans="1:20" ht="16.5" customHeight="1" x14ac:dyDescent="0.4">
      <c r="A805" s="4" t="str">
        <f t="shared" si="60"/>
        <v>0</v>
      </c>
      <c r="B805" s="217" t="str">
        <f>IF(C805="","",COUNTA($C$4:C805)-COUNTIFS($C$4:C805,"",$C$4:C805,"=*"))</f>
        <v/>
      </c>
      <c r="C805" s="157"/>
      <c r="D805" s="158"/>
      <c r="E805" s="26"/>
      <c r="F805" s="116" t="str">
        <f>IF(E805="","",COUNTIF(E$4:E805,E805))</f>
        <v/>
      </c>
      <c r="G805" s="27"/>
      <c r="H805" s="209"/>
      <c r="I805" s="210"/>
      <c r="J805" s="213" t="str">
        <f>IF(OR(H805&lt;&gt;"",I805&lt;&gt;""),SUM($H$4:H805)-SUM($I$4:I805),"")</f>
        <v/>
      </c>
      <c r="K805" s="149"/>
      <c r="L805" s="150"/>
      <c r="M805" s="151" t="str">
        <f t="shared" si="61"/>
        <v/>
      </c>
      <c r="N805" s="152" t="str">
        <f t="shared" si="62"/>
        <v/>
      </c>
      <c r="P805" s="153"/>
      <c r="R805" s="138">
        <f>COUNTIF($E$4:E805,E805)</f>
        <v>0</v>
      </c>
      <c r="S805" s="139" t="str">
        <f t="shared" si="63"/>
        <v/>
      </c>
      <c r="T805" s="154">
        <f t="shared" si="64"/>
        <v>0</v>
      </c>
    </row>
    <row r="806" spans="1:20" ht="16.5" customHeight="1" x14ac:dyDescent="0.4">
      <c r="A806" s="4" t="str">
        <f t="shared" si="60"/>
        <v>0</v>
      </c>
      <c r="B806" s="217" t="str">
        <f>IF(C806="","",COUNTA($C$4:C806)-COUNTIFS($C$4:C806,"",$C$4:C806,"=*"))</f>
        <v/>
      </c>
      <c r="C806" s="157"/>
      <c r="D806" s="158"/>
      <c r="E806" s="26"/>
      <c r="F806" s="116" t="str">
        <f>IF(E806="","",COUNTIF(E$4:E806,E806))</f>
        <v/>
      </c>
      <c r="G806" s="27"/>
      <c r="H806" s="209"/>
      <c r="I806" s="210"/>
      <c r="J806" s="213" t="str">
        <f>IF(OR(H806&lt;&gt;"",I806&lt;&gt;""),SUM($H$4:H806)-SUM($I$4:I806),"")</f>
        <v/>
      </c>
      <c r="K806" s="149"/>
      <c r="L806" s="150"/>
      <c r="M806" s="151" t="str">
        <f t="shared" si="61"/>
        <v/>
      </c>
      <c r="N806" s="152" t="str">
        <f t="shared" si="62"/>
        <v/>
      </c>
      <c r="P806" s="153"/>
      <c r="R806" s="138">
        <f>COUNTIF($E$4:E806,E806)</f>
        <v>0</v>
      </c>
      <c r="S806" s="139" t="str">
        <f t="shared" si="63"/>
        <v/>
      </c>
      <c r="T806" s="154">
        <f t="shared" si="64"/>
        <v>0</v>
      </c>
    </row>
    <row r="807" spans="1:20" ht="16.5" customHeight="1" x14ac:dyDescent="0.4">
      <c r="A807" s="4" t="str">
        <f t="shared" si="60"/>
        <v>0</v>
      </c>
      <c r="B807" s="217" t="str">
        <f>IF(C807="","",COUNTA($C$4:C807)-COUNTIFS($C$4:C807,"",$C$4:C807,"=*"))</f>
        <v/>
      </c>
      <c r="C807" s="157"/>
      <c r="D807" s="158"/>
      <c r="E807" s="26"/>
      <c r="F807" s="116" t="str">
        <f>IF(E807="","",COUNTIF(E$4:E807,E807))</f>
        <v/>
      </c>
      <c r="G807" s="27"/>
      <c r="H807" s="209"/>
      <c r="I807" s="210"/>
      <c r="J807" s="213" t="str">
        <f>IF(OR(H807&lt;&gt;"",I807&lt;&gt;""),SUM($H$4:H807)-SUM($I$4:I807),"")</f>
        <v/>
      </c>
      <c r="K807" s="149"/>
      <c r="L807" s="150"/>
      <c r="M807" s="151" t="str">
        <f t="shared" si="61"/>
        <v/>
      </c>
      <c r="N807" s="152" t="str">
        <f t="shared" si="62"/>
        <v/>
      </c>
      <c r="P807" s="153"/>
      <c r="R807" s="138">
        <f>COUNTIF($E$4:E807,E807)</f>
        <v>0</v>
      </c>
      <c r="S807" s="139" t="str">
        <f t="shared" si="63"/>
        <v/>
      </c>
      <c r="T807" s="154">
        <f t="shared" si="64"/>
        <v>0</v>
      </c>
    </row>
    <row r="808" spans="1:20" ht="16.5" customHeight="1" x14ac:dyDescent="0.4">
      <c r="A808" s="4" t="str">
        <f t="shared" si="60"/>
        <v>0</v>
      </c>
      <c r="B808" s="217" t="str">
        <f>IF(C808="","",COUNTA($C$4:C808)-COUNTIFS($C$4:C808,"",$C$4:C808,"=*"))</f>
        <v/>
      </c>
      <c r="C808" s="157"/>
      <c r="D808" s="158"/>
      <c r="E808" s="26"/>
      <c r="F808" s="116" t="str">
        <f>IF(E808="","",COUNTIF(E$4:E808,E808))</f>
        <v/>
      </c>
      <c r="G808" s="27"/>
      <c r="H808" s="209"/>
      <c r="I808" s="210"/>
      <c r="J808" s="213" t="str">
        <f>IF(OR(H808&lt;&gt;"",I808&lt;&gt;""),SUM($H$4:H808)-SUM($I$4:I808),"")</f>
        <v/>
      </c>
      <c r="K808" s="149"/>
      <c r="L808" s="150"/>
      <c r="M808" s="151" t="str">
        <f t="shared" si="61"/>
        <v/>
      </c>
      <c r="N808" s="152" t="str">
        <f t="shared" si="62"/>
        <v/>
      </c>
      <c r="P808" s="153"/>
      <c r="R808" s="138">
        <f>COUNTIF($E$4:E808,E808)</f>
        <v>0</v>
      </c>
      <c r="S808" s="139" t="str">
        <f t="shared" si="63"/>
        <v/>
      </c>
      <c r="T808" s="154">
        <f t="shared" si="64"/>
        <v>0</v>
      </c>
    </row>
    <row r="809" spans="1:20" ht="16.5" customHeight="1" x14ac:dyDescent="0.4">
      <c r="A809" s="4" t="str">
        <f t="shared" si="60"/>
        <v>0</v>
      </c>
      <c r="B809" s="217" t="str">
        <f>IF(C809="","",COUNTA($C$4:C809)-COUNTIFS($C$4:C809,"",$C$4:C809,"=*"))</f>
        <v/>
      </c>
      <c r="C809" s="157"/>
      <c r="D809" s="158"/>
      <c r="E809" s="26"/>
      <c r="F809" s="116" t="str">
        <f>IF(E809="","",COUNTIF(E$4:E809,E809))</f>
        <v/>
      </c>
      <c r="G809" s="27"/>
      <c r="H809" s="209"/>
      <c r="I809" s="210"/>
      <c r="J809" s="213" t="str">
        <f>IF(OR(H809&lt;&gt;"",I809&lt;&gt;""),SUM($H$4:H809)-SUM($I$4:I809),"")</f>
        <v/>
      </c>
      <c r="K809" s="149"/>
      <c r="L809" s="150"/>
      <c r="M809" s="151" t="str">
        <f t="shared" si="61"/>
        <v/>
      </c>
      <c r="N809" s="152" t="str">
        <f t="shared" si="62"/>
        <v/>
      </c>
      <c r="P809" s="153"/>
      <c r="R809" s="138">
        <f>COUNTIF($E$4:E809,E809)</f>
        <v>0</v>
      </c>
      <c r="S809" s="139" t="str">
        <f t="shared" si="63"/>
        <v/>
      </c>
      <c r="T809" s="154">
        <f t="shared" si="64"/>
        <v>0</v>
      </c>
    </row>
    <row r="810" spans="1:20" ht="16.5" customHeight="1" x14ac:dyDescent="0.4">
      <c r="A810" s="4" t="str">
        <f t="shared" si="60"/>
        <v>0</v>
      </c>
      <c r="B810" s="217" t="str">
        <f>IF(C810="","",COUNTA($C$4:C810)-COUNTIFS($C$4:C810,"",$C$4:C810,"=*"))</f>
        <v/>
      </c>
      <c r="C810" s="157"/>
      <c r="D810" s="158"/>
      <c r="E810" s="26"/>
      <c r="F810" s="116" t="str">
        <f>IF(E810="","",COUNTIF(E$4:E810,E810))</f>
        <v/>
      </c>
      <c r="G810" s="27"/>
      <c r="H810" s="209"/>
      <c r="I810" s="210"/>
      <c r="J810" s="213" t="str">
        <f>IF(OR(H810&lt;&gt;"",I810&lt;&gt;""),SUM($H$4:H810)-SUM($I$4:I810),"")</f>
        <v/>
      </c>
      <c r="K810" s="149"/>
      <c r="L810" s="150"/>
      <c r="M810" s="151" t="str">
        <f t="shared" si="61"/>
        <v/>
      </c>
      <c r="N810" s="152" t="str">
        <f t="shared" si="62"/>
        <v/>
      </c>
      <c r="P810" s="153"/>
      <c r="R810" s="138">
        <f>COUNTIF($E$4:E810,E810)</f>
        <v>0</v>
      </c>
      <c r="S810" s="139" t="str">
        <f t="shared" si="63"/>
        <v/>
      </c>
      <c r="T810" s="154">
        <f t="shared" si="64"/>
        <v>0</v>
      </c>
    </row>
    <row r="811" spans="1:20" ht="16.5" customHeight="1" x14ac:dyDescent="0.4">
      <c r="A811" s="4" t="str">
        <f t="shared" si="60"/>
        <v>0</v>
      </c>
      <c r="B811" s="217" t="str">
        <f>IF(C811="","",COUNTA($C$4:C811)-COUNTIFS($C$4:C811,"",$C$4:C811,"=*"))</f>
        <v/>
      </c>
      <c r="C811" s="157"/>
      <c r="D811" s="158"/>
      <c r="E811" s="26"/>
      <c r="F811" s="116" t="str">
        <f>IF(E811="","",COUNTIF(E$4:E811,E811))</f>
        <v/>
      </c>
      <c r="G811" s="27"/>
      <c r="H811" s="209"/>
      <c r="I811" s="210"/>
      <c r="J811" s="213" t="str">
        <f>IF(OR(H811&lt;&gt;"",I811&lt;&gt;""),SUM($H$4:H811)-SUM($I$4:I811),"")</f>
        <v/>
      </c>
      <c r="K811" s="149"/>
      <c r="L811" s="150"/>
      <c r="M811" s="151" t="str">
        <f t="shared" si="61"/>
        <v/>
      </c>
      <c r="N811" s="152" t="str">
        <f t="shared" si="62"/>
        <v/>
      </c>
      <c r="P811" s="153"/>
      <c r="R811" s="138">
        <f>COUNTIF($E$4:E811,E811)</f>
        <v>0</v>
      </c>
      <c r="S811" s="139" t="str">
        <f t="shared" si="63"/>
        <v/>
      </c>
      <c r="T811" s="154">
        <f t="shared" si="64"/>
        <v>0</v>
      </c>
    </row>
    <row r="812" spans="1:20" ht="16.5" customHeight="1" x14ac:dyDescent="0.4">
      <c r="A812" s="4" t="str">
        <f t="shared" si="60"/>
        <v>0</v>
      </c>
      <c r="B812" s="217" t="str">
        <f>IF(C812="","",COUNTA($C$4:C812)-COUNTIFS($C$4:C812,"",$C$4:C812,"=*"))</f>
        <v/>
      </c>
      <c r="C812" s="157"/>
      <c r="D812" s="158"/>
      <c r="E812" s="26"/>
      <c r="F812" s="116" t="str">
        <f>IF(E812="","",COUNTIF(E$4:E812,E812))</f>
        <v/>
      </c>
      <c r="G812" s="27"/>
      <c r="H812" s="209"/>
      <c r="I812" s="210"/>
      <c r="J812" s="213" t="str">
        <f>IF(OR(H812&lt;&gt;"",I812&lt;&gt;""),SUM($H$4:H812)-SUM($I$4:I812),"")</f>
        <v/>
      </c>
      <c r="K812" s="149"/>
      <c r="L812" s="150"/>
      <c r="M812" s="151" t="str">
        <f t="shared" si="61"/>
        <v/>
      </c>
      <c r="N812" s="152" t="str">
        <f t="shared" si="62"/>
        <v/>
      </c>
      <c r="P812" s="153"/>
      <c r="R812" s="138">
        <f>COUNTIF($E$4:E812,E812)</f>
        <v>0</v>
      </c>
      <c r="S812" s="139" t="str">
        <f t="shared" si="63"/>
        <v/>
      </c>
      <c r="T812" s="154">
        <f t="shared" si="64"/>
        <v>0</v>
      </c>
    </row>
    <row r="813" spans="1:20" ht="16.5" customHeight="1" x14ac:dyDescent="0.4">
      <c r="A813" s="4" t="str">
        <f t="shared" si="60"/>
        <v>0</v>
      </c>
      <c r="B813" s="217" t="str">
        <f>IF(C813="","",COUNTA($C$4:C813)-COUNTIFS($C$4:C813,"",$C$4:C813,"=*"))</f>
        <v/>
      </c>
      <c r="C813" s="157"/>
      <c r="D813" s="158"/>
      <c r="E813" s="26"/>
      <c r="F813" s="116" t="str">
        <f>IF(E813="","",COUNTIF(E$4:E813,E813))</f>
        <v/>
      </c>
      <c r="G813" s="27"/>
      <c r="H813" s="209"/>
      <c r="I813" s="210"/>
      <c r="J813" s="213" t="str">
        <f>IF(OR(H813&lt;&gt;"",I813&lt;&gt;""),SUM($H$4:H813)-SUM($I$4:I813),"")</f>
        <v/>
      </c>
      <c r="K813" s="149"/>
      <c r="L813" s="150"/>
      <c r="M813" s="151" t="str">
        <f t="shared" si="61"/>
        <v/>
      </c>
      <c r="N813" s="152" t="str">
        <f t="shared" si="62"/>
        <v/>
      </c>
      <c r="P813" s="153"/>
      <c r="R813" s="138">
        <f>COUNTIF($E$4:E813,E813)</f>
        <v>0</v>
      </c>
      <c r="S813" s="139" t="str">
        <f t="shared" si="63"/>
        <v/>
      </c>
      <c r="T813" s="154">
        <f t="shared" si="64"/>
        <v>0</v>
      </c>
    </row>
    <row r="814" spans="1:20" ht="16.5" customHeight="1" x14ac:dyDescent="0.4">
      <c r="A814" s="4" t="str">
        <f t="shared" si="60"/>
        <v>0</v>
      </c>
      <c r="B814" s="217" t="str">
        <f>IF(C814="","",COUNTA($C$4:C814)-COUNTIFS($C$4:C814,"",$C$4:C814,"=*"))</f>
        <v/>
      </c>
      <c r="C814" s="157"/>
      <c r="D814" s="158"/>
      <c r="E814" s="26"/>
      <c r="F814" s="116" t="str">
        <f>IF(E814="","",COUNTIF(E$4:E814,E814))</f>
        <v/>
      </c>
      <c r="G814" s="27"/>
      <c r="H814" s="209"/>
      <c r="I814" s="210"/>
      <c r="J814" s="213" t="str">
        <f>IF(OR(H814&lt;&gt;"",I814&lt;&gt;""),SUM($H$4:H814)-SUM($I$4:I814),"")</f>
        <v/>
      </c>
      <c r="K814" s="149"/>
      <c r="L814" s="150"/>
      <c r="M814" s="151" t="str">
        <f t="shared" si="61"/>
        <v/>
      </c>
      <c r="N814" s="152" t="str">
        <f t="shared" si="62"/>
        <v/>
      </c>
      <c r="P814" s="153"/>
      <c r="R814" s="138">
        <f>COUNTIF($E$4:E814,E814)</f>
        <v>0</v>
      </c>
      <c r="S814" s="139" t="str">
        <f t="shared" si="63"/>
        <v/>
      </c>
      <c r="T814" s="154">
        <f t="shared" si="64"/>
        <v>0</v>
      </c>
    </row>
    <row r="815" spans="1:20" ht="16.5" customHeight="1" x14ac:dyDescent="0.4">
      <c r="A815" s="4" t="str">
        <f t="shared" si="60"/>
        <v>0</v>
      </c>
      <c r="B815" s="217" t="str">
        <f>IF(C815="","",COUNTA($C$4:C815)-COUNTIFS($C$4:C815,"",$C$4:C815,"=*"))</f>
        <v/>
      </c>
      <c r="C815" s="157"/>
      <c r="D815" s="158"/>
      <c r="E815" s="26"/>
      <c r="F815" s="116" t="str">
        <f>IF(E815="","",COUNTIF(E$4:E815,E815))</f>
        <v/>
      </c>
      <c r="G815" s="27"/>
      <c r="H815" s="209"/>
      <c r="I815" s="210"/>
      <c r="J815" s="213" t="str">
        <f>IF(OR(H815&lt;&gt;"",I815&lt;&gt;""),SUM($H$4:H815)-SUM($I$4:I815),"")</f>
        <v/>
      </c>
      <c r="K815" s="149"/>
      <c r="L815" s="150"/>
      <c r="M815" s="151" t="str">
        <f t="shared" si="61"/>
        <v/>
      </c>
      <c r="N815" s="152" t="str">
        <f t="shared" si="62"/>
        <v/>
      </c>
      <c r="P815" s="153"/>
      <c r="R815" s="138">
        <f>COUNTIF($E$4:E815,E815)</f>
        <v>0</v>
      </c>
      <c r="S815" s="139" t="str">
        <f t="shared" si="63"/>
        <v/>
      </c>
      <c r="T815" s="154">
        <f t="shared" si="64"/>
        <v>0</v>
      </c>
    </row>
    <row r="816" spans="1:20" ht="16.5" customHeight="1" x14ac:dyDescent="0.4">
      <c r="A816" s="4" t="str">
        <f t="shared" si="60"/>
        <v>0</v>
      </c>
      <c r="B816" s="217" t="str">
        <f>IF(C816="","",COUNTA($C$4:C816)-COUNTIFS($C$4:C816,"",$C$4:C816,"=*"))</f>
        <v/>
      </c>
      <c r="C816" s="157"/>
      <c r="D816" s="158"/>
      <c r="E816" s="26"/>
      <c r="F816" s="116" t="str">
        <f>IF(E816="","",COUNTIF(E$4:E816,E816))</f>
        <v/>
      </c>
      <c r="G816" s="27"/>
      <c r="H816" s="209"/>
      <c r="I816" s="210"/>
      <c r="J816" s="213" t="str">
        <f>IF(OR(H816&lt;&gt;"",I816&lt;&gt;""),SUM($H$4:H816)-SUM($I$4:I816),"")</f>
        <v/>
      </c>
      <c r="K816" s="149"/>
      <c r="L816" s="150"/>
      <c r="M816" s="151" t="str">
        <f t="shared" si="61"/>
        <v/>
      </c>
      <c r="N816" s="152" t="str">
        <f t="shared" si="62"/>
        <v/>
      </c>
      <c r="P816" s="153"/>
      <c r="R816" s="138">
        <f>COUNTIF($E$4:E816,E816)</f>
        <v>0</v>
      </c>
      <c r="S816" s="139" t="str">
        <f t="shared" si="63"/>
        <v/>
      </c>
      <c r="T816" s="154">
        <f t="shared" si="64"/>
        <v>0</v>
      </c>
    </row>
    <row r="817" spans="1:20" ht="16.5" customHeight="1" x14ac:dyDescent="0.4">
      <c r="A817" s="4" t="str">
        <f t="shared" si="60"/>
        <v>0</v>
      </c>
      <c r="B817" s="217" t="str">
        <f>IF(C817="","",COUNTA($C$4:C817)-COUNTIFS($C$4:C817,"",$C$4:C817,"=*"))</f>
        <v/>
      </c>
      <c r="C817" s="157"/>
      <c r="D817" s="158"/>
      <c r="E817" s="26"/>
      <c r="F817" s="116" t="str">
        <f>IF(E817="","",COUNTIF(E$4:E817,E817))</f>
        <v/>
      </c>
      <c r="G817" s="27"/>
      <c r="H817" s="209"/>
      <c r="I817" s="210"/>
      <c r="J817" s="213" t="str">
        <f>IF(OR(H817&lt;&gt;"",I817&lt;&gt;""),SUM($H$4:H817)-SUM($I$4:I817),"")</f>
        <v/>
      </c>
      <c r="K817" s="149"/>
      <c r="L817" s="150"/>
      <c r="M817" s="151" t="str">
        <f t="shared" si="61"/>
        <v/>
      </c>
      <c r="N817" s="152" t="str">
        <f t="shared" si="62"/>
        <v/>
      </c>
      <c r="P817" s="153"/>
      <c r="R817" s="138">
        <f>COUNTIF($E$4:E817,E817)</f>
        <v>0</v>
      </c>
      <c r="S817" s="139" t="str">
        <f t="shared" si="63"/>
        <v/>
      </c>
      <c r="T817" s="154">
        <f t="shared" si="64"/>
        <v>0</v>
      </c>
    </row>
    <row r="818" spans="1:20" ht="16.5" customHeight="1" x14ac:dyDescent="0.4">
      <c r="A818" s="4" t="str">
        <f t="shared" si="60"/>
        <v>0</v>
      </c>
      <c r="B818" s="217" t="str">
        <f>IF(C818="","",COUNTA($C$4:C818)-COUNTIFS($C$4:C818,"",$C$4:C818,"=*"))</f>
        <v/>
      </c>
      <c r="C818" s="157"/>
      <c r="D818" s="158"/>
      <c r="E818" s="26"/>
      <c r="F818" s="116" t="str">
        <f>IF(E818="","",COUNTIF(E$4:E818,E818))</f>
        <v/>
      </c>
      <c r="G818" s="27"/>
      <c r="H818" s="209"/>
      <c r="I818" s="210"/>
      <c r="J818" s="213" t="str">
        <f>IF(OR(H818&lt;&gt;"",I818&lt;&gt;""),SUM($H$4:H818)-SUM($I$4:I818),"")</f>
        <v/>
      </c>
      <c r="K818" s="149"/>
      <c r="L818" s="150"/>
      <c r="M818" s="151" t="str">
        <f t="shared" si="61"/>
        <v/>
      </c>
      <c r="N818" s="152" t="str">
        <f t="shared" si="62"/>
        <v/>
      </c>
      <c r="P818" s="153"/>
      <c r="R818" s="138">
        <f>COUNTIF($E$4:E818,E818)</f>
        <v>0</v>
      </c>
      <c r="S818" s="139" t="str">
        <f t="shared" si="63"/>
        <v/>
      </c>
      <c r="T818" s="154">
        <f t="shared" si="64"/>
        <v>0</v>
      </c>
    </row>
    <row r="819" spans="1:20" ht="16.5" customHeight="1" x14ac:dyDescent="0.4">
      <c r="A819" s="4" t="str">
        <f t="shared" si="60"/>
        <v>0</v>
      </c>
      <c r="B819" s="217" t="str">
        <f>IF(C819="","",COUNTA($C$4:C819)-COUNTIFS($C$4:C819,"",$C$4:C819,"=*"))</f>
        <v/>
      </c>
      <c r="C819" s="157"/>
      <c r="D819" s="158"/>
      <c r="E819" s="26"/>
      <c r="F819" s="116" t="str">
        <f>IF(E819="","",COUNTIF(E$4:E819,E819))</f>
        <v/>
      </c>
      <c r="G819" s="27"/>
      <c r="H819" s="209"/>
      <c r="I819" s="210"/>
      <c r="J819" s="213" t="str">
        <f>IF(OR(H819&lt;&gt;"",I819&lt;&gt;""),SUM($H$4:H819)-SUM($I$4:I819),"")</f>
        <v/>
      </c>
      <c r="K819" s="149"/>
      <c r="L819" s="150"/>
      <c r="M819" s="151" t="str">
        <f t="shared" si="61"/>
        <v/>
      </c>
      <c r="N819" s="152" t="str">
        <f t="shared" si="62"/>
        <v/>
      </c>
      <c r="P819" s="153"/>
      <c r="R819" s="138">
        <f>COUNTIF($E$4:E819,E819)</f>
        <v>0</v>
      </c>
      <c r="S819" s="139" t="str">
        <f t="shared" si="63"/>
        <v/>
      </c>
      <c r="T819" s="154">
        <f t="shared" si="64"/>
        <v>0</v>
      </c>
    </row>
    <row r="820" spans="1:20" ht="16.5" customHeight="1" x14ac:dyDescent="0.4">
      <c r="A820" s="4" t="str">
        <f t="shared" si="60"/>
        <v>0</v>
      </c>
      <c r="B820" s="217" t="str">
        <f>IF(C820="","",COUNTA($C$4:C820)-COUNTIFS($C$4:C820,"",$C$4:C820,"=*"))</f>
        <v/>
      </c>
      <c r="C820" s="157"/>
      <c r="D820" s="158"/>
      <c r="E820" s="26"/>
      <c r="F820" s="116" t="str">
        <f>IF(E820="","",COUNTIF(E$4:E820,E820))</f>
        <v/>
      </c>
      <c r="G820" s="27"/>
      <c r="H820" s="209"/>
      <c r="I820" s="210"/>
      <c r="J820" s="213" t="str">
        <f>IF(OR(H820&lt;&gt;"",I820&lt;&gt;""),SUM($H$4:H820)-SUM($I$4:I820),"")</f>
        <v/>
      </c>
      <c r="K820" s="149"/>
      <c r="L820" s="150"/>
      <c r="M820" s="151" t="str">
        <f t="shared" si="61"/>
        <v/>
      </c>
      <c r="N820" s="152" t="str">
        <f t="shared" si="62"/>
        <v/>
      </c>
      <c r="P820" s="153"/>
      <c r="R820" s="138">
        <f>COUNTIF($E$4:E820,E820)</f>
        <v>0</v>
      </c>
      <c r="S820" s="139" t="str">
        <f t="shared" si="63"/>
        <v/>
      </c>
      <c r="T820" s="154">
        <f t="shared" si="64"/>
        <v>0</v>
      </c>
    </row>
    <row r="821" spans="1:20" ht="16.5" customHeight="1" x14ac:dyDescent="0.4">
      <c r="A821" s="4" t="str">
        <f t="shared" si="60"/>
        <v>0</v>
      </c>
      <c r="B821" s="217" t="str">
        <f>IF(C821="","",COUNTA($C$4:C821)-COUNTIFS($C$4:C821,"",$C$4:C821,"=*"))</f>
        <v/>
      </c>
      <c r="C821" s="157"/>
      <c r="D821" s="158"/>
      <c r="E821" s="26"/>
      <c r="F821" s="116" t="str">
        <f>IF(E821="","",COUNTIF(E$4:E821,E821))</f>
        <v/>
      </c>
      <c r="G821" s="27"/>
      <c r="H821" s="209"/>
      <c r="I821" s="210"/>
      <c r="J821" s="213" t="str">
        <f>IF(OR(H821&lt;&gt;"",I821&lt;&gt;""),SUM($H$4:H821)-SUM($I$4:I821),"")</f>
        <v/>
      </c>
      <c r="K821" s="149"/>
      <c r="L821" s="150"/>
      <c r="M821" s="151" t="str">
        <f t="shared" si="61"/>
        <v/>
      </c>
      <c r="N821" s="152" t="str">
        <f t="shared" si="62"/>
        <v/>
      </c>
      <c r="P821" s="153"/>
      <c r="R821" s="138">
        <f>COUNTIF($E$4:E821,E821)</f>
        <v>0</v>
      </c>
      <c r="S821" s="139" t="str">
        <f t="shared" si="63"/>
        <v/>
      </c>
      <c r="T821" s="154">
        <f t="shared" si="64"/>
        <v>0</v>
      </c>
    </row>
    <row r="822" spans="1:20" ht="16.5" customHeight="1" x14ac:dyDescent="0.4">
      <c r="A822" s="4" t="str">
        <f t="shared" si="60"/>
        <v>0</v>
      </c>
      <c r="B822" s="217" t="str">
        <f>IF(C822="","",COUNTA($C$4:C822)-COUNTIFS($C$4:C822,"",$C$4:C822,"=*"))</f>
        <v/>
      </c>
      <c r="C822" s="157"/>
      <c r="D822" s="158"/>
      <c r="E822" s="26"/>
      <c r="F822" s="116" t="str">
        <f>IF(E822="","",COUNTIF(E$4:E822,E822))</f>
        <v/>
      </c>
      <c r="G822" s="27"/>
      <c r="H822" s="209"/>
      <c r="I822" s="210"/>
      <c r="J822" s="213" t="str">
        <f>IF(OR(H822&lt;&gt;"",I822&lt;&gt;""),SUM($H$4:H822)-SUM($I$4:I822),"")</f>
        <v/>
      </c>
      <c r="K822" s="149"/>
      <c r="L822" s="150"/>
      <c r="M822" s="151" t="str">
        <f t="shared" si="61"/>
        <v/>
      </c>
      <c r="N822" s="152" t="str">
        <f t="shared" si="62"/>
        <v/>
      </c>
      <c r="P822" s="153"/>
      <c r="R822" s="138">
        <f>COUNTIF($E$4:E822,E822)</f>
        <v>0</v>
      </c>
      <c r="S822" s="139" t="str">
        <f t="shared" si="63"/>
        <v/>
      </c>
      <c r="T822" s="154">
        <f t="shared" si="64"/>
        <v>0</v>
      </c>
    </row>
    <row r="823" spans="1:20" ht="16.5" customHeight="1" x14ac:dyDescent="0.4">
      <c r="A823" s="4" t="str">
        <f t="shared" si="60"/>
        <v>0</v>
      </c>
      <c r="B823" s="217" t="str">
        <f>IF(C823="","",COUNTA($C$4:C823)-COUNTIFS($C$4:C823,"",$C$4:C823,"=*"))</f>
        <v/>
      </c>
      <c r="C823" s="157"/>
      <c r="D823" s="158"/>
      <c r="E823" s="26"/>
      <c r="F823" s="116" t="str">
        <f>IF(E823="","",COUNTIF(E$4:E823,E823))</f>
        <v/>
      </c>
      <c r="G823" s="27"/>
      <c r="H823" s="209"/>
      <c r="I823" s="210"/>
      <c r="J823" s="213" t="str">
        <f>IF(OR(H823&lt;&gt;"",I823&lt;&gt;""),SUM($H$4:H823)-SUM($I$4:I823),"")</f>
        <v/>
      </c>
      <c r="K823" s="149"/>
      <c r="L823" s="150"/>
      <c r="M823" s="151" t="str">
        <f t="shared" si="61"/>
        <v/>
      </c>
      <c r="N823" s="152" t="str">
        <f t="shared" si="62"/>
        <v/>
      </c>
      <c r="P823" s="153"/>
      <c r="R823" s="138">
        <f>COUNTIF($E$4:E823,E823)</f>
        <v>0</v>
      </c>
      <c r="S823" s="139" t="str">
        <f t="shared" si="63"/>
        <v/>
      </c>
      <c r="T823" s="154">
        <f t="shared" si="64"/>
        <v>0</v>
      </c>
    </row>
    <row r="824" spans="1:20" ht="16.5" customHeight="1" x14ac:dyDescent="0.4">
      <c r="A824" s="4" t="str">
        <f t="shared" si="60"/>
        <v>0</v>
      </c>
      <c r="B824" s="217" t="str">
        <f>IF(C824="","",COUNTA($C$4:C824)-COUNTIFS($C$4:C824,"",$C$4:C824,"=*"))</f>
        <v/>
      </c>
      <c r="C824" s="157"/>
      <c r="D824" s="158"/>
      <c r="E824" s="26"/>
      <c r="F824" s="116" t="str">
        <f>IF(E824="","",COUNTIF(E$4:E824,E824))</f>
        <v/>
      </c>
      <c r="G824" s="27"/>
      <c r="H824" s="209"/>
      <c r="I824" s="210"/>
      <c r="J824" s="213" t="str">
        <f>IF(OR(H824&lt;&gt;"",I824&lt;&gt;""),SUM($H$4:H824)-SUM($I$4:I824),"")</f>
        <v/>
      </c>
      <c r="K824" s="149"/>
      <c r="L824" s="150"/>
      <c r="M824" s="151" t="str">
        <f t="shared" si="61"/>
        <v/>
      </c>
      <c r="N824" s="152" t="str">
        <f t="shared" si="62"/>
        <v/>
      </c>
      <c r="P824" s="153"/>
      <c r="R824" s="138">
        <f>COUNTIF($E$4:E824,E824)</f>
        <v>0</v>
      </c>
      <c r="S824" s="139" t="str">
        <f t="shared" si="63"/>
        <v/>
      </c>
      <c r="T824" s="154">
        <f t="shared" si="64"/>
        <v>0</v>
      </c>
    </row>
    <row r="825" spans="1:20" ht="16.5" customHeight="1" x14ac:dyDescent="0.4">
      <c r="A825" s="4" t="str">
        <f t="shared" si="60"/>
        <v>0</v>
      </c>
      <c r="B825" s="217" t="str">
        <f>IF(C825="","",COUNTA($C$4:C825)-COUNTIFS($C$4:C825,"",$C$4:C825,"=*"))</f>
        <v/>
      </c>
      <c r="C825" s="157"/>
      <c r="D825" s="158"/>
      <c r="E825" s="26"/>
      <c r="F825" s="116" t="str">
        <f>IF(E825="","",COUNTIF(E$4:E825,E825))</f>
        <v/>
      </c>
      <c r="G825" s="27"/>
      <c r="H825" s="209"/>
      <c r="I825" s="210"/>
      <c r="J825" s="213" t="str">
        <f>IF(OR(H825&lt;&gt;"",I825&lt;&gt;""),SUM($H$4:H825)-SUM($I$4:I825),"")</f>
        <v/>
      </c>
      <c r="K825" s="149"/>
      <c r="L825" s="150"/>
      <c r="M825" s="151" t="str">
        <f t="shared" si="61"/>
        <v/>
      </c>
      <c r="N825" s="152" t="str">
        <f t="shared" si="62"/>
        <v/>
      </c>
      <c r="P825" s="153"/>
      <c r="R825" s="138">
        <f>COUNTIF($E$4:E825,E825)</f>
        <v>0</v>
      </c>
      <c r="S825" s="139" t="str">
        <f t="shared" si="63"/>
        <v/>
      </c>
      <c r="T825" s="154">
        <f t="shared" si="64"/>
        <v>0</v>
      </c>
    </row>
    <row r="826" spans="1:20" ht="16.5" customHeight="1" x14ac:dyDescent="0.4">
      <c r="A826" s="4" t="str">
        <f t="shared" si="60"/>
        <v>0</v>
      </c>
      <c r="B826" s="217" t="str">
        <f>IF(C826="","",COUNTA($C$4:C826)-COUNTIFS($C$4:C826,"",$C$4:C826,"=*"))</f>
        <v/>
      </c>
      <c r="C826" s="157"/>
      <c r="D826" s="158"/>
      <c r="E826" s="26"/>
      <c r="F826" s="116" t="str">
        <f>IF(E826="","",COUNTIF(E$4:E826,E826))</f>
        <v/>
      </c>
      <c r="G826" s="27"/>
      <c r="H826" s="209"/>
      <c r="I826" s="210"/>
      <c r="J826" s="213" t="str">
        <f>IF(OR(H826&lt;&gt;"",I826&lt;&gt;""),SUM($H$4:H826)-SUM($I$4:I826),"")</f>
        <v/>
      </c>
      <c r="K826" s="149"/>
      <c r="L826" s="150"/>
      <c r="M826" s="151" t="str">
        <f t="shared" si="61"/>
        <v/>
      </c>
      <c r="N826" s="152" t="str">
        <f t="shared" si="62"/>
        <v/>
      </c>
      <c r="P826" s="153"/>
      <c r="R826" s="138">
        <f>COUNTIF($E$4:E826,E826)</f>
        <v>0</v>
      </c>
      <c r="S826" s="139" t="str">
        <f t="shared" si="63"/>
        <v/>
      </c>
      <c r="T826" s="154">
        <f t="shared" si="64"/>
        <v>0</v>
      </c>
    </row>
    <row r="827" spans="1:20" ht="16.5" customHeight="1" x14ac:dyDescent="0.4">
      <c r="A827" s="4" t="str">
        <f t="shared" si="60"/>
        <v>0</v>
      </c>
      <c r="B827" s="217" t="str">
        <f>IF(C827="","",COUNTA($C$4:C827)-COUNTIFS($C$4:C827,"",$C$4:C827,"=*"))</f>
        <v/>
      </c>
      <c r="C827" s="157"/>
      <c r="D827" s="158"/>
      <c r="E827" s="26"/>
      <c r="F827" s="116" t="str">
        <f>IF(E827="","",COUNTIF(E$4:E827,E827))</f>
        <v/>
      </c>
      <c r="G827" s="27"/>
      <c r="H827" s="209"/>
      <c r="I827" s="210"/>
      <c r="J827" s="213" t="str">
        <f>IF(OR(H827&lt;&gt;"",I827&lt;&gt;""),SUM($H$4:H827)-SUM($I$4:I827),"")</f>
        <v/>
      </c>
      <c r="K827" s="149"/>
      <c r="L827" s="150"/>
      <c r="M827" s="151" t="str">
        <f t="shared" si="61"/>
        <v/>
      </c>
      <c r="N827" s="152" t="str">
        <f t="shared" si="62"/>
        <v/>
      </c>
      <c r="P827" s="153"/>
      <c r="R827" s="138">
        <f>COUNTIF($E$4:E827,E827)</f>
        <v>0</v>
      </c>
      <c r="S827" s="139" t="str">
        <f t="shared" si="63"/>
        <v/>
      </c>
      <c r="T827" s="154">
        <f t="shared" si="64"/>
        <v>0</v>
      </c>
    </row>
    <row r="828" spans="1:20" ht="16.5" customHeight="1" x14ac:dyDescent="0.4">
      <c r="A828" s="4" t="str">
        <f t="shared" si="60"/>
        <v>0</v>
      </c>
      <c r="B828" s="217" t="str">
        <f>IF(C828="","",COUNTA($C$4:C828)-COUNTIFS($C$4:C828,"",$C$4:C828,"=*"))</f>
        <v/>
      </c>
      <c r="C828" s="157"/>
      <c r="D828" s="158"/>
      <c r="E828" s="26"/>
      <c r="F828" s="116" t="str">
        <f>IF(E828="","",COUNTIF(E$4:E828,E828))</f>
        <v/>
      </c>
      <c r="G828" s="27"/>
      <c r="H828" s="209"/>
      <c r="I828" s="210"/>
      <c r="J828" s="213" t="str">
        <f>IF(OR(H828&lt;&gt;"",I828&lt;&gt;""),SUM($H$4:H828)-SUM($I$4:I828),"")</f>
        <v/>
      </c>
      <c r="K828" s="149"/>
      <c r="L828" s="150"/>
      <c r="M828" s="151" t="str">
        <f t="shared" si="61"/>
        <v/>
      </c>
      <c r="N828" s="152" t="str">
        <f t="shared" si="62"/>
        <v/>
      </c>
      <c r="P828" s="153"/>
      <c r="R828" s="138">
        <f>COUNTIF($E$4:E828,E828)</f>
        <v>0</v>
      </c>
      <c r="S828" s="139" t="str">
        <f t="shared" si="63"/>
        <v/>
      </c>
      <c r="T828" s="154">
        <f t="shared" si="64"/>
        <v>0</v>
      </c>
    </row>
    <row r="829" spans="1:20" ht="16.5" customHeight="1" x14ac:dyDescent="0.4">
      <c r="A829" s="4" t="str">
        <f t="shared" ref="A829:A892" si="65">CONCATENATE(R829,E829)</f>
        <v>0</v>
      </c>
      <c r="B829" s="217" t="str">
        <f>IF(C829="","",COUNTA($C$4:C829)-COUNTIFS($C$4:C829,"",$C$4:C829,"=*"))</f>
        <v/>
      </c>
      <c r="C829" s="157"/>
      <c r="D829" s="158"/>
      <c r="E829" s="26"/>
      <c r="F829" s="116" t="str">
        <f>IF(E829="","",COUNTIF(E$4:E829,E829))</f>
        <v/>
      </c>
      <c r="G829" s="27"/>
      <c r="H829" s="209"/>
      <c r="I829" s="210"/>
      <c r="J829" s="213" t="str">
        <f>IF(OR(H829&lt;&gt;"",I829&lt;&gt;""),SUM($H$4:H829)-SUM($I$4:I829),"")</f>
        <v/>
      </c>
      <c r="K829" s="149"/>
      <c r="L829" s="150"/>
      <c r="M829" s="151" t="str">
        <f t="shared" ref="M829:M892" si="66">IF(H829+I829+K829+L829=0,"",M828+K829-L829)</f>
        <v/>
      </c>
      <c r="N829" s="152" t="str">
        <f t="shared" si="62"/>
        <v/>
      </c>
      <c r="P829" s="153"/>
      <c r="R829" s="138">
        <f>COUNTIF($E$4:E829,E829)</f>
        <v>0</v>
      </c>
      <c r="S829" s="139" t="str">
        <f t="shared" si="63"/>
        <v/>
      </c>
      <c r="T829" s="154">
        <f t="shared" si="64"/>
        <v>0</v>
      </c>
    </row>
    <row r="830" spans="1:20" ht="16.5" customHeight="1" x14ac:dyDescent="0.4">
      <c r="A830" s="4" t="str">
        <f t="shared" si="65"/>
        <v>0</v>
      </c>
      <c r="B830" s="217" t="str">
        <f>IF(C830="","",COUNTA($C$4:C830)-COUNTIFS($C$4:C830,"",$C$4:C830,"=*"))</f>
        <v/>
      </c>
      <c r="C830" s="157"/>
      <c r="D830" s="158"/>
      <c r="E830" s="26"/>
      <c r="F830" s="116" t="str">
        <f>IF(E830="","",COUNTIF(E$4:E830,E830))</f>
        <v/>
      </c>
      <c r="G830" s="27"/>
      <c r="H830" s="209"/>
      <c r="I830" s="210"/>
      <c r="J830" s="213" t="str">
        <f>IF(OR(H830&lt;&gt;"",I830&lt;&gt;""),SUM($H$4:H830)-SUM($I$4:I830),"")</f>
        <v/>
      </c>
      <c r="K830" s="149"/>
      <c r="L830" s="150"/>
      <c r="M830" s="151" t="str">
        <f t="shared" si="66"/>
        <v/>
      </c>
      <c r="N830" s="152" t="str">
        <f t="shared" si="62"/>
        <v/>
      </c>
      <c r="P830" s="153"/>
      <c r="R830" s="138">
        <f>COUNTIF($E$4:E830,E830)</f>
        <v>0</v>
      </c>
      <c r="S830" s="139" t="str">
        <f t="shared" si="63"/>
        <v/>
      </c>
      <c r="T830" s="154">
        <f t="shared" si="64"/>
        <v>0</v>
      </c>
    </row>
    <row r="831" spans="1:20" ht="16.5" customHeight="1" x14ac:dyDescent="0.4">
      <c r="A831" s="4" t="str">
        <f t="shared" si="65"/>
        <v>0</v>
      </c>
      <c r="B831" s="217" t="str">
        <f>IF(C831="","",COUNTA($C$4:C831)-COUNTIFS($C$4:C831,"",$C$4:C831,"=*"))</f>
        <v/>
      </c>
      <c r="C831" s="157"/>
      <c r="D831" s="158"/>
      <c r="E831" s="26"/>
      <c r="F831" s="116" t="str">
        <f>IF(E831="","",COUNTIF(E$4:E831,E831))</f>
        <v/>
      </c>
      <c r="G831" s="27"/>
      <c r="H831" s="209"/>
      <c r="I831" s="210"/>
      <c r="J831" s="213" t="str">
        <f>IF(OR(H831&lt;&gt;"",I831&lt;&gt;""),SUM($H$4:H831)-SUM($I$4:I831),"")</f>
        <v/>
      </c>
      <c r="K831" s="149"/>
      <c r="L831" s="150"/>
      <c r="M831" s="151" t="str">
        <f t="shared" si="66"/>
        <v/>
      </c>
      <c r="N831" s="152" t="str">
        <f t="shared" si="62"/>
        <v/>
      </c>
      <c r="P831" s="153"/>
      <c r="R831" s="138">
        <f>COUNTIF($E$4:E831,E831)</f>
        <v>0</v>
      </c>
      <c r="S831" s="139" t="str">
        <f t="shared" si="63"/>
        <v/>
      </c>
      <c r="T831" s="154">
        <f t="shared" si="64"/>
        <v>0</v>
      </c>
    </row>
    <row r="832" spans="1:20" ht="16.5" customHeight="1" x14ac:dyDescent="0.4">
      <c r="A832" s="4" t="str">
        <f t="shared" si="65"/>
        <v>0</v>
      </c>
      <c r="B832" s="217" t="str">
        <f>IF(C832="","",COUNTA($C$4:C832)-COUNTIFS($C$4:C832,"",$C$4:C832,"=*"))</f>
        <v/>
      </c>
      <c r="C832" s="157"/>
      <c r="D832" s="158"/>
      <c r="E832" s="26"/>
      <c r="F832" s="116" t="str">
        <f>IF(E832="","",COUNTIF(E$4:E832,E832))</f>
        <v/>
      </c>
      <c r="G832" s="27"/>
      <c r="H832" s="209"/>
      <c r="I832" s="210"/>
      <c r="J832" s="213" t="str">
        <f>IF(OR(H832&lt;&gt;"",I832&lt;&gt;""),SUM($H$4:H832)-SUM($I$4:I832),"")</f>
        <v/>
      </c>
      <c r="K832" s="149"/>
      <c r="L832" s="150"/>
      <c r="M832" s="151" t="str">
        <f t="shared" si="66"/>
        <v/>
      </c>
      <c r="N832" s="152" t="str">
        <f t="shared" si="62"/>
        <v/>
      </c>
      <c r="P832" s="153"/>
      <c r="R832" s="138">
        <f>COUNTIF($E$4:E832,E832)</f>
        <v>0</v>
      </c>
      <c r="S832" s="139" t="str">
        <f t="shared" si="63"/>
        <v/>
      </c>
      <c r="T832" s="154">
        <f t="shared" si="64"/>
        <v>0</v>
      </c>
    </row>
    <row r="833" spans="1:20" ht="16.5" customHeight="1" x14ac:dyDescent="0.4">
      <c r="A833" s="4" t="str">
        <f t="shared" si="65"/>
        <v>0</v>
      </c>
      <c r="B833" s="217" t="str">
        <f>IF(C833="","",COUNTA($C$4:C833)-COUNTIFS($C$4:C833,"",$C$4:C833,"=*"))</f>
        <v/>
      </c>
      <c r="C833" s="157"/>
      <c r="D833" s="158"/>
      <c r="E833" s="26"/>
      <c r="F833" s="116" t="str">
        <f>IF(E833="","",COUNTIF(E$4:E833,E833))</f>
        <v/>
      </c>
      <c r="G833" s="27"/>
      <c r="H833" s="209"/>
      <c r="I833" s="210"/>
      <c r="J833" s="213" t="str">
        <f>IF(OR(H833&lt;&gt;"",I833&lt;&gt;""),SUM($H$4:H833)-SUM($I$4:I833),"")</f>
        <v/>
      </c>
      <c r="K833" s="149"/>
      <c r="L833" s="150"/>
      <c r="M833" s="151" t="str">
        <f t="shared" si="66"/>
        <v/>
      </c>
      <c r="N833" s="152" t="str">
        <f t="shared" si="62"/>
        <v/>
      </c>
      <c r="P833" s="153"/>
      <c r="R833" s="138">
        <f>COUNTIF($E$4:E833,E833)</f>
        <v>0</v>
      </c>
      <c r="S833" s="139" t="str">
        <f t="shared" si="63"/>
        <v/>
      </c>
      <c r="T833" s="154">
        <f t="shared" si="64"/>
        <v>0</v>
      </c>
    </row>
    <row r="834" spans="1:20" ht="16.5" customHeight="1" x14ac:dyDescent="0.4">
      <c r="A834" s="4" t="str">
        <f t="shared" si="65"/>
        <v>0</v>
      </c>
      <c r="B834" s="217" t="str">
        <f>IF(C834="","",COUNTA($C$4:C834)-COUNTIFS($C$4:C834,"",$C$4:C834,"=*"))</f>
        <v/>
      </c>
      <c r="C834" s="157"/>
      <c r="D834" s="158"/>
      <c r="E834" s="26"/>
      <c r="F834" s="116" t="str">
        <f>IF(E834="","",COUNTIF(E$4:E834,E834))</f>
        <v/>
      </c>
      <c r="G834" s="27"/>
      <c r="H834" s="209"/>
      <c r="I834" s="210"/>
      <c r="J834" s="213" t="str">
        <f>IF(OR(H834&lt;&gt;"",I834&lt;&gt;""),SUM($H$4:H834)-SUM($I$4:I834),"")</f>
        <v/>
      </c>
      <c r="K834" s="149"/>
      <c r="L834" s="150"/>
      <c r="M834" s="151" t="str">
        <f t="shared" si="66"/>
        <v/>
      </c>
      <c r="N834" s="152" t="str">
        <f t="shared" si="62"/>
        <v/>
      </c>
      <c r="P834" s="153"/>
      <c r="R834" s="138">
        <f>COUNTIF($E$4:E834,E834)</f>
        <v>0</v>
      </c>
      <c r="S834" s="139" t="str">
        <f t="shared" si="63"/>
        <v/>
      </c>
      <c r="T834" s="154">
        <f t="shared" si="64"/>
        <v>0</v>
      </c>
    </row>
    <row r="835" spans="1:20" ht="16.5" customHeight="1" x14ac:dyDescent="0.4">
      <c r="A835" s="4" t="str">
        <f t="shared" si="65"/>
        <v>0</v>
      </c>
      <c r="B835" s="217" t="str">
        <f>IF(C835="","",COUNTA($C$4:C835)-COUNTIFS($C$4:C835,"",$C$4:C835,"=*"))</f>
        <v/>
      </c>
      <c r="C835" s="157"/>
      <c r="D835" s="158"/>
      <c r="E835" s="26"/>
      <c r="F835" s="116" t="str">
        <f>IF(E835="","",COUNTIF(E$4:E835,E835))</f>
        <v/>
      </c>
      <c r="G835" s="27"/>
      <c r="H835" s="209"/>
      <c r="I835" s="210"/>
      <c r="J835" s="213" t="str">
        <f>IF(OR(H835&lt;&gt;"",I835&lt;&gt;""),SUM($H$4:H835)-SUM($I$4:I835),"")</f>
        <v/>
      </c>
      <c r="K835" s="149"/>
      <c r="L835" s="150"/>
      <c r="M835" s="151" t="str">
        <f t="shared" si="66"/>
        <v/>
      </c>
      <c r="N835" s="152" t="str">
        <f t="shared" si="62"/>
        <v/>
      </c>
      <c r="P835" s="153"/>
      <c r="R835" s="138">
        <f>COUNTIF($E$4:E835,E835)</f>
        <v>0</v>
      </c>
      <c r="S835" s="139" t="str">
        <f t="shared" si="63"/>
        <v/>
      </c>
      <c r="T835" s="154">
        <f t="shared" si="64"/>
        <v>0</v>
      </c>
    </row>
    <row r="836" spans="1:20" ht="16.5" customHeight="1" x14ac:dyDescent="0.4">
      <c r="A836" s="4" t="str">
        <f t="shared" si="65"/>
        <v>0</v>
      </c>
      <c r="B836" s="217" t="str">
        <f>IF(C836="","",COUNTA($C$4:C836)-COUNTIFS($C$4:C836,"",$C$4:C836,"=*"))</f>
        <v/>
      </c>
      <c r="C836" s="157"/>
      <c r="D836" s="158"/>
      <c r="E836" s="26"/>
      <c r="F836" s="116" t="str">
        <f>IF(E836="","",COUNTIF(E$4:E836,E836))</f>
        <v/>
      </c>
      <c r="G836" s="27"/>
      <c r="H836" s="209"/>
      <c r="I836" s="210"/>
      <c r="J836" s="213" t="str">
        <f>IF(OR(H836&lt;&gt;"",I836&lt;&gt;""),SUM($H$4:H836)-SUM($I$4:I836),"")</f>
        <v/>
      </c>
      <c r="K836" s="149"/>
      <c r="L836" s="150"/>
      <c r="M836" s="151" t="str">
        <f t="shared" si="66"/>
        <v/>
      </c>
      <c r="N836" s="152" t="str">
        <f t="shared" ref="N836:N899" si="67">IFERROR(J836+M836,"")</f>
        <v/>
      </c>
      <c r="P836" s="153"/>
      <c r="R836" s="138">
        <f>COUNTIF($E$4:E836,E836)</f>
        <v>0</v>
      </c>
      <c r="S836" s="139" t="str">
        <f t="shared" ref="S836:S899" si="68">C836&amp;E836</f>
        <v/>
      </c>
      <c r="T836" s="154">
        <f t="shared" si="64"/>
        <v>0</v>
      </c>
    </row>
    <row r="837" spans="1:20" ht="16.5" customHeight="1" x14ac:dyDescent="0.4">
      <c r="A837" s="4" t="str">
        <f t="shared" si="65"/>
        <v>0</v>
      </c>
      <c r="B837" s="217" t="str">
        <f>IF(C837="","",COUNTA($C$4:C837)-COUNTIFS($C$4:C837,"",$C$4:C837,"=*"))</f>
        <v/>
      </c>
      <c r="C837" s="157"/>
      <c r="D837" s="158"/>
      <c r="E837" s="26"/>
      <c r="F837" s="116" t="str">
        <f>IF(E837="","",COUNTIF(E$4:E837,E837))</f>
        <v/>
      </c>
      <c r="G837" s="27"/>
      <c r="H837" s="209"/>
      <c r="I837" s="210"/>
      <c r="J837" s="213" t="str">
        <f>IF(OR(H837&lt;&gt;"",I837&lt;&gt;""),SUM($H$4:H837)-SUM($I$4:I837),"")</f>
        <v/>
      </c>
      <c r="K837" s="149"/>
      <c r="L837" s="150"/>
      <c r="M837" s="151" t="str">
        <f t="shared" si="66"/>
        <v/>
      </c>
      <c r="N837" s="152" t="str">
        <f t="shared" si="67"/>
        <v/>
      </c>
      <c r="P837" s="153"/>
      <c r="R837" s="138">
        <f>COUNTIF($E$4:E837,E837)</f>
        <v>0</v>
      </c>
      <c r="S837" s="139" t="str">
        <f t="shared" si="68"/>
        <v/>
      </c>
      <c r="T837" s="154">
        <f t="shared" ref="T837:T900" si="69">H837-I837</f>
        <v>0</v>
      </c>
    </row>
    <row r="838" spans="1:20" ht="16.5" customHeight="1" x14ac:dyDescent="0.4">
      <c r="A838" s="4" t="str">
        <f t="shared" si="65"/>
        <v>0</v>
      </c>
      <c r="B838" s="217" t="str">
        <f>IF(C838="","",COUNTA($C$4:C838)-COUNTIFS($C$4:C838,"",$C$4:C838,"=*"))</f>
        <v/>
      </c>
      <c r="C838" s="157"/>
      <c r="D838" s="158"/>
      <c r="E838" s="26"/>
      <c r="F838" s="116" t="str">
        <f>IF(E838="","",COUNTIF(E$4:E838,E838))</f>
        <v/>
      </c>
      <c r="G838" s="27"/>
      <c r="H838" s="209"/>
      <c r="I838" s="210"/>
      <c r="J838" s="213" t="str">
        <f>IF(OR(H838&lt;&gt;"",I838&lt;&gt;""),SUM($H$4:H838)-SUM($I$4:I838),"")</f>
        <v/>
      </c>
      <c r="K838" s="149"/>
      <c r="L838" s="150"/>
      <c r="M838" s="151" t="str">
        <f t="shared" si="66"/>
        <v/>
      </c>
      <c r="N838" s="152" t="str">
        <f t="shared" si="67"/>
        <v/>
      </c>
      <c r="P838" s="153"/>
      <c r="R838" s="138">
        <f>COUNTIF($E$4:E838,E838)</f>
        <v>0</v>
      </c>
      <c r="S838" s="139" t="str">
        <f t="shared" si="68"/>
        <v/>
      </c>
      <c r="T838" s="154">
        <f t="shared" si="69"/>
        <v>0</v>
      </c>
    </row>
    <row r="839" spans="1:20" ht="16.5" customHeight="1" x14ac:dyDescent="0.4">
      <c r="A839" s="4" t="str">
        <f t="shared" si="65"/>
        <v>0</v>
      </c>
      <c r="B839" s="217" t="str">
        <f>IF(C839="","",COUNTA($C$4:C839)-COUNTIFS($C$4:C839,"",$C$4:C839,"=*"))</f>
        <v/>
      </c>
      <c r="C839" s="157"/>
      <c r="D839" s="158"/>
      <c r="E839" s="26"/>
      <c r="F839" s="116" t="str">
        <f>IF(E839="","",COUNTIF(E$4:E839,E839))</f>
        <v/>
      </c>
      <c r="G839" s="27"/>
      <c r="H839" s="209"/>
      <c r="I839" s="210"/>
      <c r="J839" s="213" t="str">
        <f>IF(OR(H839&lt;&gt;"",I839&lt;&gt;""),SUM($H$4:H839)-SUM($I$4:I839),"")</f>
        <v/>
      </c>
      <c r="K839" s="149"/>
      <c r="L839" s="150"/>
      <c r="M839" s="151" t="str">
        <f t="shared" si="66"/>
        <v/>
      </c>
      <c r="N839" s="152" t="str">
        <f t="shared" si="67"/>
        <v/>
      </c>
      <c r="P839" s="153"/>
      <c r="R839" s="138">
        <f>COUNTIF($E$4:E839,E839)</f>
        <v>0</v>
      </c>
      <c r="S839" s="139" t="str">
        <f t="shared" si="68"/>
        <v/>
      </c>
      <c r="T839" s="154">
        <f t="shared" si="69"/>
        <v>0</v>
      </c>
    </row>
    <row r="840" spans="1:20" ht="16.5" customHeight="1" x14ac:dyDescent="0.4">
      <c r="A840" s="4" t="str">
        <f t="shared" si="65"/>
        <v>0</v>
      </c>
      <c r="B840" s="217" t="str">
        <f>IF(C840="","",COUNTA($C$4:C840)-COUNTIFS($C$4:C840,"",$C$4:C840,"=*"))</f>
        <v/>
      </c>
      <c r="C840" s="157"/>
      <c r="D840" s="158"/>
      <c r="E840" s="26"/>
      <c r="F840" s="116" t="str">
        <f>IF(E840="","",COUNTIF(E$4:E840,E840))</f>
        <v/>
      </c>
      <c r="G840" s="27"/>
      <c r="H840" s="209"/>
      <c r="I840" s="210"/>
      <c r="J840" s="213" t="str">
        <f>IF(OR(H840&lt;&gt;"",I840&lt;&gt;""),SUM($H$4:H840)-SUM($I$4:I840),"")</f>
        <v/>
      </c>
      <c r="K840" s="149"/>
      <c r="L840" s="150"/>
      <c r="M840" s="151" t="str">
        <f t="shared" si="66"/>
        <v/>
      </c>
      <c r="N840" s="152" t="str">
        <f t="shared" si="67"/>
        <v/>
      </c>
      <c r="P840" s="153"/>
      <c r="R840" s="138">
        <f>COUNTIF($E$4:E840,E840)</f>
        <v>0</v>
      </c>
      <c r="S840" s="139" t="str">
        <f t="shared" si="68"/>
        <v/>
      </c>
      <c r="T840" s="154">
        <f t="shared" si="69"/>
        <v>0</v>
      </c>
    </row>
    <row r="841" spans="1:20" ht="16.5" customHeight="1" x14ac:dyDescent="0.4">
      <c r="A841" s="4" t="str">
        <f t="shared" si="65"/>
        <v>0</v>
      </c>
      <c r="B841" s="217" t="str">
        <f>IF(C841="","",COUNTA($C$4:C841)-COUNTIFS($C$4:C841,"",$C$4:C841,"=*"))</f>
        <v/>
      </c>
      <c r="C841" s="157"/>
      <c r="D841" s="158"/>
      <c r="E841" s="26"/>
      <c r="F841" s="116" t="str">
        <f>IF(E841="","",COUNTIF(E$4:E841,E841))</f>
        <v/>
      </c>
      <c r="G841" s="27"/>
      <c r="H841" s="209"/>
      <c r="I841" s="210"/>
      <c r="J841" s="213" t="str">
        <f>IF(OR(H841&lt;&gt;"",I841&lt;&gt;""),SUM($H$4:H841)-SUM($I$4:I841),"")</f>
        <v/>
      </c>
      <c r="K841" s="149"/>
      <c r="L841" s="150"/>
      <c r="M841" s="151" t="str">
        <f t="shared" si="66"/>
        <v/>
      </c>
      <c r="N841" s="152" t="str">
        <f t="shared" si="67"/>
        <v/>
      </c>
      <c r="P841" s="153"/>
      <c r="R841" s="138">
        <f>COUNTIF($E$4:E841,E841)</f>
        <v>0</v>
      </c>
      <c r="S841" s="139" t="str">
        <f t="shared" si="68"/>
        <v/>
      </c>
      <c r="T841" s="154">
        <f t="shared" si="69"/>
        <v>0</v>
      </c>
    </row>
    <row r="842" spans="1:20" ht="16.5" customHeight="1" x14ac:dyDescent="0.4">
      <c r="A842" s="4" t="str">
        <f t="shared" si="65"/>
        <v>0</v>
      </c>
      <c r="B842" s="217" t="str">
        <f>IF(C842="","",COUNTA($C$4:C842)-COUNTIFS($C$4:C842,"",$C$4:C842,"=*"))</f>
        <v/>
      </c>
      <c r="C842" s="157"/>
      <c r="D842" s="158"/>
      <c r="E842" s="26"/>
      <c r="F842" s="116" t="str">
        <f>IF(E842="","",COUNTIF(E$4:E842,E842))</f>
        <v/>
      </c>
      <c r="G842" s="27"/>
      <c r="H842" s="209"/>
      <c r="I842" s="210"/>
      <c r="J842" s="213" t="str">
        <f>IF(OR(H842&lt;&gt;"",I842&lt;&gt;""),SUM($H$4:H842)-SUM($I$4:I842),"")</f>
        <v/>
      </c>
      <c r="K842" s="149"/>
      <c r="L842" s="150"/>
      <c r="M842" s="151" t="str">
        <f t="shared" si="66"/>
        <v/>
      </c>
      <c r="N842" s="152" t="str">
        <f t="shared" si="67"/>
        <v/>
      </c>
      <c r="P842" s="153"/>
      <c r="R842" s="138">
        <f>COUNTIF($E$4:E842,E842)</f>
        <v>0</v>
      </c>
      <c r="S842" s="139" t="str">
        <f t="shared" si="68"/>
        <v/>
      </c>
      <c r="T842" s="154">
        <f t="shared" si="69"/>
        <v>0</v>
      </c>
    </row>
    <row r="843" spans="1:20" ht="16.5" customHeight="1" x14ac:dyDescent="0.4">
      <c r="A843" s="4" t="str">
        <f t="shared" si="65"/>
        <v>0</v>
      </c>
      <c r="B843" s="217" t="str">
        <f>IF(C843="","",COUNTA($C$4:C843)-COUNTIFS($C$4:C843,"",$C$4:C843,"=*"))</f>
        <v/>
      </c>
      <c r="C843" s="157"/>
      <c r="D843" s="158"/>
      <c r="E843" s="26"/>
      <c r="F843" s="116" t="str">
        <f>IF(E843="","",COUNTIF(E$4:E843,E843))</f>
        <v/>
      </c>
      <c r="G843" s="27"/>
      <c r="H843" s="209"/>
      <c r="I843" s="210"/>
      <c r="J843" s="213" t="str">
        <f>IF(OR(H843&lt;&gt;"",I843&lt;&gt;""),SUM($H$4:H843)-SUM($I$4:I843),"")</f>
        <v/>
      </c>
      <c r="K843" s="149"/>
      <c r="L843" s="150"/>
      <c r="M843" s="151" t="str">
        <f t="shared" si="66"/>
        <v/>
      </c>
      <c r="N843" s="152" t="str">
        <f t="shared" si="67"/>
        <v/>
      </c>
      <c r="P843" s="153"/>
      <c r="R843" s="138">
        <f>COUNTIF($E$4:E843,E843)</f>
        <v>0</v>
      </c>
      <c r="S843" s="139" t="str">
        <f t="shared" si="68"/>
        <v/>
      </c>
      <c r="T843" s="154">
        <f t="shared" si="69"/>
        <v>0</v>
      </c>
    </row>
    <row r="844" spans="1:20" ht="16.5" customHeight="1" x14ac:dyDescent="0.4">
      <c r="A844" s="4" t="str">
        <f t="shared" si="65"/>
        <v>0</v>
      </c>
      <c r="B844" s="217" t="str">
        <f>IF(C844="","",COUNTA($C$4:C844)-COUNTIFS($C$4:C844,"",$C$4:C844,"=*"))</f>
        <v/>
      </c>
      <c r="C844" s="157"/>
      <c r="D844" s="158"/>
      <c r="E844" s="26"/>
      <c r="F844" s="116" t="str">
        <f>IF(E844="","",COUNTIF(E$4:E844,E844))</f>
        <v/>
      </c>
      <c r="G844" s="27"/>
      <c r="H844" s="209"/>
      <c r="I844" s="210"/>
      <c r="J844" s="213" t="str">
        <f>IF(OR(H844&lt;&gt;"",I844&lt;&gt;""),SUM($H$4:H844)-SUM($I$4:I844),"")</f>
        <v/>
      </c>
      <c r="K844" s="149"/>
      <c r="L844" s="150"/>
      <c r="M844" s="151" t="str">
        <f t="shared" si="66"/>
        <v/>
      </c>
      <c r="N844" s="152" t="str">
        <f t="shared" si="67"/>
        <v/>
      </c>
      <c r="P844" s="153"/>
      <c r="R844" s="138">
        <f>COUNTIF($E$4:E844,E844)</f>
        <v>0</v>
      </c>
      <c r="S844" s="139" t="str">
        <f t="shared" si="68"/>
        <v/>
      </c>
      <c r="T844" s="154">
        <f t="shared" si="69"/>
        <v>0</v>
      </c>
    </row>
    <row r="845" spans="1:20" ht="16.5" customHeight="1" x14ac:dyDescent="0.4">
      <c r="A845" s="4" t="str">
        <f t="shared" si="65"/>
        <v>0</v>
      </c>
      <c r="B845" s="217" t="str">
        <f>IF(C845="","",COUNTA($C$4:C845)-COUNTIFS($C$4:C845,"",$C$4:C845,"=*"))</f>
        <v/>
      </c>
      <c r="C845" s="157"/>
      <c r="D845" s="158"/>
      <c r="E845" s="26"/>
      <c r="F845" s="116" t="str">
        <f>IF(E845="","",COUNTIF(E$4:E845,E845))</f>
        <v/>
      </c>
      <c r="G845" s="27"/>
      <c r="H845" s="209"/>
      <c r="I845" s="210"/>
      <c r="J845" s="213" t="str">
        <f>IF(OR(H845&lt;&gt;"",I845&lt;&gt;""),SUM($H$4:H845)-SUM($I$4:I845),"")</f>
        <v/>
      </c>
      <c r="K845" s="149"/>
      <c r="L845" s="150"/>
      <c r="M845" s="151" t="str">
        <f t="shared" si="66"/>
        <v/>
      </c>
      <c r="N845" s="152" t="str">
        <f t="shared" si="67"/>
        <v/>
      </c>
      <c r="P845" s="153"/>
      <c r="R845" s="138">
        <f>COUNTIF($E$4:E845,E845)</f>
        <v>0</v>
      </c>
      <c r="S845" s="139" t="str">
        <f t="shared" si="68"/>
        <v/>
      </c>
      <c r="T845" s="154">
        <f t="shared" si="69"/>
        <v>0</v>
      </c>
    </row>
    <row r="846" spans="1:20" ht="16.5" customHeight="1" x14ac:dyDescent="0.4">
      <c r="A846" s="4" t="str">
        <f t="shared" si="65"/>
        <v>0</v>
      </c>
      <c r="B846" s="217" t="str">
        <f>IF(C846="","",COUNTA($C$4:C846)-COUNTIFS($C$4:C846,"",$C$4:C846,"=*"))</f>
        <v/>
      </c>
      <c r="C846" s="157"/>
      <c r="D846" s="158"/>
      <c r="E846" s="26"/>
      <c r="F846" s="116" t="str">
        <f>IF(E846="","",COUNTIF(E$4:E846,E846))</f>
        <v/>
      </c>
      <c r="G846" s="27"/>
      <c r="H846" s="209"/>
      <c r="I846" s="210"/>
      <c r="J846" s="213" t="str">
        <f>IF(OR(H846&lt;&gt;"",I846&lt;&gt;""),SUM($H$4:H846)-SUM($I$4:I846),"")</f>
        <v/>
      </c>
      <c r="K846" s="149"/>
      <c r="L846" s="150"/>
      <c r="M846" s="151" t="str">
        <f t="shared" si="66"/>
        <v/>
      </c>
      <c r="N846" s="152" t="str">
        <f t="shared" si="67"/>
        <v/>
      </c>
      <c r="P846" s="153"/>
      <c r="R846" s="138">
        <f>COUNTIF($E$4:E846,E846)</f>
        <v>0</v>
      </c>
      <c r="S846" s="139" t="str">
        <f t="shared" si="68"/>
        <v/>
      </c>
      <c r="T846" s="154">
        <f t="shared" si="69"/>
        <v>0</v>
      </c>
    </row>
    <row r="847" spans="1:20" ht="16.5" customHeight="1" x14ac:dyDescent="0.4">
      <c r="A847" s="4" t="str">
        <f t="shared" si="65"/>
        <v>0</v>
      </c>
      <c r="B847" s="217" t="str">
        <f>IF(C847="","",COUNTA($C$4:C847)-COUNTIFS($C$4:C847,"",$C$4:C847,"=*"))</f>
        <v/>
      </c>
      <c r="C847" s="157"/>
      <c r="D847" s="158"/>
      <c r="E847" s="26"/>
      <c r="F847" s="116" t="str">
        <f>IF(E847="","",COUNTIF(E$4:E847,E847))</f>
        <v/>
      </c>
      <c r="G847" s="27"/>
      <c r="H847" s="209"/>
      <c r="I847" s="210"/>
      <c r="J847" s="213" t="str">
        <f>IF(OR(H847&lt;&gt;"",I847&lt;&gt;""),SUM($H$4:H847)-SUM($I$4:I847),"")</f>
        <v/>
      </c>
      <c r="K847" s="149"/>
      <c r="L847" s="150"/>
      <c r="M847" s="151" t="str">
        <f t="shared" si="66"/>
        <v/>
      </c>
      <c r="N847" s="152" t="str">
        <f t="shared" si="67"/>
        <v/>
      </c>
      <c r="P847" s="153"/>
      <c r="R847" s="138">
        <f>COUNTIF($E$4:E847,E847)</f>
        <v>0</v>
      </c>
      <c r="S847" s="139" t="str">
        <f t="shared" si="68"/>
        <v/>
      </c>
      <c r="T847" s="154">
        <f t="shared" si="69"/>
        <v>0</v>
      </c>
    </row>
    <row r="848" spans="1:20" ht="16.5" customHeight="1" x14ac:dyDescent="0.4">
      <c r="A848" s="4" t="str">
        <f t="shared" si="65"/>
        <v>0</v>
      </c>
      <c r="B848" s="217" t="str">
        <f>IF(C848="","",COUNTA($C$4:C848)-COUNTIFS($C$4:C848,"",$C$4:C848,"=*"))</f>
        <v/>
      </c>
      <c r="C848" s="157"/>
      <c r="D848" s="158"/>
      <c r="E848" s="26"/>
      <c r="F848" s="116" t="str">
        <f>IF(E848="","",COUNTIF(E$4:E848,E848))</f>
        <v/>
      </c>
      <c r="G848" s="27"/>
      <c r="H848" s="209"/>
      <c r="I848" s="210"/>
      <c r="J848" s="213" t="str">
        <f>IF(OR(H848&lt;&gt;"",I848&lt;&gt;""),SUM($H$4:H848)-SUM($I$4:I848),"")</f>
        <v/>
      </c>
      <c r="K848" s="149"/>
      <c r="L848" s="150"/>
      <c r="M848" s="151" t="str">
        <f t="shared" si="66"/>
        <v/>
      </c>
      <c r="N848" s="152" t="str">
        <f t="shared" si="67"/>
        <v/>
      </c>
      <c r="P848" s="153"/>
      <c r="R848" s="138">
        <f>COUNTIF($E$4:E848,E848)</f>
        <v>0</v>
      </c>
      <c r="S848" s="139" t="str">
        <f t="shared" si="68"/>
        <v/>
      </c>
      <c r="T848" s="154">
        <f t="shared" si="69"/>
        <v>0</v>
      </c>
    </row>
    <row r="849" spans="1:20" ht="16.5" customHeight="1" x14ac:dyDescent="0.4">
      <c r="A849" s="4" t="str">
        <f t="shared" si="65"/>
        <v>0</v>
      </c>
      <c r="B849" s="217" t="str">
        <f>IF(C849="","",COUNTA($C$4:C849)-COUNTIFS($C$4:C849,"",$C$4:C849,"=*"))</f>
        <v/>
      </c>
      <c r="C849" s="157"/>
      <c r="D849" s="158"/>
      <c r="E849" s="26"/>
      <c r="F849" s="116" t="str">
        <f>IF(E849="","",COUNTIF(E$4:E849,E849))</f>
        <v/>
      </c>
      <c r="G849" s="27"/>
      <c r="H849" s="209"/>
      <c r="I849" s="210"/>
      <c r="J849" s="213" t="str">
        <f>IF(OR(H849&lt;&gt;"",I849&lt;&gt;""),SUM($H$4:H849)-SUM($I$4:I849),"")</f>
        <v/>
      </c>
      <c r="K849" s="149"/>
      <c r="L849" s="150"/>
      <c r="M849" s="151" t="str">
        <f t="shared" si="66"/>
        <v/>
      </c>
      <c r="N849" s="152" t="str">
        <f t="shared" si="67"/>
        <v/>
      </c>
      <c r="P849" s="153"/>
      <c r="R849" s="138">
        <f>COUNTIF($E$4:E849,E849)</f>
        <v>0</v>
      </c>
      <c r="S849" s="139" t="str">
        <f t="shared" si="68"/>
        <v/>
      </c>
      <c r="T849" s="154">
        <f t="shared" si="69"/>
        <v>0</v>
      </c>
    </row>
    <row r="850" spans="1:20" ht="16.5" customHeight="1" x14ac:dyDescent="0.4">
      <c r="A850" s="4" t="str">
        <f t="shared" si="65"/>
        <v>0</v>
      </c>
      <c r="B850" s="217" t="str">
        <f>IF(C850="","",COUNTA($C$4:C850)-COUNTIFS($C$4:C850,"",$C$4:C850,"=*"))</f>
        <v/>
      </c>
      <c r="C850" s="157"/>
      <c r="D850" s="158"/>
      <c r="E850" s="26"/>
      <c r="F850" s="116" t="str">
        <f>IF(E850="","",COUNTIF(E$4:E850,E850))</f>
        <v/>
      </c>
      <c r="G850" s="27"/>
      <c r="H850" s="209"/>
      <c r="I850" s="210"/>
      <c r="J850" s="213" t="str">
        <f>IF(OR(H850&lt;&gt;"",I850&lt;&gt;""),SUM($H$4:H850)-SUM($I$4:I850),"")</f>
        <v/>
      </c>
      <c r="K850" s="149"/>
      <c r="L850" s="150"/>
      <c r="M850" s="151" t="str">
        <f t="shared" si="66"/>
        <v/>
      </c>
      <c r="N850" s="152" t="str">
        <f t="shared" si="67"/>
        <v/>
      </c>
      <c r="P850" s="153"/>
      <c r="R850" s="138">
        <f>COUNTIF($E$4:E850,E850)</f>
        <v>0</v>
      </c>
      <c r="S850" s="139" t="str">
        <f t="shared" si="68"/>
        <v/>
      </c>
      <c r="T850" s="154">
        <f t="shared" si="69"/>
        <v>0</v>
      </c>
    </row>
    <row r="851" spans="1:20" ht="16.5" customHeight="1" x14ac:dyDescent="0.4">
      <c r="A851" s="4" t="str">
        <f t="shared" si="65"/>
        <v>0</v>
      </c>
      <c r="B851" s="217" t="str">
        <f>IF(C851="","",COUNTA($C$4:C851)-COUNTIFS($C$4:C851,"",$C$4:C851,"=*"))</f>
        <v/>
      </c>
      <c r="C851" s="157"/>
      <c r="D851" s="158"/>
      <c r="E851" s="26"/>
      <c r="F851" s="116" t="str">
        <f>IF(E851="","",COUNTIF(E$4:E851,E851))</f>
        <v/>
      </c>
      <c r="G851" s="27"/>
      <c r="H851" s="209"/>
      <c r="I851" s="210"/>
      <c r="J851" s="213" t="str">
        <f>IF(OR(H851&lt;&gt;"",I851&lt;&gt;""),SUM($H$4:H851)-SUM($I$4:I851),"")</f>
        <v/>
      </c>
      <c r="K851" s="149"/>
      <c r="L851" s="150"/>
      <c r="M851" s="151" t="str">
        <f t="shared" si="66"/>
        <v/>
      </c>
      <c r="N851" s="152" t="str">
        <f t="shared" si="67"/>
        <v/>
      </c>
      <c r="P851" s="153"/>
      <c r="R851" s="138">
        <f>COUNTIF($E$4:E851,E851)</f>
        <v>0</v>
      </c>
      <c r="S851" s="139" t="str">
        <f t="shared" si="68"/>
        <v/>
      </c>
      <c r="T851" s="154">
        <f t="shared" si="69"/>
        <v>0</v>
      </c>
    </row>
    <row r="852" spans="1:20" ht="16.5" customHeight="1" x14ac:dyDescent="0.4">
      <c r="A852" s="4" t="str">
        <f t="shared" si="65"/>
        <v>0</v>
      </c>
      <c r="B852" s="217" t="str">
        <f>IF(C852="","",COUNTA($C$4:C852)-COUNTIFS($C$4:C852,"",$C$4:C852,"=*"))</f>
        <v/>
      </c>
      <c r="C852" s="157"/>
      <c r="D852" s="158"/>
      <c r="E852" s="26"/>
      <c r="F852" s="116" t="str">
        <f>IF(E852="","",COUNTIF(E$4:E852,E852))</f>
        <v/>
      </c>
      <c r="G852" s="27"/>
      <c r="H852" s="209"/>
      <c r="I852" s="210"/>
      <c r="J852" s="213" t="str">
        <f>IF(OR(H852&lt;&gt;"",I852&lt;&gt;""),SUM($H$4:H852)-SUM($I$4:I852),"")</f>
        <v/>
      </c>
      <c r="K852" s="149"/>
      <c r="L852" s="150"/>
      <c r="M852" s="151" t="str">
        <f t="shared" si="66"/>
        <v/>
      </c>
      <c r="N852" s="152" t="str">
        <f t="shared" si="67"/>
        <v/>
      </c>
      <c r="P852" s="153"/>
      <c r="R852" s="138">
        <f>COUNTIF($E$4:E852,E852)</f>
        <v>0</v>
      </c>
      <c r="S852" s="139" t="str">
        <f t="shared" si="68"/>
        <v/>
      </c>
      <c r="T852" s="154">
        <f t="shared" si="69"/>
        <v>0</v>
      </c>
    </row>
    <row r="853" spans="1:20" ht="16.5" customHeight="1" x14ac:dyDescent="0.4">
      <c r="A853" s="4" t="str">
        <f t="shared" si="65"/>
        <v>0</v>
      </c>
      <c r="B853" s="217" t="str">
        <f>IF(C853="","",COUNTA($C$4:C853)-COUNTIFS($C$4:C853,"",$C$4:C853,"=*"))</f>
        <v/>
      </c>
      <c r="C853" s="157"/>
      <c r="D853" s="158"/>
      <c r="E853" s="26"/>
      <c r="F853" s="116" t="str">
        <f>IF(E853="","",COUNTIF(E$4:E853,E853))</f>
        <v/>
      </c>
      <c r="G853" s="27"/>
      <c r="H853" s="209"/>
      <c r="I853" s="210"/>
      <c r="J853" s="213" t="str">
        <f>IF(OR(H853&lt;&gt;"",I853&lt;&gt;""),SUM($H$4:H853)-SUM($I$4:I853),"")</f>
        <v/>
      </c>
      <c r="K853" s="149"/>
      <c r="L853" s="150"/>
      <c r="M853" s="151" t="str">
        <f t="shared" si="66"/>
        <v/>
      </c>
      <c r="N853" s="152" t="str">
        <f t="shared" si="67"/>
        <v/>
      </c>
      <c r="P853" s="153"/>
      <c r="R853" s="138">
        <f>COUNTIF($E$4:E853,E853)</f>
        <v>0</v>
      </c>
      <c r="S853" s="139" t="str">
        <f t="shared" si="68"/>
        <v/>
      </c>
      <c r="T853" s="154">
        <f t="shared" si="69"/>
        <v>0</v>
      </c>
    </row>
    <row r="854" spans="1:20" ht="16.5" customHeight="1" x14ac:dyDescent="0.4">
      <c r="A854" s="4" t="str">
        <f t="shared" si="65"/>
        <v>0</v>
      </c>
      <c r="B854" s="217" t="str">
        <f>IF(C854="","",COUNTA($C$4:C854)-COUNTIFS($C$4:C854,"",$C$4:C854,"=*"))</f>
        <v/>
      </c>
      <c r="C854" s="157"/>
      <c r="D854" s="158"/>
      <c r="E854" s="26"/>
      <c r="F854" s="116" t="str">
        <f>IF(E854="","",COUNTIF(E$4:E854,E854))</f>
        <v/>
      </c>
      <c r="G854" s="27"/>
      <c r="H854" s="209"/>
      <c r="I854" s="210"/>
      <c r="J854" s="213" t="str">
        <f>IF(OR(H854&lt;&gt;"",I854&lt;&gt;""),SUM($H$4:H854)-SUM($I$4:I854),"")</f>
        <v/>
      </c>
      <c r="K854" s="149"/>
      <c r="L854" s="150"/>
      <c r="M854" s="151" t="str">
        <f t="shared" si="66"/>
        <v/>
      </c>
      <c r="N854" s="152" t="str">
        <f t="shared" si="67"/>
        <v/>
      </c>
      <c r="P854" s="153"/>
      <c r="R854" s="138">
        <f>COUNTIF($E$4:E854,E854)</f>
        <v>0</v>
      </c>
      <c r="S854" s="139" t="str">
        <f t="shared" si="68"/>
        <v/>
      </c>
      <c r="T854" s="154">
        <f t="shared" si="69"/>
        <v>0</v>
      </c>
    </row>
    <row r="855" spans="1:20" ht="16.5" customHeight="1" x14ac:dyDescent="0.4">
      <c r="A855" s="4" t="str">
        <f t="shared" si="65"/>
        <v>0</v>
      </c>
      <c r="B855" s="217" t="str">
        <f>IF(C855="","",COUNTA($C$4:C855)-COUNTIFS($C$4:C855,"",$C$4:C855,"=*"))</f>
        <v/>
      </c>
      <c r="C855" s="157"/>
      <c r="D855" s="158"/>
      <c r="E855" s="26"/>
      <c r="F855" s="116" t="str">
        <f>IF(E855="","",COUNTIF(E$4:E855,E855))</f>
        <v/>
      </c>
      <c r="G855" s="27"/>
      <c r="H855" s="209"/>
      <c r="I855" s="210"/>
      <c r="J855" s="213" t="str">
        <f>IF(OR(H855&lt;&gt;"",I855&lt;&gt;""),SUM($H$4:H855)-SUM($I$4:I855),"")</f>
        <v/>
      </c>
      <c r="K855" s="149"/>
      <c r="L855" s="150"/>
      <c r="M855" s="151" t="str">
        <f t="shared" si="66"/>
        <v/>
      </c>
      <c r="N855" s="152" t="str">
        <f t="shared" si="67"/>
        <v/>
      </c>
      <c r="P855" s="153"/>
      <c r="R855" s="138">
        <f>COUNTIF($E$4:E855,E855)</f>
        <v>0</v>
      </c>
      <c r="S855" s="139" t="str">
        <f t="shared" si="68"/>
        <v/>
      </c>
      <c r="T855" s="154">
        <f t="shared" si="69"/>
        <v>0</v>
      </c>
    </row>
    <row r="856" spans="1:20" ht="16.5" customHeight="1" x14ac:dyDescent="0.4">
      <c r="A856" s="4" t="str">
        <f t="shared" si="65"/>
        <v>0</v>
      </c>
      <c r="B856" s="217" t="str">
        <f>IF(C856="","",COUNTA($C$4:C856)-COUNTIFS($C$4:C856,"",$C$4:C856,"=*"))</f>
        <v/>
      </c>
      <c r="C856" s="157"/>
      <c r="D856" s="158"/>
      <c r="E856" s="26"/>
      <c r="F856" s="116" t="str">
        <f>IF(E856="","",COUNTIF(E$4:E856,E856))</f>
        <v/>
      </c>
      <c r="G856" s="27"/>
      <c r="H856" s="209"/>
      <c r="I856" s="210"/>
      <c r="J856" s="213" t="str">
        <f>IF(OR(H856&lt;&gt;"",I856&lt;&gt;""),SUM($H$4:H856)-SUM($I$4:I856),"")</f>
        <v/>
      </c>
      <c r="K856" s="149"/>
      <c r="L856" s="150"/>
      <c r="M856" s="151" t="str">
        <f t="shared" si="66"/>
        <v/>
      </c>
      <c r="N856" s="152" t="str">
        <f t="shared" si="67"/>
        <v/>
      </c>
      <c r="P856" s="153"/>
      <c r="R856" s="138">
        <f>COUNTIF($E$4:E856,E856)</f>
        <v>0</v>
      </c>
      <c r="S856" s="139" t="str">
        <f t="shared" si="68"/>
        <v/>
      </c>
      <c r="T856" s="154">
        <f t="shared" si="69"/>
        <v>0</v>
      </c>
    </row>
    <row r="857" spans="1:20" ht="16.5" customHeight="1" x14ac:dyDescent="0.4">
      <c r="A857" s="4" t="str">
        <f t="shared" si="65"/>
        <v>0</v>
      </c>
      <c r="B857" s="217" t="str">
        <f>IF(C857="","",COUNTA($C$4:C857)-COUNTIFS($C$4:C857,"",$C$4:C857,"=*"))</f>
        <v/>
      </c>
      <c r="C857" s="157"/>
      <c r="D857" s="158"/>
      <c r="E857" s="26"/>
      <c r="F857" s="116" t="str">
        <f>IF(E857="","",COUNTIF(E$4:E857,E857))</f>
        <v/>
      </c>
      <c r="G857" s="27"/>
      <c r="H857" s="209"/>
      <c r="I857" s="210"/>
      <c r="J857" s="213" t="str">
        <f>IF(OR(H857&lt;&gt;"",I857&lt;&gt;""),SUM($H$4:H857)-SUM($I$4:I857),"")</f>
        <v/>
      </c>
      <c r="K857" s="149"/>
      <c r="L857" s="150"/>
      <c r="M857" s="151" t="str">
        <f t="shared" si="66"/>
        <v/>
      </c>
      <c r="N857" s="152" t="str">
        <f t="shared" si="67"/>
        <v/>
      </c>
      <c r="P857" s="153"/>
      <c r="R857" s="138">
        <f>COUNTIF($E$4:E857,E857)</f>
        <v>0</v>
      </c>
      <c r="S857" s="139" t="str">
        <f t="shared" si="68"/>
        <v/>
      </c>
      <c r="T857" s="154">
        <f t="shared" si="69"/>
        <v>0</v>
      </c>
    </row>
    <row r="858" spans="1:20" ht="16.5" customHeight="1" x14ac:dyDescent="0.4">
      <c r="A858" s="4" t="str">
        <f t="shared" si="65"/>
        <v>0</v>
      </c>
      <c r="B858" s="217" t="str">
        <f>IF(C858="","",COUNTA($C$4:C858)-COUNTIFS($C$4:C858,"",$C$4:C858,"=*"))</f>
        <v/>
      </c>
      <c r="C858" s="157"/>
      <c r="D858" s="158"/>
      <c r="E858" s="26"/>
      <c r="F858" s="116" t="str">
        <f>IF(E858="","",COUNTIF(E$4:E858,E858))</f>
        <v/>
      </c>
      <c r="G858" s="27"/>
      <c r="H858" s="209"/>
      <c r="I858" s="210"/>
      <c r="J858" s="213" t="str">
        <f>IF(OR(H858&lt;&gt;"",I858&lt;&gt;""),SUM($H$4:H858)-SUM($I$4:I858),"")</f>
        <v/>
      </c>
      <c r="K858" s="149"/>
      <c r="L858" s="150"/>
      <c r="M858" s="151" t="str">
        <f t="shared" si="66"/>
        <v/>
      </c>
      <c r="N858" s="152" t="str">
        <f t="shared" si="67"/>
        <v/>
      </c>
      <c r="P858" s="153"/>
      <c r="R858" s="138">
        <f>COUNTIF($E$4:E858,E858)</f>
        <v>0</v>
      </c>
      <c r="S858" s="139" t="str">
        <f t="shared" si="68"/>
        <v/>
      </c>
      <c r="T858" s="154">
        <f t="shared" si="69"/>
        <v>0</v>
      </c>
    </row>
    <row r="859" spans="1:20" ht="16.5" customHeight="1" x14ac:dyDescent="0.4">
      <c r="A859" s="4" t="str">
        <f t="shared" si="65"/>
        <v>0</v>
      </c>
      <c r="B859" s="217" t="str">
        <f>IF(C859="","",COUNTA($C$4:C859)-COUNTIFS($C$4:C859,"",$C$4:C859,"=*"))</f>
        <v/>
      </c>
      <c r="C859" s="157"/>
      <c r="D859" s="158"/>
      <c r="E859" s="26"/>
      <c r="F859" s="116" t="str">
        <f>IF(E859="","",COUNTIF(E$4:E859,E859))</f>
        <v/>
      </c>
      <c r="G859" s="27"/>
      <c r="H859" s="209"/>
      <c r="I859" s="210"/>
      <c r="J859" s="213" t="str">
        <f>IF(OR(H859&lt;&gt;"",I859&lt;&gt;""),SUM($H$4:H859)-SUM($I$4:I859),"")</f>
        <v/>
      </c>
      <c r="K859" s="149"/>
      <c r="L859" s="150"/>
      <c r="M859" s="151" t="str">
        <f t="shared" si="66"/>
        <v/>
      </c>
      <c r="N859" s="152" t="str">
        <f t="shared" si="67"/>
        <v/>
      </c>
      <c r="P859" s="153"/>
      <c r="R859" s="138">
        <f>COUNTIF($E$4:E859,E859)</f>
        <v>0</v>
      </c>
      <c r="S859" s="139" t="str">
        <f t="shared" si="68"/>
        <v/>
      </c>
      <c r="T859" s="154">
        <f t="shared" si="69"/>
        <v>0</v>
      </c>
    </row>
    <row r="860" spans="1:20" ht="16.5" customHeight="1" x14ac:dyDescent="0.4">
      <c r="A860" s="4" t="str">
        <f t="shared" si="65"/>
        <v>0</v>
      </c>
      <c r="B860" s="217" t="str">
        <f>IF(C860="","",COUNTA($C$4:C860)-COUNTIFS($C$4:C860,"",$C$4:C860,"=*"))</f>
        <v/>
      </c>
      <c r="C860" s="157"/>
      <c r="D860" s="158"/>
      <c r="E860" s="26"/>
      <c r="F860" s="116" t="str">
        <f>IF(E860="","",COUNTIF(E$4:E860,E860))</f>
        <v/>
      </c>
      <c r="G860" s="27"/>
      <c r="H860" s="209"/>
      <c r="I860" s="210"/>
      <c r="J860" s="213" t="str">
        <f>IF(OR(H860&lt;&gt;"",I860&lt;&gt;""),SUM($H$4:H860)-SUM($I$4:I860),"")</f>
        <v/>
      </c>
      <c r="K860" s="149"/>
      <c r="L860" s="150"/>
      <c r="M860" s="151" t="str">
        <f t="shared" si="66"/>
        <v/>
      </c>
      <c r="N860" s="152" t="str">
        <f t="shared" si="67"/>
        <v/>
      </c>
      <c r="P860" s="153"/>
      <c r="R860" s="138">
        <f>COUNTIF($E$4:E860,E860)</f>
        <v>0</v>
      </c>
      <c r="S860" s="139" t="str">
        <f t="shared" si="68"/>
        <v/>
      </c>
      <c r="T860" s="154">
        <f t="shared" si="69"/>
        <v>0</v>
      </c>
    </row>
    <row r="861" spans="1:20" ht="16.5" customHeight="1" x14ac:dyDescent="0.4">
      <c r="A861" s="4" t="str">
        <f t="shared" si="65"/>
        <v>0</v>
      </c>
      <c r="B861" s="217" t="str">
        <f>IF(C861="","",COUNTA($C$4:C861)-COUNTIFS($C$4:C861,"",$C$4:C861,"=*"))</f>
        <v/>
      </c>
      <c r="C861" s="157"/>
      <c r="D861" s="158"/>
      <c r="E861" s="26"/>
      <c r="F861" s="116" t="str">
        <f>IF(E861="","",COUNTIF(E$4:E861,E861))</f>
        <v/>
      </c>
      <c r="G861" s="27"/>
      <c r="H861" s="209"/>
      <c r="I861" s="210"/>
      <c r="J861" s="213" t="str">
        <f>IF(OR(H861&lt;&gt;"",I861&lt;&gt;""),SUM($H$4:H861)-SUM($I$4:I861),"")</f>
        <v/>
      </c>
      <c r="K861" s="149"/>
      <c r="L861" s="150"/>
      <c r="M861" s="151" t="str">
        <f t="shared" si="66"/>
        <v/>
      </c>
      <c r="N861" s="152" t="str">
        <f t="shared" si="67"/>
        <v/>
      </c>
      <c r="P861" s="153"/>
      <c r="R861" s="138">
        <f>COUNTIF($E$4:E861,E861)</f>
        <v>0</v>
      </c>
      <c r="S861" s="139" t="str">
        <f t="shared" si="68"/>
        <v/>
      </c>
      <c r="T861" s="154">
        <f t="shared" si="69"/>
        <v>0</v>
      </c>
    </row>
    <row r="862" spans="1:20" ht="16.5" customHeight="1" x14ac:dyDescent="0.4">
      <c r="A862" s="4" t="str">
        <f t="shared" si="65"/>
        <v>0</v>
      </c>
      <c r="B862" s="217" t="str">
        <f>IF(C862="","",COUNTA($C$4:C862)-COUNTIFS($C$4:C862,"",$C$4:C862,"=*"))</f>
        <v/>
      </c>
      <c r="C862" s="157"/>
      <c r="D862" s="158"/>
      <c r="E862" s="26"/>
      <c r="F862" s="116" t="str">
        <f>IF(E862="","",COUNTIF(E$4:E862,E862))</f>
        <v/>
      </c>
      <c r="G862" s="27"/>
      <c r="H862" s="209"/>
      <c r="I862" s="210"/>
      <c r="J862" s="213" t="str">
        <f>IF(OR(H862&lt;&gt;"",I862&lt;&gt;""),SUM($H$4:H862)-SUM($I$4:I862),"")</f>
        <v/>
      </c>
      <c r="K862" s="149"/>
      <c r="L862" s="150"/>
      <c r="M862" s="151" t="str">
        <f t="shared" si="66"/>
        <v/>
      </c>
      <c r="N862" s="152" t="str">
        <f t="shared" si="67"/>
        <v/>
      </c>
      <c r="P862" s="153"/>
      <c r="R862" s="138">
        <f>COUNTIF($E$4:E862,E862)</f>
        <v>0</v>
      </c>
      <c r="S862" s="139" t="str">
        <f t="shared" si="68"/>
        <v/>
      </c>
      <c r="T862" s="154">
        <f t="shared" si="69"/>
        <v>0</v>
      </c>
    </row>
    <row r="863" spans="1:20" ht="16.5" customHeight="1" x14ac:dyDescent="0.4">
      <c r="A863" s="4" t="str">
        <f t="shared" si="65"/>
        <v>0</v>
      </c>
      <c r="B863" s="217" t="str">
        <f>IF(C863="","",COUNTA($C$4:C863)-COUNTIFS($C$4:C863,"",$C$4:C863,"=*"))</f>
        <v/>
      </c>
      <c r="C863" s="157"/>
      <c r="D863" s="158"/>
      <c r="E863" s="26"/>
      <c r="F863" s="116" t="str">
        <f>IF(E863="","",COUNTIF(E$4:E863,E863))</f>
        <v/>
      </c>
      <c r="G863" s="27"/>
      <c r="H863" s="209"/>
      <c r="I863" s="210"/>
      <c r="J863" s="213" t="str">
        <f>IF(OR(H863&lt;&gt;"",I863&lt;&gt;""),SUM($H$4:H863)-SUM($I$4:I863),"")</f>
        <v/>
      </c>
      <c r="K863" s="149"/>
      <c r="L863" s="150"/>
      <c r="M863" s="151" t="str">
        <f t="shared" si="66"/>
        <v/>
      </c>
      <c r="N863" s="152" t="str">
        <f t="shared" si="67"/>
        <v/>
      </c>
      <c r="P863" s="153"/>
      <c r="R863" s="138">
        <f>COUNTIF($E$4:E863,E863)</f>
        <v>0</v>
      </c>
      <c r="S863" s="139" t="str">
        <f t="shared" si="68"/>
        <v/>
      </c>
      <c r="T863" s="154">
        <f t="shared" si="69"/>
        <v>0</v>
      </c>
    </row>
    <row r="864" spans="1:20" ht="16.5" customHeight="1" x14ac:dyDescent="0.4">
      <c r="A864" s="4" t="str">
        <f t="shared" si="65"/>
        <v>0</v>
      </c>
      <c r="B864" s="217" t="str">
        <f>IF(C864="","",COUNTA($C$4:C864)-COUNTIFS($C$4:C864,"",$C$4:C864,"=*"))</f>
        <v/>
      </c>
      <c r="C864" s="157"/>
      <c r="D864" s="158"/>
      <c r="E864" s="26"/>
      <c r="F864" s="116" t="str">
        <f>IF(E864="","",COUNTIF(E$4:E864,E864))</f>
        <v/>
      </c>
      <c r="G864" s="27"/>
      <c r="H864" s="209"/>
      <c r="I864" s="210"/>
      <c r="J864" s="213" t="str">
        <f>IF(OR(H864&lt;&gt;"",I864&lt;&gt;""),SUM($H$4:H864)-SUM($I$4:I864),"")</f>
        <v/>
      </c>
      <c r="K864" s="149"/>
      <c r="L864" s="150"/>
      <c r="M864" s="151" t="str">
        <f t="shared" si="66"/>
        <v/>
      </c>
      <c r="N864" s="152" t="str">
        <f t="shared" si="67"/>
        <v/>
      </c>
      <c r="P864" s="153"/>
      <c r="R864" s="138">
        <f>COUNTIF($E$4:E864,E864)</f>
        <v>0</v>
      </c>
      <c r="S864" s="139" t="str">
        <f t="shared" si="68"/>
        <v/>
      </c>
      <c r="T864" s="154">
        <f t="shared" si="69"/>
        <v>0</v>
      </c>
    </row>
    <row r="865" spans="1:20" ht="16.5" customHeight="1" x14ac:dyDescent="0.4">
      <c r="A865" s="4" t="str">
        <f t="shared" si="65"/>
        <v>0</v>
      </c>
      <c r="B865" s="217" t="str">
        <f>IF(C865="","",COUNTA($C$4:C865)-COUNTIFS($C$4:C865,"",$C$4:C865,"=*"))</f>
        <v/>
      </c>
      <c r="C865" s="157"/>
      <c r="D865" s="158"/>
      <c r="E865" s="26"/>
      <c r="F865" s="116" t="str">
        <f>IF(E865="","",COUNTIF(E$4:E865,E865))</f>
        <v/>
      </c>
      <c r="G865" s="27"/>
      <c r="H865" s="209"/>
      <c r="I865" s="210"/>
      <c r="J865" s="213" t="str">
        <f>IF(OR(H865&lt;&gt;"",I865&lt;&gt;""),SUM($H$4:H865)-SUM($I$4:I865),"")</f>
        <v/>
      </c>
      <c r="K865" s="149"/>
      <c r="L865" s="150"/>
      <c r="M865" s="151" t="str">
        <f t="shared" si="66"/>
        <v/>
      </c>
      <c r="N865" s="152" t="str">
        <f t="shared" si="67"/>
        <v/>
      </c>
      <c r="R865" s="138">
        <f>COUNTIF($E$4:E865,E865)</f>
        <v>0</v>
      </c>
      <c r="S865" s="139" t="str">
        <f t="shared" si="68"/>
        <v/>
      </c>
      <c r="T865" s="154">
        <f t="shared" si="69"/>
        <v>0</v>
      </c>
    </row>
    <row r="866" spans="1:20" ht="16.5" customHeight="1" x14ac:dyDescent="0.4">
      <c r="A866" s="4" t="str">
        <f t="shared" si="65"/>
        <v>0</v>
      </c>
      <c r="B866" s="217" t="str">
        <f>IF(C866="","",COUNTA($C$4:C866)-COUNTIFS($C$4:C866,"",$C$4:C866,"=*"))</f>
        <v/>
      </c>
      <c r="C866" s="157"/>
      <c r="D866" s="158"/>
      <c r="E866" s="26"/>
      <c r="F866" s="116" t="str">
        <f>IF(E866="","",COUNTIF(E$4:E866,E866))</f>
        <v/>
      </c>
      <c r="G866" s="27"/>
      <c r="H866" s="209"/>
      <c r="I866" s="210"/>
      <c r="J866" s="213" t="str">
        <f>IF(OR(H866&lt;&gt;"",I866&lt;&gt;""),SUM($H$4:H866)-SUM($I$4:I866),"")</f>
        <v/>
      </c>
      <c r="K866" s="149"/>
      <c r="L866" s="150"/>
      <c r="M866" s="151" t="str">
        <f t="shared" si="66"/>
        <v/>
      </c>
      <c r="N866" s="152" t="str">
        <f t="shared" si="67"/>
        <v/>
      </c>
      <c r="R866" s="138">
        <f>COUNTIF($E$4:E866,E866)</f>
        <v>0</v>
      </c>
      <c r="S866" s="139" t="str">
        <f t="shared" si="68"/>
        <v/>
      </c>
      <c r="T866" s="154">
        <f t="shared" si="69"/>
        <v>0</v>
      </c>
    </row>
    <row r="867" spans="1:20" ht="16.5" customHeight="1" x14ac:dyDescent="0.4">
      <c r="A867" s="4" t="str">
        <f t="shared" si="65"/>
        <v>0</v>
      </c>
      <c r="B867" s="217" t="str">
        <f>IF(C867="","",COUNTA($C$4:C867)-COUNTIFS($C$4:C867,"",$C$4:C867,"=*"))</f>
        <v/>
      </c>
      <c r="C867" s="157"/>
      <c r="D867" s="158"/>
      <c r="E867" s="26"/>
      <c r="F867" s="116" t="str">
        <f>IF(E867="","",COUNTIF(E$4:E867,E867))</f>
        <v/>
      </c>
      <c r="G867" s="27"/>
      <c r="H867" s="209"/>
      <c r="I867" s="210"/>
      <c r="J867" s="213" t="str">
        <f>IF(OR(H867&lt;&gt;"",I867&lt;&gt;""),SUM($H$4:H867)-SUM($I$4:I867),"")</f>
        <v/>
      </c>
      <c r="K867" s="149"/>
      <c r="L867" s="150"/>
      <c r="M867" s="151" t="str">
        <f t="shared" si="66"/>
        <v/>
      </c>
      <c r="N867" s="152" t="str">
        <f t="shared" si="67"/>
        <v/>
      </c>
      <c r="R867" s="138">
        <f>COUNTIF($E$4:E867,E867)</f>
        <v>0</v>
      </c>
      <c r="S867" s="139" t="str">
        <f t="shared" si="68"/>
        <v/>
      </c>
      <c r="T867" s="154">
        <f t="shared" si="69"/>
        <v>0</v>
      </c>
    </row>
    <row r="868" spans="1:20" ht="16.5" customHeight="1" x14ac:dyDescent="0.4">
      <c r="A868" s="4" t="str">
        <f t="shared" si="65"/>
        <v>0</v>
      </c>
      <c r="B868" s="217" t="str">
        <f>IF(C868="","",COUNTA($C$4:C868)-COUNTIFS($C$4:C868,"",$C$4:C868,"=*"))</f>
        <v/>
      </c>
      <c r="C868" s="157"/>
      <c r="D868" s="158"/>
      <c r="E868" s="26"/>
      <c r="F868" s="116" t="str">
        <f>IF(E868="","",COUNTIF(E$4:E868,E868))</f>
        <v/>
      </c>
      <c r="G868" s="27"/>
      <c r="H868" s="209"/>
      <c r="I868" s="210"/>
      <c r="J868" s="213" t="str">
        <f>IF(OR(H868&lt;&gt;"",I868&lt;&gt;""),SUM($H$4:H868)-SUM($I$4:I868),"")</f>
        <v/>
      </c>
      <c r="K868" s="149"/>
      <c r="L868" s="150"/>
      <c r="M868" s="151" t="str">
        <f t="shared" si="66"/>
        <v/>
      </c>
      <c r="N868" s="152" t="str">
        <f t="shared" si="67"/>
        <v/>
      </c>
      <c r="R868" s="138">
        <f>COUNTIF($E$4:E868,E868)</f>
        <v>0</v>
      </c>
      <c r="S868" s="139" t="str">
        <f t="shared" si="68"/>
        <v/>
      </c>
      <c r="T868" s="154">
        <f t="shared" si="69"/>
        <v>0</v>
      </c>
    </row>
    <row r="869" spans="1:20" ht="16.5" customHeight="1" x14ac:dyDescent="0.4">
      <c r="A869" s="4" t="str">
        <f t="shared" si="65"/>
        <v>0</v>
      </c>
      <c r="B869" s="217" t="str">
        <f>IF(C869="","",COUNTA($C$4:C869)-COUNTIFS($C$4:C869,"",$C$4:C869,"=*"))</f>
        <v/>
      </c>
      <c r="C869" s="157"/>
      <c r="D869" s="158"/>
      <c r="E869" s="26"/>
      <c r="F869" s="116" t="str">
        <f>IF(E869="","",COUNTIF(E$4:E869,E869))</f>
        <v/>
      </c>
      <c r="G869" s="27"/>
      <c r="H869" s="209"/>
      <c r="I869" s="210"/>
      <c r="J869" s="213" t="str">
        <f>IF(OR(H869&lt;&gt;"",I869&lt;&gt;""),SUM($H$4:H869)-SUM($I$4:I869),"")</f>
        <v/>
      </c>
      <c r="K869" s="149"/>
      <c r="L869" s="150"/>
      <c r="M869" s="151" t="str">
        <f t="shared" si="66"/>
        <v/>
      </c>
      <c r="N869" s="152" t="str">
        <f t="shared" si="67"/>
        <v/>
      </c>
      <c r="R869" s="138">
        <f>COUNTIF($E$4:E869,E869)</f>
        <v>0</v>
      </c>
      <c r="S869" s="139" t="str">
        <f t="shared" si="68"/>
        <v/>
      </c>
      <c r="T869" s="154">
        <f t="shared" si="69"/>
        <v>0</v>
      </c>
    </row>
    <row r="870" spans="1:20" ht="16.5" customHeight="1" x14ac:dyDescent="0.4">
      <c r="A870" s="4" t="str">
        <f t="shared" si="65"/>
        <v>0</v>
      </c>
      <c r="B870" s="217" t="str">
        <f>IF(C870="","",COUNTA($C$4:C870)-COUNTIFS($C$4:C870,"",$C$4:C870,"=*"))</f>
        <v/>
      </c>
      <c r="C870" s="157"/>
      <c r="D870" s="158"/>
      <c r="E870" s="26"/>
      <c r="F870" s="116" t="str">
        <f>IF(E870="","",COUNTIF(E$4:E870,E870))</f>
        <v/>
      </c>
      <c r="G870" s="27"/>
      <c r="H870" s="209"/>
      <c r="I870" s="210"/>
      <c r="J870" s="213" t="str">
        <f>IF(OR(H870&lt;&gt;"",I870&lt;&gt;""),SUM($H$4:H870)-SUM($I$4:I870),"")</f>
        <v/>
      </c>
      <c r="K870" s="149"/>
      <c r="L870" s="150"/>
      <c r="M870" s="151" t="str">
        <f t="shared" si="66"/>
        <v/>
      </c>
      <c r="N870" s="152" t="str">
        <f t="shared" si="67"/>
        <v/>
      </c>
      <c r="R870" s="138">
        <f>COUNTIF($E$4:E870,E870)</f>
        <v>0</v>
      </c>
      <c r="S870" s="139" t="str">
        <f t="shared" si="68"/>
        <v/>
      </c>
      <c r="T870" s="154">
        <f t="shared" si="69"/>
        <v>0</v>
      </c>
    </row>
    <row r="871" spans="1:20" ht="16.5" customHeight="1" x14ac:dyDescent="0.4">
      <c r="A871" s="4" t="str">
        <f t="shared" si="65"/>
        <v>0</v>
      </c>
      <c r="B871" s="217" t="str">
        <f>IF(C871="","",COUNTA($C$4:C871)-COUNTIFS($C$4:C871,"",$C$4:C871,"=*"))</f>
        <v/>
      </c>
      <c r="C871" s="157"/>
      <c r="D871" s="158"/>
      <c r="E871" s="26"/>
      <c r="F871" s="116" t="str">
        <f>IF(E871="","",COUNTIF(E$4:E871,E871))</f>
        <v/>
      </c>
      <c r="G871" s="27"/>
      <c r="H871" s="209"/>
      <c r="I871" s="210"/>
      <c r="J871" s="213" t="str">
        <f>IF(OR(H871&lt;&gt;"",I871&lt;&gt;""),SUM($H$4:H871)-SUM($I$4:I871),"")</f>
        <v/>
      </c>
      <c r="K871" s="149"/>
      <c r="L871" s="150"/>
      <c r="M871" s="151" t="str">
        <f t="shared" si="66"/>
        <v/>
      </c>
      <c r="N871" s="152" t="str">
        <f t="shared" si="67"/>
        <v/>
      </c>
      <c r="R871" s="138">
        <f>COUNTIF($E$4:E871,E871)</f>
        <v>0</v>
      </c>
      <c r="S871" s="139" t="str">
        <f t="shared" si="68"/>
        <v/>
      </c>
      <c r="T871" s="154">
        <f t="shared" si="69"/>
        <v>0</v>
      </c>
    </row>
    <row r="872" spans="1:20" ht="16.5" customHeight="1" x14ac:dyDescent="0.4">
      <c r="A872" s="4" t="str">
        <f t="shared" si="65"/>
        <v>0</v>
      </c>
      <c r="B872" s="217" t="str">
        <f>IF(C872="","",COUNTA($C$4:C872)-COUNTIFS($C$4:C872,"",$C$4:C872,"=*"))</f>
        <v/>
      </c>
      <c r="C872" s="157"/>
      <c r="D872" s="158"/>
      <c r="E872" s="26"/>
      <c r="F872" s="116" t="str">
        <f>IF(E872="","",COUNTIF(E$4:E872,E872))</f>
        <v/>
      </c>
      <c r="G872" s="27"/>
      <c r="H872" s="209"/>
      <c r="I872" s="210"/>
      <c r="J872" s="213" t="str">
        <f>IF(OR(H872&lt;&gt;"",I872&lt;&gt;""),SUM($H$4:H872)-SUM($I$4:I872),"")</f>
        <v/>
      </c>
      <c r="K872" s="149"/>
      <c r="L872" s="150"/>
      <c r="M872" s="151" t="str">
        <f t="shared" si="66"/>
        <v/>
      </c>
      <c r="N872" s="152" t="str">
        <f t="shared" si="67"/>
        <v/>
      </c>
      <c r="R872" s="138">
        <f>COUNTIF($E$4:E872,E872)</f>
        <v>0</v>
      </c>
      <c r="S872" s="139" t="str">
        <f t="shared" si="68"/>
        <v/>
      </c>
      <c r="T872" s="154">
        <f t="shared" si="69"/>
        <v>0</v>
      </c>
    </row>
    <row r="873" spans="1:20" ht="16.5" customHeight="1" x14ac:dyDescent="0.4">
      <c r="A873" s="4" t="str">
        <f t="shared" si="65"/>
        <v>0</v>
      </c>
      <c r="B873" s="217" t="str">
        <f>IF(C873="","",COUNTA($C$4:C873)-COUNTIFS($C$4:C873,"",$C$4:C873,"=*"))</f>
        <v/>
      </c>
      <c r="C873" s="157"/>
      <c r="D873" s="158"/>
      <c r="E873" s="26"/>
      <c r="F873" s="116" t="str">
        <f>IF(E873="","",COUNTIF(E$4:E873,E873))</f>
        <v/>
      </c>
      <c r="G873" s="27"/>
      <c r="H873" s="209"/>
      <c r="I873" s="210"/>
      <c r="J873" s="213" t="str">
        <f>IF(OR(H873&lt;&gt;"",I873&lt;&gt;""),SUM($H$4:H873)-SUM($I$4:I873),"")</f>
        <v/>
      </c>
      <c r="K873" s="149"/>
      <c r="L873" s="150"/>
      <c r="M873" s="151" t="str">
        <f t="shared" si="66"/>
        <v/>
      </c>
      <c r="N873" s="152" t="str">
        <f t="shared" si="67"/>
        <v/>
      </c>
      <c r="R873" s="138">
        <f>COUNTIF($E$4:E873,E873)</f>
        <v>0</v>
      </c>
      <c r="S873" s="139" t="str">
        <f t="shared" si="68"/>
        <v/>
      </c>
      <c r="T873" s="154">
        <f t="shared" si="69"/>
        <v>0</v>
      </c>
    </row>
    <row r="874" spans="1:20" ht="16.5" customHeight="1" x14ac:dyDescent="0.4">
      <c r="A874" s="4" t="str">
        <f t="shared" si="65"/>
        <v>0</v>
      </c>
      <c r="B874" s="217" t="str">
        <f>IF(C874="","",COUNTA($C$4:C874)-COUNTIFS($C$4:C874,"",$C$4:C874,"=*"))</f>
        <v/>
      </c>
      <c r="C874" s="157"/>
      <c r="D874" s="158"/>
      <c r="E874" s="26"/>
      <c r="F874" s="116" t="str">
        <f>IF(E874="","",COUNTIF(E$4:E874,E874))</f>
        <v/>
      </c>
      <c r="G874" s="27"/>
      <c r="H874" s="209"/>
      <c r="I874" s="210"/>
      <c r="J874" s="213" t="str">
        <f>IF(OR(H874&lt;&gt;"",I874&lt;&gt;""),SUM($H$4:H874)-SUM($I$4:I874),"")</f>
        <v/>
      </c>
      <c r="K874" s="149"/>
      <c r="L874" s="150"/>
      <c r="M874" s="151" t="str">
        <f t="shared" si="66"/>
        <v/>
      </c>
      <c r="N874" s="152" t="str">
        <f t="shared" si="67"/>
        <v/>
      </c>
      <c r="R874" s="138">
        <f>COUNTIF($E$4:E874,E874)</f>
        <v>0</v>
      </c>
      <c r="S874" s="139" t="str">
        <f t="shared" si="68"/>
        <v/>
      </c>
      <c r="T874" s="154">
        <f t="shared" si="69"/>
        <v>0</v>
      </c>
    </row>
    <row r="875" spans="1:20" ht="16.5" customHeight="1" x14ac:dyDescent="0.4">
      <c r="A875" s="4" t="str">
        <f t="shared" si="65"/>
        <v>0</v>
      </c>
      <c r="B875" s="217" t="str">
        <f>IF(C875="","",COUNTA($C$4:C875)-COUNTIFS($C$4:C875,"",$C$4:C875,"=*"))</f>
        <v/>
      </c>
      <c r="C875" s="157"/>
      <c r="D875" s="158"/>
      <c r="E875" s="26"/>
      <c r="F875" s="116" t="str">
        <f>IF(E875="","",COUNTIF(E$4:E875,E875))</f>
        <v/>
      </c>
      <c r="G875" s="27"/>
      <c r="H875" s="209"/>
      <c r="I875" s="210"/>
      <c r="J875" s="213" t="str">
        <f>IF(OR(H875&lt;&gt;"",I875&lt;&gt;""),SUM($H$4:H875)-SUM($I$4:I875),"")</f>
        <v/>
      </c>
      <c r="K875" s="149"/>
      <c r="L875" s="150"/>
      <c r="M875" s="151" t="str">
        <f t="shared" si="66"/>
        <v/>
      </c>
      <c r="N875" s="152" t="str">
        <f t="shared" si="67"/>
        <v/>
      </c>
      <c r="R875" s="138">
        <f>COUNTIF($E$4:E875,E875)</f>
        <v>0</v>
      </c>
      <c r="S875" s="139" t="str">
        <f t="shared" si="68"/>
        <v/>
      </c>
      <c r="T875" s="154">
        <f t="shared" si="69"/>
        <v>0</v>
      </c>
    </row>
    <row r="876" spans="1:20" ht="16.5" customHeight="1" x14ac:dyDescent="0.4">
      <c r="A876" s="4" t="str">
        <f t="shared" si="65"/>
        <v>0</v>
      </c>
      <c r="B876" s="217" t="str">
        <f>IF(C876="","",COUNTA($C$4:C876)-COUNTIFS($C$4:C876,"",$C$4:C876,"=*"))</f>
        <v/>
      </c>
      <c r="C876" s="157"/>
      <c r="D876" s="158"/>
      <c r="E876" s="26"/>
      <c r="F876" s="116" t="str">
        <f>IF(E876="","",COUNTIF(E$4:E876,E876))</f>
        <v/>
      </c>
      <c r="G876" s="27"/>
      <c r="H876" s="209"/>
      <c r="I876" s="210"/>
      <c r="J876" s="213" t="str">
        <f>IF(OR(H876&lt;&gt;"",I876&lt;&gt;""),SUM($H$4:H876)-SUM($I$4:I876),"")</f>
        <v/>
      </c>
      <c r="K876" s="149"/>
      <c r="L876" s="150"/>
      <c r="M876" s="151" t="str">
        <f t="shared" si="66"/>
        <v/>
      </c>
      <c r="N876" s="152" t="str">
        <f t="shared" si="67"/>
        <v/>
      </c>
      <c r="R876" s="138">
        <f>COUNTIF($E$4:E876,E876)</f>
        <v>0</v>
      </c>
      <c r="S876" s="139" t="str">
        <f t="shared" si="68"/>
        <v/>
      </c>
      <c r="T876" s="154">
        <f t="shared" si="69"/>
        <v>0</v>
      </c>
    </row>
    <row r="877" spans="1:20" ht="16.5" customHeight="1" x14ac:dyDescent="0.4">
      <c r="A877" s="4" t="str">
        <f t="shared" si="65"/>
        <v>0</v>
      </c>
      <c r="B877" s="217" t="str">
        <f>IF(C877="","",COUNTA($C$4:C877)-COUNTIFS($C$4:C877,"",$C$4:C877,"=*"))</f>
        <v/>
      </c>
      <c r="C877" s="157"/>
      <c r="D877" s="158"/>
      <c r="E877" s="26"/>
      <c r="F877" s="116" t="str">
        <f>IF(E877="","",COUNTIF(E$4:E877,E877))</f>
        <v/>
      </c>
      <c r="G877" s="27"/>
      <c r="H877" s="209"/>
      <c r="I877" s="210"/>
      <c r="J877" s="213" t="str">
        <f>IF(OR(H877&lt;&gt;"",I877&lt;&gt;""),SUM($H$4:H877)-SUM($I$4:I877),"")</f>
        <v/>
      </c>
      <c r="K877" s="149"/>
      <c r="L877" s="150"/>
      <c r="M877" s="151" t="str">
        <f t="shared" si="66"/>
        <v/>
      </c>
      <c r="N877" s="152" t="str">
        <f t="shared" si="67"/>
        <v/>
      </c>
      <c r="R877" s="138">
        <f>COUNTIF($E$4:E877,E877)</f>
        <v>0</v>
      </c>
      <c r="S877" s="139" t="str">
        <f t="shared" si="68"/>
        <v/>
      </c>
      <c r="T877" s="154">
        <f t="shared" si="69"/>
        <v>0</v>
      </c>
    </row>
    <row r="878" spans="1:20" ht="16.5" customHeight="1" x14ac:dyDescent="0.4">
      <c r="A878" s="4" t="str">
        <f t="shared" si="65"/>
        <v>0</v>
      </c>
      <c r="B878" s="217" t="str">
        <f>IF(C878="","",COUNTA($C$4:C878)-COUNTIFS($C$4:C878,"",$C$4:C878,"=*"))</f>
        <v/>
      </c>
      <c r="C878" s="157"/>
      <c r="D878" s="158"/>
      <c r="E878" s="26"/>
      <c r="F878" s="116" t="str">
        <f>IF(E878="","",COUNTIF(E$4:E878,E878))</f>
        <v/>
      </c>
      <c r="G878" s="27"/>
      <c r="H878" s="209"/>
      <c r="I878" s="210"/>
      <c r="J878" s="213" t="str">
        <f>IF(OR(H878&lt;&gt;"",I878&lt;&gt;""),SUM($H$4:H878)-SUM($I$4:I878),"")</f>
        <v/>
      </c>
      <c r="K878" s="149"/>
      <c r="L878" s="150"/>
      <c r="M878" s="151" t="str">
        <f t="shared" si="66"/>
        <v/>
      </c>
      <c r="N878" s="152" t="str">
        <f t="shared" si="67"/>
        <v/>
      </c>
      <c r="R878" s="138">
        <f>COUNTIF($E$4:E878,E878)</f>
        <v>0</v>
      </c>
      <c r="S878" s="139" t="str">
        <f t="shared" si="68"/>
        <v/>
      </c>
      <c r="T878" s="154">
        <f t="shared" si="69"/>
        <v>0</v>
      </c>
    </row>
    <row r="879" spans="1:20" ht="16.5" customHeight="1" x14ac:dyDescent="0.4">
      <c r="A879" s="4" t="str">
        <f t="shared" si="65"/>
        <v>0</v>
      </c>
      <c r="B879" s="217" t="str">
        <f>IF(C879="","",COUNTA($C$4:C879)-COUNTIFS($C$4:C879,"",$C$4:C879,"=*"))</f>
        <v/>
      </c>
      <c r="C879" s="157"/>
      <c r="D879" s="158"/>
      <c r="E879" s="26"/>
      <c r="F879" s="116" t="str">
        <f>IF(E879="","",COUNTIF(E$4:E879,E879))</f>
        <v/>
      </c>
      <c r="G879" s="27"/>
      <c r="H879" s="209"/>
      <c r="I879" s="210"/>
      <c r="J879" s="213" t="str">
        <f>IF(OR(H879&lt;&gt;"",I879&lt;&gt;""),SUM($H$4:H879)-SUM($I$4:I879),"")</f>
        <v/>
      </c>
      <c r="K879" s="149"/>
      <c r="L879" s="150"/>
      <c r="M879" s="151" t="str">
        <f t="shared" si="66"/>
        <v/>
      </c>
      <c r="N879" s="152" t="str">
        <f t="shared" si="67"/>
        <v/>
      </c>
      <c r="R879" s="138">
        <f>COUNTIF($E$4:E879,E879)</f>
        <v>0</v>
      </c>
      <c r="S879" s="139" t="str">
        <f t="shared" si="68"/>
        <v/>
      </c>
      <c r="T879" s="154">
        <f t="shared" si="69"/>
        <v>0</v>
      </c>
    </row>
    <row r="880" spans="1:20" ht="16.5" customHeight="1" x14ac:dyDescent="0.4">
      <c r="A880" s="4" t="str">
        <f t="shared" si="65"/>
        <v>0</v>
      </c>
      <c r="B880" s="217" t="str">
        <f>IF(C880="","",COUNTA($C$4:C880)-COUNTIFS($C$4:C880,"",$C$4:C880,"=*"))</f>
        <v/>
      </c>
      <c r="C880" s="157"/>
      <c r="D880" s="158"/>
      <c r="E880" s="26"/>
      <c r="F880" s="116" t="str">
        <f>IF(E880="","",COUNTIF(E$4:E880,E880))</f>
        <v/>
      </c>
      <c r="G880" s="27"/>
      <c r="H880" s="209"/>
      <c r="I880" s="210"/>
      <c r="J880" s="213" t="str">
        <f>IF(OR(H880&lt;&gt;"",I880&lt;&gt;""),SUM($H$4:H880)-SUM($I$4:I880),"")</f>
        <v/>
      </c>
      <c r="K880" s="149"/>
      <c r="L880" s="150"/>
      <c r="M880" s="151" t="str">
        <f t="shared" si="66"/>
        <v/>
      </c>
      <c r="N880" s="152" t="str">
        <f t="shared" si="67"/>
        <v/>
      </c>
      <c r="R880" s="138">
        <f>COUNTIF($E$4:E880,E880)</f>
        <v>0</v>
      </c>
      <c r="S880" s="139" t="str">
        <f t="shared" si="68"/>
        <v/>
      </c>
      <c r="T880" s="154">
        <f t="shared" si="69"/>
        <v>0</v>
      </c>
    </row>
    <row r="881" spans="1:20" ht="16.5" customHeight="1" x14ac:dyDescent="0.4">
      <c r="A881" s="4" t="str">
        <f t="shared" si="65"/>
        <v>0</v>
      </c>
      <c r="B881" s="217" t="str">
        <f>IF(C881="","",COUNTA($C$4:C881)-COUNTIFS($C$4:C881,"",$C$4:C881,"=*"))</f>
        <v/>
      </c>
      <c r="C881" s="157"/>
      <c r="D881" s="158"/>
      <c r="E881" s="26"/>
      <c r="F881" s="116" t="str">
        <f>IF(E881="","",COUNTIF(E$4:E881,E881))</f>
        <v/>
      </c>
      <c r="G881" s="27"/>
      <c r="H881" s="209"/>
      <c r="I881" s="210"/>
      <c r="J881" s="213" t="str">
        <f>IF(OR(H881&lt;&gt;"",I881&lt;&gt;""),SUM($H$4:H881)-SUM($I$4:I881),"")</f>
        <v/>
      </c>
      <c r="K881" s="149"/>
      <c r="L881" s="150"/>
      <c r="M881" s="151" t="str">
        <f t="shared" si="66"/>
        <v/>
      </c>
      <c r="N881" s="152" t="str">
        <f t="shared" si="67"/>
        <v/>
      </c>
      <c r="R881" s="138">
        <f>COUNTIF($E$4:E881,E881)</f>
        <v>0</v>
      </c>
      <c r="S881" s="139" t="str">
        <f t="shared" si="68"/>
        <v/>
      </c>
      <c r="T881" s="154">
        <f t="shared" si="69"/>
        <v>0</v>
      </c>
    </row>
    <row r="882" spans="1:20" ht="16.5" customHeight="1" x14ac:dyDescent="0.4">
      <c r="A882" s="4" t="str">
        <f t="shared" si="65"/>
        <v>0</v>
      </c>
      <c r="B882" s="217" t="str">
        <f>IF(C882="","",COUNTA($C$4:C882)-COUNTIFS($C$4:C882,"",$C$4:C882,"=*"))</f>
        <v/>
      </c>
      <c r="C882" s="157"/>
      <c r="D882" s="158"/>
      <c r="E882" s="26"/>
      <c r="F882" s="116" t="str">
        <f>IF(E882="","",COUNTIF(E$4:E882,E882))</f>
        <v/>
      </c>
      <c r="G882" s="27"/>
      <c r="H882" s="209"/>
      <c r="I882" s="210"/>
      <c r="J882" s="213" t="str">
        <f>IF(OR(H882&lt;&gt;"",I882&lt;&gt;""),SUM($H$4:H882)-SUM($I$4:I882),"")</f>
        <v/>
      </c>
      <c r="K882" s="149"/>
      <c r="L882" s="150"/>
      <c r="M882" s="151" t="str">
        <f t="shared" si="66"/>
        <v/>
      </c>
      <c r="N882" s="152" t="str">
        <f t="shared" si="67"/>
        <v/>
      </c>
      <c r="R882" s="138">
        <f>COUNTIF($E$4:E882,E882)</f>
        <v>0</v>
      </c>
      <c r="S882" s="139" t="str">
        <f t="shared" si="68"/>
        <v/>
      </c>
      <c r="T882" s="154">
        <f t="shared" si="69"/>
        <v>0</v>
      </c>
    </row>
    <row r="883" spans="1:20" ht="16.5" customHeight="1" x14ac:dyDescent="0.4">
      <c r="A883" s="4" t="str">
        <f t="shared" si="65"/>
        <v>0</v>
      </c>
      <c r="B883" s="217" t="str">
        <f>IF(C883="","",COUNTA($C$4:C883)-COUNTIFS($C$4:C883,"",$C$4:C883,"=*"))</f>
        <v/>
      </c>
      <c r="C883" s="157"/>
      <c r="D883" s="158"/>
      <c r="E883" s="26"/>
      <c r="F883" s="116" t="str">
        <f>IF(E883="","",COUNTIF(E$4:E883,E883))</f>
        <v/>
      </c>
      <c r="G883" s="27"/>
      <c r="H883" s="209"/>
      <c r="I883" s="210"/>
      <c r="J883" s="213" t="str">
        <f>IF(OR(H883&lt;&gt;"",I883&lt;&gt;""),SUM($H$4:H883)-SUM($I$4:I883),"")</f>
        <v/>
      </c>
      <c r="K883" s="149"/>
      <c r="L883" s="150"/>
      <c r="M883" s="151" t="str">
        <f t="shared" si="66"/>
        <v/>
      </c>
      <c r="N883" s="152" t="str">
        <f t="shared" si="67"/>
        <v/>
      </c>
      <c r="R883" s="138">
        <f>COUNTIF($E$4:E883,E883)</f>
        <v>0</v>
      </c>
      <c r="S883" s="139" t="str">
        <f t="shared" si="68"/>
        <v/>
      </c>
      <c r="T883" s="154">
        <f t="shared" si="69"/>
        <v>0</v>
      </c>
    </row>
    <row r="884" spans="1:20" ht="16.5" customHeight="1" x14ac:dyDescent="0.4">
      <c r="A884" s="4" t="str">
        <f t="shared" si="65"/>
        <v>0</v>
      </c>
      <c r="B884" s="217" t="str">
        <f>IF(C884="","",COUNTA($C$4:C884)-COUNTIFS($C$4:C884,"",$C$4:C884,"=*"))</f>
        <v/>
      </c>
      <c r="C884" s="157"/>
      <c r="D884" s="158"/>
      <c r="E884" s="26"/>
      <c r="F884" s="116" t="str">
        <f>IF(E884="","",COUNTIF(E$4:E884,E884))</f>
        <v/>
      </c>
      <c r="G884" s="27"/>
      <c r="H884" s="209"/>
      <c r="I884" s="210"/>
      <c r="J884" s="213" t="str">
        <f>IF(OR(H884&lt;&gt;"",I884&lt;&gt;""),SUM($H$4:H884)-SUM($I$4:I884),"")</f>
        <v/>
      </c>
      <c r="K884" s="149"/>
      <c r="L884" s="150"/>
      <c r="M884" s="151" t="str">
        <f t="shared" si="66"/>
        <v/>
      </c>
      <c r="N884" s="152" t="str">
        <f t="shared" si="67"/>
        <v/>
      </c>
      <c r="R884" s="138">
        <f>COUNTIF($E$4:E884,E884)</f>
        <v>0</v>
      </c>
      <c r="S884" s="139" t="str">
        <f t="shared" si="68"/>
        <v/>
      </c>
      <c r="T884" s="154">
        <f t="shared" si="69"/>
        <v>0</v>
      </c>
    </row>
    <row r="885" spans="1:20" ht="16.5" customHeight="1" x14ac:dyDescent="0.4">
      <c r="A885" s="4" t="str">
        <f t="shared" si="65"/>
        <v>0</v>
      </c>
      <c r="B885" s="217" t="str">
        <f>IF(C885="","",COUNTA($C$4:C885)-COUNTIFS($C$4:C885,"",$C$4:C885,"=*"))</f>
        <v/>
      </c>
      <c r="C885" s="157"/>
      <c r="D885" s="158"/>
      <c r="E885" s="26"/>
      <c r="F885" s="116" t="str">
        <f>IF(E885="","",COUNTIF(E$4:E885,E885))</f>
        <v/>
      </c>
      <c r="G885" s="27"/>
      <c r="H885" s="209"/>
      <c r="I885" s="210"/>
      <c r="J885" s="213" t="str">
        <f>IF(OR(H885&lt;&gt;"",I885&lt;&gt;""),SUM($H$4:H885)-SUM($I$4:I885),"")</f>
        <v/>
      </c>
      <c r="K885" s="149"/>
      <c r="L885" s="150"/>
      <c r="M885" s="151" t="str">
        <f t="shared" si="66"/>
        <v/>
      </c>
      <c r="N885" s="152" t="str">
        <f t="shared" si="67"/>
        <v/>
      </c>
      <c r="R885" s="138">
        <f>COUNTIF($E$4:E885,E885)</f>
        <v>0</v>
      </c>
      <c r="S885" s="139" t="str">
        <f t="shared" si="68"/>
        <v/>
      </c>
      <c r="T885" s="154">
        <f t="shared" si="69"/>
        <v>0</v>
      </c>
    </row>
    <row r="886" spans="1:20" ht="16.5" customHeight="1" x14ac:dyDescent="0.4">
      <c r="A886" s="4" t="str">
        <f t="shared" si="65"/>
        <v>0</v>
      </c>
      <c r="B886" s="217" t="str">
        <f>IF(C886="","",COUNTA($C$4:C886)-COUNTIFS($C$4:C886,"",$C$4:C886,"=*"))</f>
        <v/>
      </c>
      <c r="C886" s="157"/>
      <c r="D886" s="158"/>
      <c r="E886" s="26"/>
      <c r="F886" s="116" t="str">
        <f>IF(E886="","",COUNTIF(E$4:E886,E886))</f>
        <v/>
      </c>
      <c r="G886" s="27"/>
      <c r="H886" s="209"/>
      <c r="I886" s="210"/>
      <c r="J886" s="213" t="str">
        <f>IF(OR(H886&lt;&gt;"",I886&lt;&gt;""),SUM($H$4:H886)-SUM($I$4:I886),"")</f>
        <v/>
      </c>
      <c r="K886" s="149"/>
      <c r="L886" s="150"/>
      <c r="M886" s="151" t="str">
        <f t="shared" si="66"/>
        <v/>
      </c>
      <c r="N886" s="152" t="str">
        <f t="shared" si="67"/>
        <v/>
      </c>
      <c r="R886" s="138">
        <f>COUNTIF($E$4:E886,E886)</f>
        <v>0</v>
      </c>
      <c r="S886" s="139" t="str">
        <f t="shared" si="68"/>
        <v/>
      </c>
      <c r="T886" s="154">
        <f t="shared" si="69"/>
        <v>0</v>
      </c>
    </row>
    <row r="887" spans="1:20" ht="16.5" customHeight="1" x14ac:dyDescent="0.4">
      <c r="A887" s="4" t="str">
        <f t="shared" si="65"/>
        <v>0</v>
      </c>
      <c r="B887" s="217" t="str">
        <f>IF(C887="","",COUNTA($C$4:C887)-COUNTIFS($C$4:C887,"",$C$4:C887,"=*"))</f>
        <v/>
      </c>
      <c r="C887" s="157"/>
      <c r="D887" s="158"/>
      <c r="E887" s="26"/>
      <c r="F887" s="116" t="str">
        <f>IF(E887="","",COUNTIF(E$4:E887,E887))</f>
        <v/>
      </c>
      <c r="G887" s="27"/>
      <c r="H887" s="209"/>
      <c r="I887" s="210"/>
      <c r="J887" s="213" t="str">
        <f>IF(OR(H887&lt;&gt;"",I887&lt;&gt;""),SUM($H$4:H887)-SUM($I$4:I887),"")</f>
        <v/>
      </c>
      <c r="K887" s="149"/>
      <c r="L887" s="150"/>
      <c r="M887" s="151" t="str">
        <f t="shared" si="66"/>
        <v/>
      </c>
      <c r="N887" s="152" t="str">
        <f t="shared" si="67"/>
        <v/>
      </c>
      <c r="R887" s="138">
        <f>COUNTIF($E$4:E887,E887)</f>
        <v>0</v>
      </c>
      <c r="S887" s="139" t="str">
        <f t="shared" si="68"/>
        <v/>
      </c>
      <c r="T887" s="154">
        <f t="shared" si="69"/>
        <v>0</v>
      </c>
    </row>
    <row r="888" spans="1:20" ht="16.5" customHeight="1" x14ac:dyDescent="0.4">
      <c r="A888" s="4" t="str">
        <f t="shared" si="65"/>
        <v>0</v>
      </c>
      <c r="B888" s="217" t="str">
        <f>IF(C888="","",COUNTA($C$4:C888)-COUNTIFS($C$4:C888,"",$C$4:C888,"=*"))</f>
        <v/>
      </c>
      <c r="C888" s="157"/>
      <c r="D888" s="158"/>
      <c r="E888" s="26"/>
      <c r="F888" s="116" t="str">
        <f>IF(E888="","",COUNTIF(E$4:E888,E888))</f>
        <v/>
      </c>
      <c r="G888" s="27"/>
      <c r="H888" s="209"/>
      <c r="I888" s="210"/>
      <c r="J888" s="213" t="str">
        <f>IF(OR(H888&lt;&gt;"",I888&lt;&gt;""),SUM($H$4:H888)-SUM($I$4:I888),"")</f>
        <v/>
      </c>
      <c r="K888" s="149"/>
      <c r="L888" s="150"/>
      <c r="M888" s="151" t="str">
        <f t="shared" si="66"/>
        <v/>
      </c>
      <c r="N888" s="152" t="str">
        <f t="shared" si="67"/>
        <v/>
      </c>
      <c r="R888" s="138">
        <f>COUNTIF($E$4:E888,E888)</f>
        <v>0</v>
      </c>
      <c r="S888" s="139" t="str">
        <f t="shared" si="68"/>
        <v/>
      </c>
      <c r="T888" s="154">
        <f t="shared" si="69"/>
        <v>0</v>
      </c>
    </row>
    <row r="889" spans="1:20" ht="16.5" customHeight="1" x14ac:dyDescent="0.4">
      <c r="A889" s="4" t="str">
        <f t="shared" si="65"/>
        <v>0</v>
      </c>
      <c r="B889" s="217" t="str">
        <f>IF(C889="","",COUNTA($C$4:C889)-COUNTIFS($C$4:C889,"",$C$4:C889,"=*"))</f>
        <v/>
      </c>
      <c r="C889" s="157"/>
      <c r="D889" s="158"/>
      <c r="E889" s="26"/>
      <c r="F889" s="116" t="str">
        <f>IF(E889="","",COUNTIF(E$4:E889,E889))</f>
        <v/>
      </c>
      <c r="G889" s="27"/>
      <c r="H889" s="209"/>
      <c r="I889" s="210"/>
      <c r="J889" s="213" t="str">
        <f>IF(OR(H889&lt;&gt;"",I889&lt;&gt;""),SUM($H$4:H889)-SUM($I$4:I889),"")</f>
        <v/>
      </c>
      <c r="K889" s="149"/>
      <c r="L889" s="150"/>
      <c r="M889" s="151" t="str">
        <f t="shared" si="66"/>
        <v/>
      </c>
      <c r="N889" s="152" t="str">
        <f t="shared" si="67"/>
        <v/>
      </c>
      <c r="R889" s="138">
        <f>COUNTIF($E$4:E889,E889)</f>
        <v>0</v>
      </c>
      <c r="S889" s="139" t="str">
        <f t="shared" si="68"/>
        <v/>
      </c>
      <c r="T889" s="154">
        <f t="shared" si="69"/>
        <v>0</v>
      </c>
    </row>
    <row r="890" spans="1:20" ht="16.5" customHeight="1" x14ac:dyDescent="0.4">
      <c r="A890" s="4" t="str">
        <f t="shared" si="65"/>
        <v>0</v>
      </c>
      <c r="B890" s="217" t="str">
        <f>IF(C890="","",COUNTA($C$4:C890)-COUNTIFS($C$4:C890,"",$C$4:C890,"=*"))</f>
        <v/>
      </c>
      <c r="C890" s="157"/>
      <c r="D890" s="158"/>
      <c r="E890" s="26"/>
      <c r="F890" s="116" t="str">
        <f>IF(E890="","",COUNTIF(E$4:E890,E890))</f>
        <v/>
      </c>
      <c r="G890" s="27"/>
      <c r="H890" s="209"/>
      <c r="I890" s="210"/>
      <c r="J890" s="213" t="str">
        <f>IF(OR(H890&lt;&gt;"",I890&lt;&gt;""),SUM($H$4:H890)-SUM($I$4:I890),"")</f>
        <v/>
      </c>
      <c r="K890" s="149"/>
      <c r="L890" s="150"/>
      <c r="M890" s="151" t="str">
        <f t="shared" si="66"/>
        <v/>
      </c>
      <c r="N890" s="152" t="str">
        <f t="shared" si="67"/>
        <v/>
      </c>
      <c r="R890" s="138">
        <f>COUNTIF($E$4:E890,E890)</f>
        <v>0</v>
      </c>
      <c r="S890" s="139" t="str">
        <f t="shared" si="68"/>
        <v/>
      </c>
      <c r="T890" s="154">
        <f t="shared" si="69"/>
        <v>0</v>
      </c>
    </row>
    <row r="891" spans="1:20" ht="16.5" customHeight="1" x14ac:dyDescent="0.4">
      <c r="A891" s="4" t="str">
        <f t="shared" si="65"/>
        <v>0</v>
      </c>
      <c r="B891" s="217" t="str">
        <f>IF(C891="","",COUNTA($C$4:C891)-COUNTIFS($C$4:C891,"",$C$4:C891,"=*"))</f>
        <v/>
      </c>
      <c r="C891" s="157"/>
      <c r="D891" s="158"/>
      <c r="E891" s="26"/>
      <c r="F891" s="116" t="str">
        <f>IF(E891="","",COUNTIF(E$4:E891,E891))</f>
        <v/>
      </c>
      <c r="G891" s="27"/>
      <c r="H891" s="209"/>
      <c r="I891" s="210"/>
      <c r="J891" s="213" t="str">
        <f>IF(OR(H891&lt;&gt;"",I891&lt;&gt;""),SUM($H$4:H891)-SUM($I$4:I891),"")</f>
        <v/>
      </c>
      <c r="K891" s="149"/>
      <c r="L891" s="150"/>
      <c r="M891" s="151" t="str">
        <f t="shared" si="66"/>
        <v/>
      </c>
      <c r="N891" s="152" t="str">
        <f t="shared" si="67"/>
        <v/>
      </c>
      <c r="R891" s="138">
        <f>COUNTIF($E$4:E891,E891)</f>
        <v>0</v>
      </c>
      <c r="S891" s="139" t="str">
        <f t="shared" si="68"/>
        <v/>
      </c>
      <c r="T891" s="154">
        <f t="shared" si="69"/>
        <v>0</v>
      </c>
    </row>
    <row r="892" spans="1:20" ht="16.5" customHeight="1" x14ac:dyDescent="0.4">
      <c r="A892" s="4" t="str">
        <f t="shared" si="65"/>
        <v>0</v>
      </c>
      <c r="B892" s="217" t="str">
        <f>IF(C892="","",COUNTA($C$4:C892)-COUNTIFS($C$4:C892,"",$C$4:C892,"=*"))</f>
        <v/>
      </c>
      <c r="C892" s="157"/>
      <c r="D892" s="158"/>
      <c r="E892" s="26"/>
      <c r="F892" s="116" t="str">
        <f>IF(E892="","",COUNTIF(E$4:E892,E892))</f>
        <v/>
      </c>
      <c r="G892" s="27"/>
      <c r="H892" s="209"/>
      <c r="I892" s="210"/>
      <c r="J892" s="213" t="str">
        <f>IF(OR(H892&lt;&gt;"",I892&lt;&gt;""),SUM($H$4:H892)-SUM($I$4:I892),"")</f>
        <v/>
      </c>
      <c r="K892" s="149"/>
      <c r="L892" s="150"/>
      <c r="M892" s="151" t="str">
        <f t="shared" si="66"/>
        <v/>
      </c>
      <c r="N892" s="152" t="str">
        <f t="shared" si="67"/>
        <v/>
      </c>
      <c r="R892" s="138">
        <f>COUNTIF($E$4:E892,E892)</f>
        <v>0</v>
      </c>
      <c r="S892" s="139" t="str">
        <f t="shared" si="68"/>
        <v/>
      </c>
      <c r="T892" s="154">
        <f t="shared" si="69"/>
        <v>0</v>
      </c>
    </row>
    <row r="893" spans="1:20" ht="16.5" customHeight="1" x14ac:dyDescent="0.4">
      <c r="A893" s="4" t="str">
        <f t="shared" ref="A893:A956" si="70">CONCATENATE(R893,E893)</f>
        <v>0</v>
      </c>
      <c r="B893" s="217" t="str">
        <f>IF(C893="","",COUNTA($C$4:C893)-COUNTIFS($C$4:C893,"",$C$4:C893,"=*"))</f>
        <v/>
      </c>
      <c r="C893" s="157"/>
      <c r="D893" s="158"/>
      <c r="E893" s="26"/>
      <c r="F893" s="116" t="str">
        <f>IF(E893="","",COUNTIF(E$4:E893,E893))</f>
        <v/>
      </c>
      <c r="G893" s="27"/>
      <c r="H893" s="209"/>
      <c r="I893" s="210"/>
      <c r="J893" s="213" t="str">
        <f>IF(OR(H893&lt;&gt;"",I893&lt;&gt;""),SUM($H$4:H893)-SUM($I$4:I893),"")</f>
        <v/>
      </c>
      <c r="K893" s="149"/>
      <c r="L893" s="150"/>
      <c r="M893" s="151" t="str">
        <f t="shared" ref="M893:M953" si="71">IF(H893+I893+K893+L893=0,"",M892+K893-L893)</f>
        <v/>
      </c>
      <c r="N893" s="152" t="str">
        <f t="shared" si="67"/>
        <v/>
      </c>
      <c r="R893" s="138">
        <f>COUNTIF($E$4:E893,E893)</f>
        <v>0</v>
      </c>
      <c r="S893" s="139" t="str">
        <f t="shared" si="68"/>
        <v/>
      </c>
      <c r="T893" s="154">
        <f t="shared" si="69"/>
        <v>0</v>
      </c>
    </row>
    <row r="894" spans="1:20" ht="16.5" customHeight="1" x14ac:dyDescent="0.4">
      <c r="A894" s="4" t="str">
        <f t="shared" si="70"/>
        <v>0</v>
      </c>
      <c r="B894" s="217" t="str">
        <f>IF(C894="","",COUNTA($C$4:C894)-COUNTIFS($C$4:C894,"",$C$4:C894,"=*"))</f>
        <v/>
      </c>
      <c r="C894" s="157"/>
      <c r="D894" s="158"/>
      <c r="E894" s="26"/>
      <c r="F894" s="116" t="str">
        <f>IF(E894="","",COUNTIF(E$4:E894,E894))</f>
        <v/>
      </c>
      <c r="G894" s="27"/>
      <c r="H894" s="209"/>
      <c r="I894" s="210"/>
      <c r="J894" s="213" t="str">
        <f>IF(OR(H894&lt;&gt;"",I894&lt;&gt;""),SUM($H$4:H894)-SUM($I$4:I894),"")</f>
        <v/>
      </c>
      <c r="K894" s="149"/>
      <c r="L894" s="150"/>
      <c r="M894" s="151" t="str">
        <f t="shared" si="71"/>
        <v/>
      </c>
      <c r="N894" s="152" t="str">
        <f t="shared" si="67"/>
        <v/>
      </c>
      <c r="R894" s="138">
        <f>COUNTIF($E$4:E894,E894)</f>
        <v>0</v>
      </c>
      <c r="S894" s="139" t="str">
        <f t="shared" si="68"/>
        <v/>
      </c>
      <c r="T894" s="154">
        <f t="shared" si="69"/>
        <v>0</v>
      </c>
    </row>
    <row r="895" spans="1:20" ht="16.5" customHeight="1" x14ac:dyDescent="0.4">
      <c r="A895" s="4" t="str">
        <f t="shared" si="70"/>
        <v>0</v>
      </c>
      <c r="B895" s="217" t="str">
        <f>IF(C895="","",COUNTA($C$4:C895)-COUNTIFS($C$4:C895,"",$C$4:C895,"=*"))</f>
        <v/>
      </c>
      <c r="C895" s="157"/>
      <c r="D895" s="158"/>
      <c r="E895" s="26"/>
      <c r="F895" s="116" t="str">
        <f>IF(E895="","",COUNTIF(E$4:E895,E895))</f>
        <v/>
      </c>
      <c r="G895" s="27"/>
      <c r="H895" s="209"/>
      <c r="I895" s="210"/>
      <c r="J895" s="213" t="str">
        <f>IF(OR(H895&lt;&gt;"",I895&lt;&gt;""),SUM($H$4:H895)-SUM($I$4:I895),"")</f>
        <v/>
      </c>
      <c r="K895" s="149"/>
      <c r="L895" s="150"/>
      <c r="M895" s="151" t="str">
        <f t="shared" si="71"/>
        <v/>
      </c>
      <c r="N895" s="152" t="str">
        <f t="shared" si="67"/>
        <v/>
      </c>
      <c r="R895" s="138">
        <f>COUNTIF($E$4:E895,E895)</f>
        <v>0</v>
      </c>
      <c r="S895" s="139" t="str">
        <f t="shared" si="68"/>
        <v/>
      </c>
      <c r="T895" s="154">
        <f t="shared" si="69"/>
        <v>0</v>
      </c>
    </row>
    <row r="896" spans="1:20" ht="16.5" customHeight="1" x14ac:dyDescent="0.4">
      <c r="A896" s="4" t="str">
        <f t="shared" si="70"/>
        <v>0</v>
      </c>
      <c r="B896" s="217" t="str">
        <f>IF(C896="","",COUNTA($C$4:C896)-COUNTIFS($C$4:C896,"",$C$4:C896,"=*"))</f>
        <v/>
      </c>
      <c r="C896" s="157"/>
      <c r="D896" s="158"/>
      <c r="E896" s="26"/>
      <c r="F896" s="116" t="str">
        <f>IF(E896="","",COUNTIF(E$4:E896,E896))</f>
        <v/>
      </c>
      <c r="G896" s="27"/>
      <c r="H896" s="209"/>
      <c r="I896" s="210"/>
      <c r="J896" s="213" t="str">
        <f>IF(OR(H896&lt;&gt;"",I896&lt;&gt;""),SUM($H$4:H896)-SUM($I$4:I896),"")</f>
        <v/>
      </c>
      <c r="K896" s="149"/>
      <c r="L896" s="150"/>
      <c r="M896" s="151" t="str">
        <f t="shared" si="71"/>
        <v/>
      </c>
      <c r="N896" s="152" t="str">
        <f t="shared" si="67"/>
        <v/>
      </c>
      <c r="R896" s="138">
        <f>COUNTIF($E$4:E896,E896)</f>
        <v>0</v>
      </c>
      <c r="S896" s="139" t="str">
        <f t="shared" si="68"/>
        <v/>
      </c>
      <c r="T896" s="154">
        <f t="shared" si="69"/>
        <v>0</v>
      </c>
    </row>
    <row r="897" spans="1:20" ht="16.5" customHeight="1" x14ac:dyDescent="0.4">
      <c r="A897" s="4" t="str">
        <f t="shared" si="70"/>
        <v>0</v>
      </c>
      <c r="B897" s="217" t="str">
        <f>IF(C897="","",COUNTA($C$4:C897)-COUNTIFS($C$4:C897,"",$C$4:C897,"=*"))</f>
        <v/>
      </c>
      <c r="C897" s="157"/>
      <c r="D897" s="158"/>
      <c r="E897" s="26"/>
      <c r="F897" s="116" t="str">
        <f>IF(E897="","",COUNTIF(E$4:E897,E897))</f>
        <v/>
      </c>
      <c r="G897" s="27"/>
      <c r="H897" s="209"/>
      <c r="I897" s="210"/>
      <c r="J897" s="213" t="str">
        <f>IF(OR(H897&lt;&gt;"",I897&lt;&gt;""),SUM($H$4:H897)-SUM($I$4:I897),"")</f>
        <v/>
      </c>
      <c r="K897" s="149"/>
      <c r="L897" s="150"/>
      <c r="M897" s="151" t="str">
        <f t="shared" si="71"/>
        <v/>
      </c>
      <c r="N897" s="152" t="str">
        <f t="shared" si="67"/>
        <v/>
      </c>
      <c r="R897" s="138">
        <f>COUNTIF($E$4:E897,E897)</f>
        <v>0</v>
      </c>
      <c r="S897" s="139" t="str">
        <f t="shared" si="68"/>
        <v/>
      </c>
      <c r="T897" s="154">
        <f t="shared" si="69"/>
        <v>0</v>
      </c>
    </row>
    <row r="898" spans="1:20" ht="16.5" customHeight="1" x14ac:dyDescent="0.4">
      <c r="A898" s="4" t="str">
        <f t="shared" si="70"/>
        <v>0</v>
      </c>
      <c r="B898" s="217" t="str">
        <f>IF(C898="","",COUNTA($C$4:C898)-COUNTIFS($C$4:C898,"",$C$4:C898,"=*"))</f>
        <v/>
      </c>
      <c r="C898" s="157"/>
      <c r="D898" s="158"/>
      <c r="E898" s="26"/>
      <c r="F898" s="116" t="str">
        <f>IF(E898="","",COUNTIF(E$4:E898,E898))</f>
        <v/>
      </c>
      <c r="G898" s="27"/>
      <c r="H898" s="209"/>
      <c r="I898" s="210"/>
      <c r="J898" s="213" t="str">
        <f>IF(OR(H898&lt;&gt;"",I898&lt;&gt;""),SUM($H$4:H898)-SUM($I$4:I898),"")</f>
        <v/>
      </c>
      <c r="K898" s="149"/>
      <c r="L898" s="150"/>
      <c r="M898" s="151" t="str">
        <f t="shared" si="71"/>
        <v/>
      </c>
      <c r="N898" s="152" t="str">
        <f t="shared" si="67"/>
        <v/>
      </c>
      <c r="R898" s="138">
        <f>COUNTIF($E$4:E898,E898)</f>
        <v>0</v>
      </c>
      <c r="S898" s="139" t="str">
        <f t="shared" si="68"/>
        <v/>
      </c>
      <c r="T898" s="154">
        <f t="shared" si="69"/>
        <v>0</v>
      </c>
    </row>
    <row r="899" spans="1:20" ht="16.5" customHeight="1" x14ac:dyDescent="0.4">
      <c r="A899" s="4" t="str">
        <f t="shared" si="70"/>
        <v>0</v>
      </c>
      <c r="B899" s="217" t="str">
        <f>IF(C899="","",COUNTA($C$4:C899)-COUNTIFS($C$4:C899,"",$C$4:C899,"=*"))</f>
        <v/>
      </c>
      <c r="C899" s="157"/>
      <c r="D899" s="158"/>
      <c r="E899" s="26"/>
      <c r="F899" s="116" t="str">
        <f>IF(E899="","",COUNTIF(E$4:E899,E899))</f>
        <v/>
      </c>
      <c r="G899" s="27"/>
      <c r="H899" s="209"/>
      <c r="I899" s="210"/>
      <c r="J899" s="213" t="str">
        <f>IF(OR(H899&lt;&gt;"",I899&lt;&gt;""),SUM($H$4:H899)-SUM($I$4:I899),"")</f>
        <v/>
      </c>
      <c r="K899" s="149"/>
      <c r="L899" s="150"/>
      <c r="M899" s="151" t="str">
        <f t="shared" si="71"/>
        <v/>
      </c>
      <c r="N899" s="152" t="str">
        <f t="shared" si="67"/>
        <v/>
      </c>
      <c r="R899" s="138">
        <f>COUNTIF($E$4:E899,E899)</f>
        <v>0</v>
      </c>
      <c r="S899" s="139" t="str">
        <f t="shared" si="68"/>
        <v/>
      </c>
      <c r="T899" s="154">
        <f t="shared" si="69"/>
        <v>0</v>
      </c>
    </row>
    <row r="900" spans="1:20" ht="16.5" customHeight="1" x14ac:dyDescent="0.4">
      <c r="A900" s="4" t="str">
        <f t="shared" si="70"/>
        <v>0</v>
      </c>
      <c r="B900" s="217" t="str">
        <f>IF(C900="","",COUNTA($C$4:C900)-COUNTIFS($C$4:C900,"",$C$4:C900,"=*"))</f>
        <v/>
      </c>
      <c r="C900" s="157"/>
      <c r="D900" s="158"/>
      <c r="E900" s="26"/>
      <c r="F900" s="116" t="str">
        <f>IF(E900="","",COUNTIF(E$4:E900,E900))</f>
        <v/>
      </c>
      <c r="G900" s="27"/>
      <c r="H900" s="209"/>
      <c r="I900" s="210"/>
      <c r="J900" s="213" t="str">
        <f>IF(OR(H900&lt;&gt;"",I900&lt;&gt;""),SUM($H$4:H900)-SUM($I$4:I900),"")</f>
        <v/>
      </c>
      <c r="K900" s="149"/>
      <c r="L900" s="150"/>
      <c r="M900" s="151" t="str">
        <f t="shared" si="71"/>
        <v/>
      </c>
      <c r="N900" s="152" t="str">
        <f t="shared" ref="N900:N963" si="72">IFERROR(J900+M900,"")</f>
        <v/>
      </c>
      <c r="R900" s="138">
        <f>COUNTIF($E$4:E900,E900)</f>
        <v>0</v>
      </c>
      <c r="S900" s="139" t="str">
        <f t="shared" ref="S900:S963" si="73">C900&amp;E900</f>
        <v/>
      </c>
      <c r="T900" s="154">
        <f t="shared" si="69"/>
        <v>0</v>
      </c>
    </row>
    <row r="901" spans="1:20" ht="16.5" customHeight="1" x14ac:dyDescent="0.4">
      <c r="A901" s="4" t="str">
        <f t="shared" si="70"/>
        <v>0</v>
      </c>
      <c r="B901" s="217" t="str">
        <f>IF(C901="","",COUNTA($C$4:C901)-COUNTIFS($C$4:C901,"",$C$4:C901,"=*"))</f>
        <v/>
      </c>
      <c r="C901" s="157"/>
      <c r="D901" s="158"/>
      <c r="E901" s="26"/>
      <c r="F901" s="116" t="str">
        <f>IF(E901="","",COUNTIF(E$4:E901,E901))</f>
        <v/>
      </c>
      <c r="G901" s="27"/>
      <c r="H901" s="209"/>
      <c r="I901" s="210"/>
      <c r="J901" s="213" t="str">
        <f>IF(OR(H901&lt;&gt;"",I901&lt;&gt;""),SUM($H$4:H901)-SUM($I$4:I901),"")</f>
        <v/>
      </c>
      <c r="K901" s="149"/>
      <c r="L901" s="150"/>
      <c r="M901" s="151" t="str">
        <f t="shared" si="71"/>
        <v/>
      </c>
      <c r="N901" s="152" t="str">
        <f t="shared" si="72"/>
        <v/>
      </c>
      <c r="R901" s="138">
        <f>COUNTIF($E$4:E901,E901)</f>
        <v>0</v>
      </c>
      <c r="S901" s="139" t="str">
        <f t="shared" si="73"/>
        <v/>
      </c>
      <c r="T901" s="154">
        <f t="shared" ref="T901:T964" si="74">H901-I901</f>
        <v>0</v>
      </c>
    </row>
    <row r="902" spans="1:20" ht="16.5" customHeight="1" x14ac:dyDescent="0.4">
      <c r="A902" s="4" t="str">
        <f t="shared" si="70"/>
        <v>0</v>
      </c>
      <c r="B902" s="217" t="str">
        <f>IF(C902="","",COUNTA($C$4:C902)-COUNTIFS($C$4:C902,"",$C$4:C902,"=*"))</f>
        <v/>
      </c>
      <c r="C902" s="157"/>
      <c r="D902" s="158"/>
      <c r="E902" s="26"/>
      <c r="F902" s="116" t="str">
        <f>IF(E902="","",COUNTIF(E$4:E902,E902))</f>
        <v/>
      </c>
      <c r="G902" s="27"/>
      <c r="H902" s="209"/>
      <c r="I902" s="210"/>
      <c r="J902" s="213" t="str">
        <f>IF(OR(H902&lt;&gt;"",I902&lt;&gt;""),SUM($H$4:H902)-SUM($I$4:I902),"")</f>
        <v/>
      </c>
      <c r="K902" s="149"/>
      <c r="L902" s="150"/>
      <c r="M902" s="151" t="str">
        <f t="shared" si="71"/>
        <v/>
      </c>
      <c r="N902" s="152" t="str">
        <f t="shared" si="72"/>
        <v/>
      </c>
      <c r="R902" s="138">
        <f>COUNTIF($E$4:E902,E902)</f>
        <v>0</v>
      </c>
      <c r="S902" s="139" t="str">
        <f t="shared" si="73"/>
        <v/>
      </c>
      <c r="T902" s="154">
        <f t="shared" si="74"/>
        <v>0</v>
      </c>
    </row>
    <row r="903" spans="1:20" ht="16.5" customHeight="1" x14ac:dyDescent="0.4">
      <c r="A903" s="4" t="str">
        <f t="shared" si="70"/>
        <v>0</v>
      </c>
      <c r="B903" s="217" t="str">
        <f>IF(C903="","",COUNTA($C$4:C903)-COUNTIFS($C$4:C903,"",$C$4:C903,"=*"))</f>
        <v/>
      </c>
      <c r="C903" s="157"/>
      <c r="D903" s="158"/>
      <c r="E903" s="26"/>
      <c r="F903" s="116" t="str">
        <f>IF(E903="","",COUNTIF(E$4:E903,E903))</f>
        <v/>
      </c>
      <c r="G903" s="27"/>
      <c r="H903" s="209"/>
      <c r="I903" s="210"/>
      <c r="J903" s="213" t="str">
        <f>IF(OR(H903&lt;&gt;"",I903&lt;&gt;""),SUM($H$4:H903)-SUM($I$4:I903),"")</f>
        <v/>
      </c>
      <c r="K903" s="149"/>
      <c r="L903" s="150"/>
      <c r="M903" s="151" t="str">
        <f t="shared" si="71"/>
        <v/>
      </c>
      <c r="N903" s="152" t="str">
        <f t="shared" si="72"/>
        <v/>
      </c>
      <c r="R903" s="138">
        <f>COUNTIF($E$4:E903,E903)</f>
        <v>0</v>
      </c>
      <c r="S903" s="139" t="str">
        <f t="shared" si="73"/>
        <v/>
      </c>
      <c r="T903" s="154">
        <f t="shared" si="74"/>
        <v>0</v>
      </c>
    </row>
    <row r="904" spans="1:20" ht="16.5" customHeight="1" x14ac:dyDescent="0.4">
      <c r="A904" s="4" t="str">
        <f t="shared" si="70"/>
        <v>0</v>
      </c>
      <c r="B904" s="217" t="str">
        <f>IF(C904="","",COUNTA($C$4:C904)-COUNTIFS($C$4:C904,"",$C$4:C904,"=*"))</f>
        <v/>
      </c>
      <c r="C904" s="157"/>
      <c r="D904" s="158"/>
      <c r="E904" s="26"/>
      <c r="F904" s="116" t="str">
        <f>IF(E904="","",COUNTIF(E$4:E904,E904))</f>
        <v/>
      </c>
      <c r="G904" s="27"/>
      <c r="H904" s="209"/>
      <c r="I904" s="210"/>
      <c r="J904" s="213" t="str">
        <f>IF(OR(H904&lt;&gt;"",I904&lt;&gt;""),SUM($H$4:H904)-SUM($I$4:I904),"")</f>
        <v/>
      </c>
      <c r="K904" s="149"/>
      <c r="L904" s="150"/>
      <c r="M904" s="151" t="str">
        <f t="shared" si="71"/>
        <v/>
      </c>
      <c r="N904" s="152" t="str">
        <f t="shared" si="72"/>
        <v/>
      </c>
      <c r="R904" s="138">
        <f>COUNTIF($E$4:E904,E904)</f>
        <v>0</v>
      </c>
      <c r="S904" s="139" t="str">
        <f t="shared" si="73"/>
        <v/>
      </c>
      <c r="T904" s="154">
        <f t="shared" si="74"/>
        <v>0</v>
      </c>
    </row>
    <row r="905" spans="1:20" ht="16.5" customHeight="1" x14ac:dyDescent="0.4">
      <c r="A905" s="4" t="str">
        <f t="shared" si="70"/>
        <v>0</v>
      </c>
      <c r="B905" s="217" t="str">
        <f>IF(C905="","",COUNTA($C$4:C905)-COUNTIFS($C$4:C905,"",$C$4:C905,"=*"))</f>
        <v/>
      </c>
      <c r="C905" s="157"/>
      <c r="D905" s="158"/>
      <c r="E905" s="26"/>
      <c r="F905" s="116" t="str">
        <f>IF(E905="","",COUNTIF(E$4:E905,E905))</f>
        <v/>
      </c>
      <c r="G905" s="27"/>
      <c r="H905" s="209"/>
      <c r="I905" s="210"/>
      <c r="J905" s="213" t="str">
        <f>IF(OR(H905&lt;&gt;"",I905&lt;&gt;""),SUM($H$4:H905)-SUM($I$4:I905),"")</f>
        <v/>
      </c>
      <c r="K905" s="149"/>
      <c r="L905" s="150"/>
      <c r="M905" s="151" t="str">
        <f t="shared" si="71"/>
        <v/>
      </c>
      <c r="N905" s="152" t="str">
        <f t="shared" si="72"/>
        <v/>
      </c>
      <c r="R905" s="138">
        <f>COUNTIF($E$4:E905,E905)</f>
        <v>0</v>
      </c>
      <c r="S905" s="139" t="str">
        <f t="shared" si="73"/>
        <v/>
      </c>
      <c r="T905" s="154">
        <f t="shared" si="74"/>
        <v>0</v>
      </c>
    </row>
    <row r="906" spans="1:20" ht="16.5" customHeight="1" x14ac:dyDescent="0.4">
      <c r="A906" s="4" t="str">
        <f t="shared" si="70"/>
        <v>0</v>
      </c>
      <c r="B906" s="217" t="str">
        <f>IF(C906="","",COUNTA($C$4:C906)-COUNTIFS($C$4:C906,"",$C$4:C906,"=*"))</f>
        <v/>
      </c>
      <c r="C906" s="157"/>
      <c r="D906" s="158"/>
      <c r="E906" s="26"/>
      <c r="F906" s="116" t="str">
        <f>IF(E906="","",COUNTIF(E$4:E906,E906))</f>
        <v/>
      </c>
      <c r="G906" s="27"/>
      <c r="H906" s="209"/>
      <c r="I906" s="210"/>
      <c r="J906" s="213" t="str">
        <f>IF(OR(H906&lt;&gt;"",I906&lt;&gt;""),SUM($H$4:H906)-SUM($I$4:I906),"")</f>
        <v/>
      </c>
      <c r="K906" s="149"/>
      <c r="L906" s="150"/>
      <c r="M906" s="151" t="str">
        <f t="shared" si="71"/>
        <v/>
      </c>
      <c r="N906" s="152" t="str">
        <f t="shared" si="72"/>
        <v/>
      </c>
      <c r="R906" s="138">
        <f>COUNTIF($E$4:E906,E906)</f>
        <v>0</v>
      </c>
      <c r="S906" s="139" t="str">
        <f t="shared" si="73"/>
        <v/>
      </c>
      <c r="T906" s="154">
        <f t="shared" si="74"/>
        <v>0</v>
      </c>
    </row>
    <row r="907" spans="1:20" ht="16.5" customHeight="1" x14ac:dyDescent="0.4">
      <c r="A907" s="4" t="str">
        <f t="shared" si="70"/>
        <v>0</v>
      </c>
      <c r="B907" s="217" t="str">
        <f>IF(C907="","",COUNTA($C$4:C907)-COUNTIFS($C$4:C907,"",$C$4:C907,"=*"))</f>
        <v/>
      </c>
      <c r="C907" s="157"/>
      <c r="D907" s="158"/>
      <c r="E907" s="26"/>
      <c r="F907" s="116" t="str">
        <f>IF(E907="","",COUNTIF(E$4:E907,E907))</f>
        <v/>
      </c>
      <c r="G907" s="27"/>
      <c r="H907" s="209"/>
      <c r="I907" s="210"/>
      <c r="J907" s="213" t="str">
        <f>IF(OR(H907&lt;&gt;"",I907&lt;&gt;""),SUM($H$4:H907)-SUM($I$4:I907),"")</f>
        <v/>
      </c>
      <c r="K907" s="149"/>
      <c r="L907" s="150"/>
      <c r="M907" s="151" t="str">
        <f t="shared" si="71"/>
        <v/>
      </c>
      <c r="N907" s="152" t="str">
        <f t="shared" si="72"/>
        <v/>
      </c>
      <c r="R907" s="138">
        <f>COUNTIF($E$4:E907,E907)</f>
        <v>0</v>
      </c>
      <c r="S907" s="139" t="str">
        <f t="shared" si="73"/>
        <v/>
      </c>
      <c r="T907" s="154">
        <f t="shared" si="74"/>
        <v>0</v>
      </c>
    </row>
    <row r="908" spans="1:20" ht="16.5" customHeight="1" x14ac:dyDescent="0.4">
      <c r="A908" s="4" t="str">
        <f t="shared" si="70"/>
        <v>0</v>
      </c>
      <c r="B908" s="217" t="str">
        <f>IF(C908="","",COUNTA($C$4:C908)-COUNTIFS($C$4:C908,"",$C$4:C908,"=*"))</f>
        <v/>
      </c>
      <c r="C908" s="157"/>
      <c r="D908" s="158"/>
      <c r="E908" s="26"/>
      <c r="F908" s="116" t="str">
        <f>IF(E908="","",COUNTIF(E$4:E908,E908))</f>
        <v/>
      </c>
      <c r="G908" s="27"/>
      <c r="H908" s="209"/>
      <c r="I908" s="210"/>
      <c r="J908" s="213" t="str">
        <f>IF(OR(H908&lt;&gt;"",I908&lt;&gt;""),SUM($H$4:H908)-SUM($I$4:I908),"")</f>
        <v/>
      </c>
      <c r="K908" s="149"/>
      <c r="L908" s="150"/>
      <c r="M908" s="151" t="str">
        <f t="shared" si="71"/>
        <v/>
      </c>
      <c r="N908" s="152" t="str">
        <f t="shared" si="72"/>
        <v/>
      </c>
      <c r="R908" s="138">
        <f>COUNTIF($E$4:E908,E908)</f>
        <v>0</v>
      </c>
      <c r="S908" s="139" t="str">
        <f t="shared" si="73"/>
        <v/>
      </c>
      <c r="T908" s="154">
        <f t="shared" si="74"/>
        <v>0</v>
      </c>
    </row>
    <row r="909" spans="1:20" ht="16.5" customHeight="1" x14ac:dyDescent="0.4">
      <c r="A909" s="4" t="str">
        <f t="shared" si="70"/>
        <v>0</v>
      </c>
      <c r="B909" s="217" t="str">
        <f>IF(C909="","",COUNTA($C$4:C909)-COUNTIFS($C$4:C909,"",$C$4:C909,"=*"))</f>
        <v/>
      </c>
      <c r="C909" s="157"/>
      <c r="D909" s="158"/>
      <c r="E909" s="26"/>
      <c r="F909" s="116" t="str">
        <f>IF(E909="","",COUNTIF(E$4:E909,E909))</f>
        <v/>
      </c>
      <c r="G909" s="27"/>
      <c r="H909" s="209"/>
      <c r="I909" s="210"/>
      <c r="J909" s="213" t="str">
        <f>IF(OR(H909&lt;&gt;"",I909&lt;&gt;""),SUM($H$4:H909)-SUM($I$4:I909),"")</f>
        <v/>
      </c>
      <c r="K909" s="149"/>
      <c r="L909" s="150"/>
      <c r="M909" s="151" t="str">
        <f t="shared" si="71"/>
        <v/>
      </c>
      <c r="N909" s="152" t="str">
        <f t="shared" si="72"/>
        <v/>
      </c>
      <c r="R909" s="138">
        <f>COUNTIF($E$4:E909,E909)</f>
        <v>0</v>
      </c>
      <c r="S909" s="139" t="str">
        <f t="shared" si="73"/>
        <v/>
      </c>
      <c r="T909" s="154">
        <f t="shared" si="74"/>
        <v>0</v>
      </c>
    </row>
    <row r="910" spans="1:20" ht="16.5" customHeight="1" x14ac:dyDescent="0.4">
      <c r="A910" s="4" t="str">
        <f t="shared" si="70"/>
        <v>0</v>
      </c>
      <c r="B910" s="217" t="str">
        <f>IF(C910="","",COUNTA($C$4:C910)-COUNTIFS($C$4:C910,"",$C$4:C910,"=*"))</f>
        <v/>
      </c>
      <c r="C910" s="157"/>
      <c r="D910" s="158"/>
      <c r="E910" s="26"/>
      <c r="F910" s="116" t="str">
        <f>IF(E910="","",COUNTIF(E$4:E910,E910))</f>
        <v/>
      </c>
      <c r="G910" s="27"/>
      <c r="H910" s="209"/>
      <c r="I910" s="210"/>
      <c r="J910" s="213" t="str">
        <f>IF(OR(H910&lt;&gt;"",I910&lt;&gt;""),SUM($H$4:H910)-SUM($I$4:I910),"")</f>
        <v/>
      </c>
      <c r="K910" s="149"/>
      <c r="L910" s="150"/>
      <c r="M910" s="151" t="str">
        <f t="shared" si="71"/>
        <v/>
      </c>
      <c r="N910" s="152" t="str">
        <f t="shared" si="72"/>
        <v/>
      </c>
      <c r="R910" s="138">
        <f>COUNTIF($E$4:E910,E910)</f>
        <v>0</v>
      </c>
      <c r="S910" s="139" t="str">
        <f t="shared" si="73"/>
        <v/>
      </c>
      <c r="T910" s="154">
        <f t="shared" si="74"/>
        <v>0</v>
      </c>
    </row>
    <row r="911" spans="1:20" ht="16.5" customHeight="1" x14ac:dyDescent="0.4">
      <c r="A911" s="4" t="str">
        <f t="shared" si="70"/>
        <v>0</v>
      </c>
      <c r="B911" s="217" t="str">
        <f>IF(C911="","",COUNTA($C$4:C911)-COUNTIFS($C$4:C911,"",$C$4:C911,"=*"))</f>
        <v/>
      </c>
      <c r="C911" s="157"/>
      <c r="D911" s="158"/>
      <c r="E911" s="26"/>
      <c r="F911" s="116" t="str">
        <f>IF(E911="","",COUNTIF(E$4:E911,E911))</f>
        <v/>
      </c>
      <c r="G911" s="27"/>
      <c r="H911" s="209"/>
      <c r="I911" s="210"/>
      <c r="J911" s="213" t="str">
        <f>IF(OR(H911&lt;&gt;"",I911&lt;&gt;""),SUM($H$4:H911)-SUM($I$4:I911),"")</f>
        <v/>
      </c>
      <c r="K911" s="149"/>
      <c r="L911" s="150"/>
      <c r="M911" s="151" t="str">
        <f t="shared" si="71"/>
        <v/>
      </c>
      <c r="N911" s="152" t="str">
        <f t="shared" si="72"/>
        <v/>
      </c>
      <c r="R911" s="138">
        <f>COUNTIF($E$4:E911,E911)</f>
        <v>0</v>
      </c>
      <c r="S911" s="139" t="str">
        <f t="shared" si="73"/>
        <v/>
      </c>
      <c r="T911" s="154">
        <f t="shared" si="74"/>
        <v>0</v>
      </c>
    </row>
    <row r="912" spans="1:20" ht="16.5" customHeight="1" x14ac:dyDescent="0.4">
      <c r="A912" s="4" t="str">
        <f t="shared" si="70"/>
        <v>0</v>
      </c>
      <c r="B912" s="217" t="str">
        <f>IF(C912="","",COUNTA($C$4:C912)-COUNTIFS($C$4:C912,"",$C$4:C912,"=*"))</f>
        <v/>
      </c>
      <c r="C912" s="157"/>
      <c r="D912" s="158"/>
      <c r="E912" s="26"/>
      <c r="F912" s="116" t="str">
        <f>IF(E912="","",COUNTIF(E$4:E912,E912))</f>
        <v/>
      </c>
      <c r="G912" s="27"/>
      <c r="H912" s="209"/>
      <c r="I912" s="210"/>
      <c r="J912" s="213" t="str">
        <f>IF(OR(H912&lt;&gt;"",I912&lt;&gt;""),SUM($H$4:H912)-SUM($I$4:I912),"")</f>
        <v/>
      </c>
      <c r="K912" s="149"/>
      <c r="L912" s="150"/>
      <c r="M912" s="151" t="str">
        <f t="shared" si="71"/>
        <v/>
      </c>
      <c r="N912" s="152" t="str">
        <f t="shared" si="72"/>
        <v/>
      </c>
      <c r="R912" s="138">
        <f>COUNTIF($E$4:E912,E912)</f>
        <v>0</v>
      </c>
      <c r="S912" s="139" t="str">
        <f t="shared" si="73"/>
        <v/>
      </c>
      <c r="T912" s="154">
        <f t="shared" si="74"/>
        <v>0</v>
      </c>
    </row>
    <row r="913" spans="1:20" ht="16.5" customHeight="1" x14ac:dyDescent="0.4">
      <c r="A913" s="4" t="str">
        <f t="shared" si="70"/>
        <v>0</v>
      </c>
      <c r="B913" s="217" t="str">
        <f>IF(C913="","",COUNTA($C$4:C913)-COUNTIFS($C$4:C913,"",$C$4:C913,"=*"))</f>
        <v/>
      </c>
      <c r="C913" s="157"/>
      <c r="D913" s="158"/>
      <c r="E913" s="26"/>
      <c r="F913" s="116" t="str">
        <f>IF(E913="","",COUNTIF(E$4:E913,E913))</f>
        <v/>
      </c>
      <c r="G913" s="27"/>
      <c r="H913" s="209"/>
      <c r="I913" s="210"/>
      <c r="J913" s="213" t="str">
        <f>IF(OR(H913&lt;&gt;"",I913&lt;&gt;""),SUM($H$4:H913)-SUM($I$4:I913),"")</f>
        <v/>
      </c>
      <c r="K913" s="149"/>
      <c r="L913" s="150"/>
      <c r="M913" s="151" t="str">
        <f t="shared" si="71"/>
        <v/>
      </c>
      <c r="N913" s="152" t="str">
        <f t="shared" si="72"/>
        <v/>
      </c>
      <c r="R913" s="138">
        <f>COUNTIF($E$4:E913,E913)</f>
        <v>0</v>
      </c>
      <c r="S913" s="139" t="str">
        <f t="shared" si="73"/>
        <v/>
      </c>
      <c r="T913" s="154">
        <f t="shared" si="74"/>
        <v>0</v>
      </c>
    </row>
    <row r="914" spans="1:20" ht="16.5" customHeight="1" x14ac:dyDescent="0.4">
      <c r="A914" s="4" t="str">
        <f t="shared" si="70"/>
        <v>0</v>
      </c>
      <c r="B914" s="217" t="str">
        <f>IF(C914="","",COUNTA($C$4:C914)-COUNTIFS($C$4:C914,"",$C$4:C914,"=*"))</f>
        <v/>
      </c>
      <c r="C914" s="157"/>
      <c r="D914" s="158"/>
      <c r="E914" s="26"/>
      <c r="F914" s="116" t="str">
        <f>IF(E914="","",COUNTIF(E$4:E914,E914))</f>
        <v/>
      </c>
      <c r="G914" s="27"/>
      <c r="H914" s="209"/>
      <c r="I914" s="210"/>
      <c r="J914" s="213" t="str">
        <f>IF(OR(H914&lt;&gt;"",I914&lt;&gt;""),SUM($H$4:H914)-SUM($I$4:I914),"")</f>
        <v/>
      </c>
      <c r="K914" s="149"/>
      <c r="L914" s="150"/>
      <c r="M914" s="151" t="str">
        <f t="shared" si="71"/>
        <v/>
      </c>
      <c r="N914" s="152" t="str">
        <f t="shared" si="72"/>
        <v/>
      </c>
      <c r="R914" s="138">
        <f>COUNTIF($E$4:E914,E914)</f>
        <v>0</v>
      </c>
      <c r="S914" s="139" t="str">
        <f t="shared" si="73"/>
        <v/>
      </c>
      <c r="T914" s="154">
        <f t="shared" si="74"/>
        <v>0</v>
      </c>
    </row>
    <row r="915" spans="1:20" ht="16.5" customHeight="1" x14ac:dyDescent="0.4">
      <c r="A915" s="4" t="str">
        <f t="shared" si="70"/>
        <v>0</v>
      </c>
      <c r="B915" s="217" t="str">
        <f>IF(C915="","",COUNTA($C$4:C915)-COUNTIFS($C$4:C915,"",$C$4:C915,"=*"))</f>
        <v/>
      </c>
      <c r="C915" s="157"/>
      <c r="D915" s="158"/>
      <c r="E915" s="26"/>
      <c r="F915" s="116" t="str">
        <f>IF(E915="","",COUNTIF(E$4:E915,E915))</f>
        <v/>
      </c>
      <c r="G915" s="27"/>
      <c r="H915" s="209"/>
      <c r="I915" s="210"/>
      <c r="J915" s="213" t="str">
        <f>IF(OR(H915&lt;&gt;"",I915&lt;&gt;""),SUM($H$4:H915)-SUM($I$4:I915),"")</f>
        <v/>
      </c>
      <c r="K915" s="149"/>
      <c r="L915" s="150"/>
      <c r="M915" s="151" t="str">
        <f t="shared" si="71"/>
        <v/>
      </c>
      <c r="N915" s="152" t="str">
        <f t="shared" si="72"/>
        <v/>
      </c>
      <c r="R915" s="138">
        <f>COUNTIF($E$4:E915,E915)</f>
        <v>0</v>
      </c>
      <c r="S915" s="139" t="str">
        <f t="shared" si="73"/>
        <v/>
      </c>
      <c r="T915" s="154">
        <f t="shared" si="74"/>
        <v>0</v>
      </c>
    </row>
    <row r="916" spans="1:20" ht="16.5" customHeight="1" x14ac:dyDescent="0.4">
      <c r="A916" s="4" t="str">
        <f t="shared" si="70"/>
        <v>0</v>
      </c>
      <c r="B916" s="217" t="str">
        <f>IF(C916="","",COUNTA($C$4:C916)-COUNTIFS($C$4:C916,"",$C$4:C916,"=*"))</f>
        <v/>
      </c>
      <c r="C916" s="157"/>
      <c r="D916" s="158"/>
      <c r="E916" s="26"/>
      <c r="F916" s="116" t="str">
        <f>IF(E916="","",COUNTIF(E$4:E916,E916))</f>
        <v/>
      </c>
      <c r="G916" s="27"/>
      <c r="H916" s="209"/>
      <c r="I916" s="210"/>
      <c r="J916" s="213" t="str">
        <f>IF(OR(H916&lt;&gt;"",I916&lt;&gt;""),SUM($H$4:H916)-SUM($I$4:I916),"")</f>
        <v/>
      </c>
      <c r="K916" s="149"/>
      <c r="L916" s="150"/>
      <c r="M916" s="151" t="str">
        <f t="shared" si="71"/>
        <v/>
      </c>
      <c r="N916" s="152" t="str">
        <f t="shared" si="72"/>
        <v/>
      </c>
      <c r="R916" s="138">
        <f>COUNTIF($E$4:E916,E916)</f>
        <v>0</v>
      </c>
      <c r="S916" s="139" t="str">
        <f t="shared" si="73"/>
        <v/>
      </c>
      <c r="T916" s="154">
        <f t="shared" si="74"/>
        <v>0</v>
      </c>
    </row>
    <row r="917" spans="1:20" ht="16.5" customHeight="1" x14ac:dyDescent="0.4">
      <c r="A917" s="4" t="str">
        <f t="shared" si="70"/>
        <v>0</v>
      </c>
      <c r="B917" s="217" t="str">
        <f>IF(C917="","",COUNTA($C$4:C917)-COUNTIFS($C$4:C917,"",$C$4:C917,"=*"))</f>
        <v/>
      </c>
      <c r="C917" s="157"/>
      <c r="D917" s="158"/>
      <c r="E917" s="26"/>
      <c r="F917" s="116" t="str">
        <f>IF(E917="","",COUNTIF(E$4:E917,E917))</f>
        <v/>
      </c>
      <c r="G917" s="27"/>
      <c r="H917" s="209"/>
      <c r="I917" s="210"/>
      <c r="J917" s="213" t="str">
        <f>IF(OR(H917&lt;&gt;"",I917&lt;&gt;""),SUM($H$4:H917)-SUM($I$4:I917),"")</f>
        <v/>
      </c>
      <c r="K917" s="149"/>
      <c r="L917" s="150"/>
      <c r="M917" s="151" t="str">
        <f t="shared" si="71"/>
        <v/>
      </c>
      <c r="N917" s="152" t="str">
        <f t="shared" si="72"/>
        <v/>
      </c>
      <c r="R917" s="138">
        <f>COUNTIF($E$4:E917,E917)</f>
        <v>0</v>
      </c>
      <c r="S917" s="139" t="str">
        <f t="shared" si="73"/>
        <v/>
      </c>
      <c r="T917" s="154">
        <f t="shared" si="74"/>
        <v>0</v>
      </c>
    </row>
    <row r="918" spans="1:20" ht="16.5" customHeight="1" x14ac:dyDescent="0.4">
      <c r="A918" s="4" t="str">
        <f t="shared" si="70"/>
        <v>0</v>
      </c>
      <c r="B918" s="217" t="str">
        <f>IF(C918="","",COUNTA($C$4:C918)-COUNTIFS($C$4:C918,"",$C$4:C918,"=*"))</f>
        <v/>
      </c>
      <c r="C918" s="157"/>
      <c r="D918" s="158"/>
      <c r="E918" s="26"/>
      <c r="F918" s="116" t="str">
        <f>IF(E918="","",COUNTIF(E$4:E918,E918))</f>
        <v/>
      </c>
      <c r="G918" s="27"/>
      <c r="H918" s="209"/>
      <c r="I918" s="210"/>
      <c r="J918" s="213" t="str">
        <f>IF(OR(H918&lt;&gt;"",I918&lt;&gt;""),SUM($H$4:H918)-SUM($I$4:I918),"")</f>
        <v/>
      </c>
      <c r="K918" s="149"/>
      <c r="L918" s="150"/>
      <c r="M918" s="151" t="str">
        <f t="shared" si="71"/>
        <v/>
      </c>
      <c r="N918" s="152" t="str">
        <f t="shared" si="72"/>
        <v/>
      </c>
      <c r="R918" s="138">
        <f>COUNTIF($E$4:E918,E918)</f>
        <v>0</v>
      </c>
      <c r="S918" s="139" t="str">
        <f t="shared" si="73"/>
        <v/>
      </c>
      <c r="T918" s="154">
        <f t="shared" si="74"/>
        <v>0</v>
      </c>
    </row>
    <row r="919" spans="1:20" ht="16.5" customHeight="1" x14ac:dyDescent="0.4">
      <c r="A919" s="4" t="str">
        <f t="shared" si="70"/>
        <v>0</v>
      </c>
      <c r="B919" s="217" t="str">
        <f>IF(C919="","",COUNTA($C$4:C919)-COUNTIFS($C$4:C919,"",$C$4:C919,"=*"))</f>
        <v/>
      </c>
      <c r="C919" s="157"/>
      <c r="D919" s="158"/>
      <c r="E919" s="26"/>
      <c r="F919" s="116" t="str">
        <f>IF(E919="","",COUNTIF(E$4:E919,E919))</f>
        <v/>
      </c>
      <c r="G919" s="27"/>
      <c r="H919" s="209"/>
      <c r="I919" s="210"/>
      <c r="J919" s="213" t="str">
        <f>IF(OR(H919&lt;&gt;"",I919&lt;&gt;""),SUM($H$4:H919)-SUM($I$4:I919),"")</f>
        <v/>
      </c>
      <c r="K919" s="149"/>
      <c r="L919" s="150"/>
      <c r="M919" s="151" t="str">
        <f t="shared" si="71"/>
        <v/>
      </c>
      <c r="N919" s="152" t="str">
        <f t="shared" si="72"/>
        <v/>
      </c>
      <c r="R919" s="138">
        <f>COUNTIF($E$4:E919,E919)</f>
        <v>0</v>
      </c>
      <c r="S919" s="139" t="str">
        <f t="shared" si="73"/>
        <v/>
      </c>
      <c r="T919" s="154">
        <f t="shared" si="74"/>
        <v>0</v>
      </c>
    </row>
    <row r="920" spans="1:20" ht="16.5" customHeight="1" x14ac:dyDescent="0.4">
      <c r="A920" s="4" t="str">
        <f t="shared" si="70"/>
        <v>0</v>
      </c>
      <c r="B920" s="217" t="str">
        <f>IF(C920="","",COUNTA($C$4:C920)-COUNTIFS($C$4:C920,"",$C$4:C920,"=*"))</f>
        <v/>
      </c>
      <c r="C920" s="157"/>
      <c r="D920" s="158"/>
      <c r="E920" s="26"/>
      <c r="F920" s="116" t="str">
        <f>IF(E920="","",COUNTIF(E$4:E920,E920))</f>
        <v/>
      </c>
      <c r="G920" s="27"/>
      <c r="H920" s="209"/>
      <c r="I920" s="210"/>
      <c r="J920" s="213" t="str">
        <f>IF(OR(H920&lt;&gt;"",I920&lt;&gt;""),SUM($H$4:H920)-SUM($I$4:I920),"")</f>
        <v/>
      </c>
      <c r="K920" s="149"/>
      <c r="L920" s="150"/>
      <c r="M920" s="151" t="str">
        <f t="shared" si="71"/>
        <v/>
      </c>
      <c r="N920" s="152" t="str">
        <f t="shared" si="72"/>
        <v/>
      </c>
      <c r="R920" s="138">
        <f>COUNTIF($E$4:E920,E920)</f>
        <v>0</v>
      </c>
      <c r="S920" s="139" t="str">
        <f t="shared" si="73"/>
        <v/>
      </c>
      <c r="T920" s="154">
        <f t="shared" si="74"/>
        <v>0</v>
      </c>
    </row>
    <row r="921" spans="1:20" ht="16.5" customHeight="1" x14ac:dyDescent="0.4">
      <c r="A921" s="4" t="str">
        <f t="shared" si="70"/>
        <v>0</v>
      </c>
      <c r="B921" s="217" t="str">
        <f>IF(C921="","",COUNTA($C$4:C921)-COUNTIFS($C$4:C921,"",$C$4:C921,"=*"))</f>
        <v/>
      </c>
      <c r="C921" s="157"/>
      <c r="D921" s="158"/>
      <c r="E921" s="26"/>
      <c r="F921" s="116" t="str">
        <f>IF(E921="","",COUNTIF(E$4:E921,E921))</f>
        <v/>
      </c>
      <c r="G921" s="27"/>
      <c r="H921" s="209"/>
      <c r="I921" s="210"/>
      <c r="J921" s="213" t="str">
        <f>IF(OR(H921&lt;&gt;"",I921&lt;&gt;""),SUM($H$4:H921)-SUM($I$4:I921),"")</f>
        <v/>
      </c>
      <c r="K921" s="149"/>
      <c r="L921" s="150"/>
      <c r="M921" s="151" t="str">
        <f t="shared" si="71"/>
        <v/>
      </c>
      <c r="N921" s="152" t="str">
        <f t="shared" si="72"/>
        <v/>
      </c>
      <c r="R921" s="138">
        <f>COUNTIF($E$4:E921,E921)</f>
        <v>0</v>
      </c>
      <c r="S921" s="139" t="str">
        <f t="shared" si="73"/>
        <v/>
      </c>
      <c r="T921" s="154">
        <f t="shared" si="74"/>
        <v>0</v>
      </c>
    </row>
    <row r="922" spans="1:20" ht="16.5" customHeight="1" x14ac:dyDescent="0.4">
      <c r="A922" s="4" t="str">
        <f t="shared" si="70"/>
        <v>0</v>
      </c>
      <c r="B922" s="217" t="str">
        <f>IF(C922="","",COUNTA($C$4:C922)-COUNTIFS($C$4:C922,"",$C$4:C922,"=*"))</f>
        <v/>
      </c>
      <c r="C922" s="157"/>
      <c r="D922" s="158"/>
      <c r="E922" s="26"/>
      <c r="F922" s="116" t="str">
        <f>IF(E922="","",COUNTIF(E$4:E922,E922))</f>
        <v/>
      </c>
      <c r="G922" s="27"/>
      <c r="H922" s="209"/>
      <c r="I922" s="210"/>
      <c r="J922" s="213" t="str">
        <f>IF(OR(H922&lt;&gt;"",I922&lt;&gt;""),SUM($H$4:H922)-SUM($I$4:I922),"")</f>
        <v/>
      </c>
      <c r="K922" s="149"/>
      <c r="L922" s="150"/>
      <c r="M922" s="151" t="str">
        <f t="shared" si="71"/>
        <v/>
      </c>
      <c r="N922" s="152" t="str">
        <f t="shared" si="72"/>
        <v/>
      </c>
      <c r="R922" s="138">
        <f>COUNTIF($E$4:E922,E922)</f>
        <v>0</v>
      </c>
      <c r="S922" s="139" t="str">
        <f t="shared" si="73"/>
        <v/>
      </c>
      <c r="T922" s="154">
        <f t="shared" si="74"/>
        <v>0</v>
      </c>
    </row>
    <row r="923" spans="1:20" ht="16.5" customHeight="1" x14ac:dyDescent="0.4">
      <c r="A923" s="4" t="str">
        <f t="shared" si="70"/>
        <v>0</v>
      </c>
      <c r="B923" s="217" t="str">
        <f>IF(C923="","",COUNTA($C$4:C923)-COUNTIFS($C$4:C923,"",$C$4:C923,"=*"))</f>
        <v/>
      </c>
      <c r="C923" s="157"/>
      <c r="D923" s="158"/>
      <c r="E923" s="26"/>
      <c r="F923" s="116" t="str">
        <f>IF(E923="","",COUNTIF(E$4:E923,E923))</f>
        <v/>
      </c>
      <c r="G923" s="27"/>
      <c r="H923" s="209"/>
      <c r="I923" s="210"/>
      <c r="J923" s="213" t="str">
        <f>IF(OR(H923&lt;&gt;"",I923&lt;&gt;""),SUM($H$4:H923)-SUM($I$4:I923),"")</f>
        <v/>
      </c>
      <c r="K923" s="149"/>
      <c r="L923" s="150"/>
      <c r="M923" s="151" t="str">
        <f t="shared" si="71"/>
        <v/>
      </c>
      <c r="N923" s="152" t="str">
        <f t="shared" si="72"/>
        <v/>
      </c>
      <c r="R923" s="138">
        <f>COUNTIF($E$4:E923,E923)</f>
        <v>0</v>
      </c>
      <c r="S923" s="139" t="str">
        <f t="shared" si="73"/>
        <v/>
      </c>
      <c r="T923" s="154">
        <f t="shared" si="74"/>
        <v>0</v>
      </c>
    </row>
    <row r="924" spans="1:20" ht="16.5" customHeight="1" x14ac:dyDescent="0.4">
      <c r="A924" s="4" t="str">
        <f t="shared" si="70"/>
        <v>0</v>
      </c>
      <c r="B924" s="217" t="str">
        <f>IF(C924="","",COUNTA($C$4:C924)-COUNTIFS($C$4:C924,"",$C$4:C924,"=*"))</f>
        <v/>
      </c>
      <c r="C924" s="157"/>
      <c r="D924" s="158"/>
      <c r="E924" s="26"/>
      <c r="F924" s="116" t="str">
        <f>IF(E924="","",COUNTIF(E$4:E924,E924))</f>
        <v/>
      </c>
      <c r="G924" s="27"/>
      <c r="H924" s="209"/>
      <c r="I924" s="210"/>
      <c r="J924" s="213" t="str">
        <f>IF(OR(H924&lt;&gt;"",I924&lt;&gt;""),SUM($H$4:H924)-SUM($I$4:I924),"")</f>
        <v/>
      </c>
      <c r="K924" s="149"/>
      <c r="L924" s="150"/>
      <c r="M924" s="151" t="str">
        <f t="shared" si="71"/>
        <v/>
      </c>
      <c r="N924" s="152" t="str">
        <f t="shared" si="72"/>
        <v/>
      </c>
      <c r="R924" s="138">
        <f>COUNTIF($E$4:E924,E924)</f>
        <v>0</v>
      </c>
      <c r="S924" s="139" t="str">
        <f t="shared" si="73"/>
        <v/>
      </c>
      <c r="T924" s="154">
        <f t="shared" si="74"/>
        <v>0</v>
      </c>
    </row>
    <row r="925" spans="1:20" ht="16.5" customHeight="1" x14ac:dyDescent="0.4">
      <c r="A925" s="4" t="str">
        <f t="shared" si="70"/>
        <v>0</v>
      </c>
      <c r="B925" s="217" t="str">
        <f>IF(C925="","",COUNTA($C$4:C925)-COUNTIFS($C$4:C925,"",$C$4:C925,"=*"))</f>
        <v/>
      </c>
      <c r="C925" s="157"/>
      <c r="D925" s="158"/>
      <c r="E925" s="26"/>
      <c r="F925" s="116" t="str">
        <f>IF(E925="","",COUNTIF(E$4:E925,E925))</f>
        <v/>
      </c>
      <c r="G925" s="27"/>
      <c r="H925" s="209"/>
      <c r="I925" s="210"/>
      <c r="J925" s="213" t="str">
        <f>IF(OR(H925&lt;&gt;"",I925&lt;&gt;""),SUM($H$4:H925)-SUM($I$4:I925),"")</f>
        <v/>
      </c>
      <c r="K925" s="149"/>
      <c r="L925" s="150"/>
      <c r="M925" s="151" t="str">
        <f t="shared" si="71"/>
        <v/>
      </c>
      <c r="N925" s="152" t="str">
        <f t="shared" si="72"/>
        <v/>
      </c>
      <c r="R925" s="138">
        <f>COUNTIF($E$4:E925,E925)</f>
        <v>0</v>
      </c>
      <c r="S925" s="139" t="str">
        <f t="shared" si="73"/>
        <v/>
      </c>
      <c r="T925" s="154">
        <f t="shared" si="74"/>
        <v>0</v>
      </c>
    </row>
    <row r="926" spans="1:20" ht="16.5" customHeight="1" x14ac:dyDescent="0.4">
      <c r="A926" s="4" t="str">
        <f t="shared" si="70"/>
        <v>0</v>
      </c>
      <c r="B926" s="217" t="str">
        <f>IF(C926="","",COUNTA($C$4:C926)-COUNTIFS($C$4:C926,"",$C$4:C926,"=*"))</f>
        <v/>
      </c>
      <c r="C926" s="157"/>
      <c r="D926" s="158"/>
      <c r="E926" s="26"/>
      <c r="F926" s="116" t="str">
        <f>IF(E926="","",COUNTIF(E$4:E926,E926))</f>
        <v/>
      </c>
      <c r="G926" s="27"/>
      <c r="H926" s="209"/>
      <c r="I926" s="210"/>
      <c r="J926" s="213" t="str">
        <f>IF(OR(H926&lt;&gt;"",I926&lt;&gt;""),SUM($H$4:H926)-SUM($I$4:I926),"")</f>
        <v/>
      </c>
      <c r="K926" s="149"/>
      <c r="L926" s="150"/>
      <c r="M926" s="151" t="str">
        <f t="shared" si="71"/>
        <v/>
      </c>
      <c r="N926" s="152" t="str">
        <f t="shared" si="72"/>
        <v/>
      </c>
      <c r="R926" s="138">
        <f>COUNTIF($E$4:E926,E926)</f>
        <v>0</v>
      </c>
      <c r="S926" s="139" t="str">
        <f t="shared" si="73"/>
        <v/>
      </c>
      <c r="T926" s="154">
        <f t="shared" si="74"/>
        <v>0</v>
      </c>
    </row>
    <row r="927" spans="1:20" ht="16.5" customHeight="1" x14ac:dyDescent="0.4">
      <c r="A927" s="4" t="str">
        <f t="shared" si="70"/>
        <v>0</v>
      </c>
      <c r="B927" s="217" t="str">
        <f>IF(C927="","",COUNTA($C$4:C927)-COUNTIFS($C$4:C927,"",$C$4:C927,"=*"))</f>
        <v/>
      </c>
      <c r="C927" s="157"/>
      <c r="D927" s="158"/>
      <c r="E927" s="26"/>
      <c r="F927" s="116" t="str">
        <f>IF(E927="","",COUNTIF(E$4:E927,E927))</f>
        <v/>
      </c>
      <c r="G927" s="27"/>
      <c r="H927" s="209"/>
      <c r="I927" s="210"/>
      <c r="J927" s="213" t="str">
        <f>IF(OR(H927&lt;&gt;"",I927&lt;&gt;""),SUM($H$4:H927)-SUM($I$4:I927),"")</f>
        <v/>
      </c>
      <c r="K927" s="149"/>
      <c r="L927" s="150"/>
      <c r="M927" s="151" t="str">
        <f t="shared" si="71"/>
        <v/>
      </c>
      <c r="N927" s="152" t="str">
        <f t="shared" si="72"/>
        <v/>
      </c>
      <c r="R927" s="138">
        <f>COUNTIF($E$4:E927,E927)</f>
        <v>0</v>
      </c>
      <c r="S927" s="139" t="str">
        <f t="shared" si="73"/>
        <v/>
      </c>
      <c r="T927" s="154">
        <f t="shared" si="74"/>
        <v>0</v>
      </c>
    </row>
    <row r="928" spans="1:20" ht="16.5" customHeight="1" x14ac:dyDescent="0.4">
      <c r="A928" s="4" t="str">
        <f t="shared" si="70"/>
        <v>0</v>
      </c>
      <c r="B928" s="217" t="str">
        <f>IF(C928="","",COUNTA($C$4:C928)-COUNTIFS($C$4:C928,"",$C$4:C928,"=*"))</f>
        <v/>
      </c>
      <c r="C928" s="157"/>
      <c r="D928" s="158"/>
      <c r="E928" s="26"/>
      <c r="F928" s="116" t="str">
        <f>IF(E928="","",COUNTIF(E$4:E928,E928))</f>
        <v/>
      </c>
      <c r="G928" s="27"/>
      <c r="H928" s="209"/>
      <c r="I928" s="210"/>
      <c r="J928" s="213" t="str">
        <f>IF(OR(H928&lt;&gt;"",I928&lt;&gt;""),SUM($H$4:H928)-SUM($I$4:I928),"")</f>
        <v/>
      </c>
      <c r="K928" s="149"/>
      <c r="L928" s="150"/>
      <c r="M928" s="151" t="str">
        <f t="shared" si="71"/>
        <v/>
      </c>
      <c r="N928" s="152" t="str">
        <f t="shared" si="72"/>
        <v/>
      </c>
      <c r="R928" s="138">
        <f>COUNTIF($E$4:E928,E928)</f>
        <v>0</v>
      </c>
      <c r="S928" s="139" t="str">
        <f t="shared" si="73"/>
        <v/>
      </c>
      <c r="T928" s="154">
        <f t="shared" si="74"/>
        <v>0</v>
      </c>
    </row>
    <row r="929" spans="1:20" ht="16.5" customHeight="1" x14ac:dyDescent="0.4">
      <c r="A929" s="4" t="str">
        <f t="shared" si="70"/>
        <v>0</v>
      </c>
      <c r="B929" s="217" t="str">
        <f>IF(C929="","",COUNTA($C$4:C929)-COUNTIFS($C$4:C929,"",$C$4:C929,"=*"))</f>
        <v/>
      </c>
      <c r="C929" s="157"/>
      <c r="D929" s="158"/>
      <c r="E929" s="26"/>
      <c r="F929" s="116" t="str">
        <f>IF(E929="","",COUNTIF(E$4:E929,E929))</f>
        <v/>
      </c>
      <c r="G929" s="27"/>
      <c r="H929" s="209"/>
      <c r="I929" s="210"/>
      <c r="J929" s="213" t="str">
        <f>IF(OR(H929&lt;&gt;"",I929&lt;&gt;""),SUM($H$4:H929)-SUM($I$4:I929),"")</f>
        <v/>
      </c>
      <c r="K929" s="149"/>
      <c r="L929" s="150"/>
      <c r="M929" s="151" t="str">
        <f t="shared" si="71"/>
        <v/>
      </c>
      <c r="N929" s="152" t="str">
        <f t="shared" si="72"/>
        <v/>
      </c>
      <c r="R929" s="138">
        <f>COUNTIF($E$4:E929,E929)</f>
        <v>0</v>
      </c>
      <c r="S929" s="139" t="str">
        <f t="shared" si="73"/>
        <v/>
      </c>
      <c r="T929" s="154">
        <f t="shared" si="74"/>
        <v>0</v>
      </c>
    </row>
    <row r="930" spans="1:20" ht="16.5" customHeight="1" x14ac:dyDescent="0.4">
      <c r="A930" s="4" t="str">
        <f t="shared" si="70"/>
        <v>0</v>
      </c>
      <c r="B930" s="217" t="str">
        <f>IF(C930="","",COUNTA($C$4:C930)-COUNTIFS($C$4:C930,"",$C$4:C930,"=*"))</f>
        <v/>
      </c>
      <c r="C930" s="157"/>
      <c r="D930" s="158"/>
      <c r="E930" s="26"/>
      <c r="F930" s="116" t="str">
        <f>IF(E930="","",COUNTIF(E$4:E930,E930))</f>
        <v/>
      </c>
      <c r="G930" s="27"/>
      <c r="H930" s="209"/>
      <c r="I930" s="210"/>
      <c r="J930" s="213" t="str">
        <f>IF(OR(H930&lt;&gt;"",I930&lt;&gt;""),SUM($H$4:H930)-SUM($I$4:I930),"")</f>
        <v/>
      </c>
      <c r="K930" s="149"/>
      <c r="L930" s="150"/>
      <c r="M930" s="151" t="str">
        <f t="shared" si="71"/>
        <v/>
      </c>
      <c r="N930" s="152" t="str">
        <f t="shared" si="72"/>
        <v/>
      </c>
      <c r="R930" s="138">
        <f>COUNTIF($E$4:E930,E930)</f>
        <v>0</v>
      </c>
      <c r="S930" s="139" t="str">
        <f t="shared" si="73"/>
        <v/>
      </c>
      <c r="T930" s="154">
        <f t="shared" si="74"/>
        <v>0</v>
      </c>
    </row>
    <row r="931" spans="1:20" ht="16.5" customHeight="1" x14ac:dyDescent="0.4">
      <c r="A931" s="4" t="str">
        <f t="shared" si="70"/>
        <v>0</v>
      </c>
      <c r="B931" s="217" t="str">
        <f>IF(C931="","",COUNTA($C$4:C931)-COUNTIFS($C$4:C931,"",$C$4:C931,"=*"))</f>
        <v/>
      </c>
      <c r="C931" s="157"/>
      <c r="D931" s="158"/>
      <c r="E931" s="26"/>
      <c r="F931" s="116" t="str">
        <f>IF(E931="","",COUNTIF(E$4:E931,E931))</f>
        <v/>
      </c>
      <c r="G931" s="27"/>
      <c r="H931" s="209"/>
      <c r="I931" s="210"/>
      <c r="J931" s="213" t="str">
        <f>IF(OR(H931&lt;&gt;"",I931&lt;&gt;""),SUM($H$4:H931)-SUM($I$4:I931),"")</f>
        <v/>
      </c>
      <c r="K931" s="149"/>
      <c r="L931" s="150"/>
      <c r="M931" s="151" t="str">
        <f t="shared" si="71"/>
        <v/>
      </c>
      <c r="N931" s="152" t="str">
        <f t="shared" si="72"/>
        <v/>
      </c>
      <c r="R931" s="138">
        <f>COUNTIF($E$4:E931,E931)</f>
        <v>0</v>
      </c>
      <c r="S931" s="139" t="str">
        <f t="shared" si="73"/>
        <v/>
      </c>
      <c r="T931" s="154">
        <f t="shared" si="74"/>
        <v>0</v>
      </c>
    </row>
    <row r="932" spans="1:20" ht="16.5" customHeight="1" x14ac:dyDescent="0.4">
      <c r="A932" s="4" t="str">
        <f t="shared" si="70"/>
        <v>0</v>
      </c>
      <c r="B932" s="217" t="str">
        <f>IF(C932="","",COUNTA($C$4:C932)-COUNTIFS($C$4:C932,"",$C$4:C932,"=*"))</f>
        <v/>
      </c>
      <c r="C932" s="157"/>
      <c r="D932" s="158"/>
      <c r="E932" s="26"/>
      <c r="F932" s="116" t="str">
        <f>IF(E932="","",COUNTIF(E$4:E932,E932))</f>
        <v/>
      </c>
      <c r="G932" s="27"/>
      <c r="H932" s="209"/>
      <c r="I932" s="210"/>
      <c r="J932" s="213" t="str">
        <f>IF(OR(H932&lt;&gt;"",I932&lt;&gt;""),SUM($H$4:H932)-SUM($I$4:I932),"")</f>
        <v/>
      </c>
      <c r="K932" s="149"/>
      <c r="L932" s="150"/>
      <c r="M932" s="151" t="str">
        <f t="shared" si="71"/>
        <v/>
      </c>
      <c r="N932" s="152" t="str">
        <f t="shared" si="72"/>
        <v/>
      </c>
      <c r="R932" s="138">
        <f>COUNTIF($E$4:E932,E932)</f>
        <v>0</v>
      </c>
      <c r="S932" s="139" t="str">
        <f t="shared" si="73"/>
        <v/>
      </c>
      <c r="T932" s="154">
        <f t="shared" si="74"/>
        <v>0</v>
      </c>
    </row>
    <row r="933" spans="1:20" ht="16.5" customHeight="1" x14ac:dyDescent="0.4">
      <c r="A933" s="4" t="str">
        <f t="shared" si="70"/>
        <v>0</v>
      </c>
      <c r="B933" s="217" t="str">
        <f>IF(C933="","",COUNTA($C$4:C933)-COUNTIFS($C$4:C933,"",$C$4:C933,"=*"))</f>
        <v/>
      </c>
      <c r="C933" s="157"/>
      <c r="D933" s="158"/>
      <c r="E933" s="26"/>
      <c r="F933" s="116" t="str">
        <f>IF(E933="","",COUNTIF(E$4:E933,E933))</f>
        <v/>
      </c>
      <c r="G933" s="27"/>
      <c r="H933" s="209"/>
      <c r="I933" s="210"/>
      <c r="J933" s="213" t="str">
        <f>IF(OR(H933&lt;&gt;"",I933&lt;&gt;""),SUM($H$4:H933)-SUM($I$4:I933),"")</f>
        <v/>
      </c>
      <c r="K933" s="149"/>
      <c r="L933" s="150"/>
      <c r="M933" s="151" t="str">
        <f t="shared" si="71"/>
        <v/>
      </c>
      <c r="N933" s="152" t="str">
        <f t="shared" si="72"/>
        <v/>
      </c>
      <c r="R933" s="138">
        <f>COUNTIF($E$4:E933,E933)</f>
        <v>0</v>
      </c>
      <c r="S933" s="139" t="str">
        <f t="shared" si="73"/>
        <v/>
      </c>
      <c r="T933" s="154">
        <f t="shared" si="74"/>
        <v>0</v>
      </c>
    </row>
    <row r="934" spans="1:20" ht="16.5" customHeight="1" x14ac:dyDescent="0.4">
      <c r="A934" s="4" t="str">
        <f t="shared" si="70"/>
        <v>0</v>
      </c>
      <c r="B934" s="217" t="str">
        <f>IF(C934="","",COUNTA($C$4:C934)-COUNTIFS($C$4:C934,"",$C$4:C934,"=*"))</f>
        <v/>
      </c>
      <c r="C934" s="157"/>
      <c r="D934" s="158"/>
      <c r="E934" s="26"/>
      <c r="F934" s="116" t="str">
        <f>IF(E934="","",COUNTIF(E$4:E934,E934))</f>
        <v/>
      </c>
      <c r="G934" s="27"/>
      <c r="H934" s="209"/>
      <c r="I934" s="210"/>
      <c r="J934" s="213" t="str">
        <f>IF(OR(H934&lt;&gt;"",I934&lt;&gt;""),SUM($H$4:H934)-SUM($I$4:I934),"")</f>
        <v/>
      </c>
      <c r="K934" s="149"/>
      <c r="L934" s="150"/>
      <c r="M934" s="151" t="str">
        <f t="shared" si="71"/>
        <v/>
      </c>
      <c r="N934" s="152" t="str">
        <f t="shared" si="72"/>
        <v/>
      </c>
      <c r="R934" s="138">
        <f>COUNTIF($E$4:E934,E934)</f>
        <v>0</v>
      </c>
      <c r="S934" s="139" t="str">
        <f t="shared" si="73"/>
        <v/>
      </c>
      <c r="T934" s="154">
        <f t="shared" si="74"/>
        <v>0</v>
      </c>
    </row>
    <row r="935" spans="1:20" ht="16.5" customHeight="1" x14ac:dyDescent="0.4">
      <c r="A935" s="4" t="str">
        <f t="shared" si="70"/>
        <v>0</v>
      </c>
      <c r="B935" s="217" t="str">
        <f>IF(C935="","",COUNTA($C$4:C935)-COUNTIFS($C$4:C935,"",$C$4:C935,"=*"))</f>
        <v/>
      </c>
      <c r="C935" s="157"/>
      <c r="D935" s="158"/>
      <c r="E935" s="26"/>
      <c r="F935" s="116" t="str">
        <f>IF(E935="","",COUNTIF(E$4:E935,E935))</f>
        <v/>
      </c>
      <c r="G935" s="27"/>
      <c r="H935" s="209"/>
      <c r="I935" s="210"/>
      <c r="J935" s="213" t="str">
        <f>IF(OR(H935&lt;&gt;"",I935&lt;&gt;""),SUM($H$4:H935)-SUM($I$4:I935),"")</f>
        <v/>
      </c>
      <c r="K935" s="149"/>
      <c r="L935" s="150"/>
      <c r="M935" s="151" t="str">
        <f t="shared" si="71"/>
        <v/>
      </c>
      <c r="N935" s="152" t="str">
        <f t="shared" si="72"/>
        <v/>
      </c>
      <c r="R935" s="138">
        <f>COUNTIF($E$4:E935,E935)</f>
        <v>0</v>
      </c>
      <c r="S935" s="139" t="str">
        <f t="shared" si="73"/>
        <v/>
      </c>
      <c r="T935" s="154">
        <f t="shared" si="74"/>
        <v>0</v>
      </c>
    </row>
    <row r="936" spans="1:20" ht="16.5" customHeight="1" x14ac:dyDescent="0.4">
      <c r="A936" s="4" t="str">
        <f t="shared" si="70"/>
        <v>0</v>
      </c>
      <c r="B936" s="217" t="str">
        <f>IF(C936="","",COUNTA($C$4:C936)-COUNTIFS($C$4:C936,"",$C$4:C936,"=*"))</f>
        <v/>
      </c>
      <c r="C936" s="157"/>
      <c r="D936" s="158"/>
      <c r="E936" s="26"/>
      <c r="F936" s="116" t="str">
        <f>IF(E936="","",COUNTIF(E$4:E936,E936))</f>
        <v/>
      </c>
      <c r="G936" s="27"/>
      <c r="H936" s="209"/>
      <c r="I936" s="210"/>
      <c r="J936" s="213" t="str">
        <f>IF(OR(H936&lt;&gt;"",I936&lt;&gt;""),SUM($H$4:H936)-SUM($I$4:I936),"")</f>
        <v/>
      </c>
      <c r="K936" s="149"/>
      <c r="L936" s="150"/>
      <c r="M936" s="151" t="str">
        <f t="shared" si="71"/>
        <v/>
      </c>
      <c r="N936" s="152" t="str">
        <f t="shared" si="72"/>
        <v/>
      </c>
      <c r="R936" s="138">
        <f>COUNTIF($E$4:E936,E936)</f>
        <v>0</v>
      </c>
      <c r="S936" s="139" t="str">
        <f t="shared" si="73"/>
        <v/>
      </c>
      <c r="T936" s="154">
        <f t="shared" si="74"/>
        <v>0</v>
      </c>
    </row>
    <row r="937" spans="1:20" ht="16.5" customHeight="1" x14ac:dyDescent="0.4">
      <c r="A937" s="4" t="str">
        <f t="shared" si="70"/>
        <v>0</v>
      </c>
      <c r="B937" s="217" t="str">
        <f>IF(C937="","",COUNTA($C$4:C937)-COUNTIFS($C$4:C937,"",$C$4:C937,"=*"))</f>
        <v/>
      </c>
      <c r="C937" s="157"/>
      <c r="D937" s="158"/>
      <c r="E937" s="26"/>
      <c r="F937" s="116" t="str">
        <f>IF(E937="","",COUNTIF(E$4:E937,E937))</f>
        <v/>
      </c>
      <c r="G937" s="27"/>
      <c r="H937" s="209"/>
      <c r="I937" s="210"/>
      <c r="J937" s="213" t="str">
        <f>IF(OR(H937&lt;&gt;"",I937&lt;&gt;""),SUM($H$4:H937)-SUM($I$4:I937),"")</f>
        <v/>
      </c>
      <c r="K937" s="149"/>
      <c r="L937" s="150"/>
      <c r="M937" s="151" t="str">
        <f t="shared" si="71"/>
        <v/>
      </c>
      <c r="N937" s="152" t="str">
        <f t="shared" si="72"/>
        <v/>
      </c>
      <c r="R937" s="138">
        <f>COUNTIF($E$4:E937,E937)</f>
        <v>0</v>
      </c>
      <c r="S937" s="139" t="str">
        <f t="shared" si="73"/>
        <v/>
      </c>
      <c r="T937" s="154">
        <f t="shared" si="74"/>
        <v>0</v>
      </c>
    </row>
    <row r="938" spans="1:20" ht="16.5" customHeight="1" x14ac:dyDescent="0.4">
      <c r="A938" s="4" t="str">
        <f t="shared" si="70"/>
        <v>0</v>
      </c>
      <c r="B938" s="217" t="str">
        <f>IF(C938="","",COUNTA($C$4:C938)-COUNTIFS($C$4:C938,"",$C$4:C938,"=*"))</f>
        <v/>
      </c>
      <c r="C938" s="157"/>
      <c r="D938" s="158"/>
      <c r="E938" s="26"/>
      <c r="F938" s="116" t="str">
        <f>IF(E938="","",COUNTIF(E$4:E938,E938))</f>
        <v/>
      </c>
      <c r="G938" s="27"/>
      <c r="H938" s="209"/>
      <c r="I938" s="210"/>
      <c r="J938" s="213" t="str">
        <f>IF(OR(H938&lt;&gt;"",I938&lt;&gt;""),SUM($H$4:H938)-SUM($I$4:I938),"")</f>
        <v/>
      </c>
      <c r="K938" s="149"/>
      <c r="L938" s="150"/>
      <c r="M938" s="151" t="str">
        <f t="shared" si="71"/>
        <v/>
      </c>
      <c r="N938" s="152" t="str">
        <f t="shared" si="72"/>
        <v/>
      </c>
      <c r="R938" s="138">
        <f>COUNTIF($E$4:E938,E938)</f>
        <v>0</v>
      </c>
      <c r="S938" s="139" t="str">
        <f t="shared" si="73"/>
        <v/>
      </c>
      <c r="T938" s="154">
        <f t="shared" si="74"/>
        <v>0</v>
      </c>
    </row>
    <row r="939" spans="1:20" ht="16.5" customHeight="1" x14ac:dyDescent="0.4">
      <c r="A939" s="4" t="str">
        <f t="shared" si="70"/>
        <v>0</v>
      </c>
      <c r="B939" s="217" t="str">
        <f>IF(C939="","",COUNTA($C$4:C939)-COUNTIFS($C$4:C939,"",$C$4:C939,"=*"))</f>
        <v/>
      </c>
      <c r="C939" s="157"/>
      <c r="D939" s="158"/>
      <c r="E939" s="26"/>
      <c r="F939" s="116" t="str">
        <f>IF(E939="","",COUNTIF(E$4:E939,E939))</f>
        <v/>
      </c>
      <c r="G939" s="27"/>
      <c r="H939" s="209"/>
      <c r="I939" s="210"/>
      <c r="J939" s="213" t="str">
        <f>IF(OR(H939&lt;&gt;"",I939&lt;&gt;""),SUM($H$4:H939)-SUM($I$4:I939),"")</f>
        <v/>
      </c>
      <c r="K939" s="149"/>
      <c r="L939" s="150"/>
      <c r="M939" s="151" t="str">
        <f t="shared" si="71"/>
        <v/>
      </c>
      <c r="N939" s="152" t="str">
        <f t="shared" si="72"/>
        <v/>
      </c>
      <c r="R939" s="138">
        <f>COUNTIF($E$4:E939,E939)</f>
        <v>0</v>
      </c>
      <c r="S939" s="139" t="str">
        <f t="shared" si="73"/>
        <v/>
      </c>
      <c r="T939" s="154">
        <f t="shared" si="74"/>
        <v>0</v>
      </c>
    </row>
    <row r="940" spans="1:20" ht="16.5" customHeight="1" x14ac:dyDescent="0.4">
      <c r="A940" s="4" t="str">
        <f t="shared" si="70"/>
        <v>0</v>
      </c>
      <c r="B940" s="217" t="str">
        <f>IF(C940="","",COUNTA($C$4:C940)-COUNTIFS($C$4:C940,"",$C$4:C940,"=*"))</f>
        <v/>
      </c>
      <c r="C940" s="157"/>
      <c r="D940" s="158"/>
      <c r="E940" s="26"/>
      <c r="F940" s="116" t="str">
        <f>IF(E940="","",COUNTIF(E$4:E940,E940))</f>
        <v/>
      </c>
      <c r="G940" s="27"/>
      <c r="H940" s="209"/>
      <c r="I940" s="210"/>
      <c r="J940" s="213" t="str">
        <f>IF(OR(H940&lt;&gt;"",I940&lt;&gt;""),SUM($H$4:H940)-SUM($I$4:I940),"")</f>
        <v/>
      </c>
      <c r="K940" s="149"/>
      <c r="L940" s="150"/>
      <c r="M940" s="151" t="str">
        <f t="shared" si="71"/>
        <v/>
      </c>
      <c r="N940" s="152" t="str">
        <f t="shared" si="72"/>
        <v/>
      </c>
      <c r="R940" s="138">
        <f>COUNTIF($E$4:E940,E940)</f>
        <v>0</v>
      </c>
      <c r="S940" s="139" t="str">
        <f t="shared" si="73"/>
        <v/>
      </c>
      <c r="T940" s="154">
        <f t="shared" si="74"/>
        <v>0</v>
      </c>
    </row>
    <row r="941" spans="1:20" ht="16.5" customHeight="1" x14ac:dyDescent="0.4">
      <c r="A941" s="4" t="str">
        <f t="shared" si="70"/>
        <v>0</v>
      </c>
      <c r="B941" s="217" t="str">
        <f>IF(C941="","",COUNTA($C$4:C941)-COUNTIFS($C$4:C941,"",$C$4:C941,"=*"))</f>
        <v/>
      </c>
      <c r="C941" s="157"/>
      <c r="D941" s="158"/>
      <c r="E941" s="26"/>
      <c r="F941" s="116" t="str">
        <f>IF(E941="","",COUNTIF(E$4:E941,E941))</f>
        <v/>
      </c>
      <c r="G941" s="27"/>
      <c r="H941" s="209"/>
      <c r="I941" s="210"/>
      <c r="J941" s="213" t="str">
        <f>IF(OR(H941&lt;&gt;"",I941&lt;&gt;""),SUM($H$4:H941)-SUM($I$4:I941),"")</f>
        <v/>
      </c>
      <c r="K941" s="149"/>
      <c r="L941" s="150"/>
      <c r="M941" s="151" t="str">
        <f t="shared" si="71"/>
        <v/>
      </c>
      <c r="N941" s="152" t="str">
        <f t="shared" si="72"/>
        <v/>
      </c>
      <c r="R941" s="138">
        <f>COUNTIF($E$4:E941,E941)</f>
        <v>0</v>
      </c>
      <c r="S941" s="139" t="str">
        <f t="shared" si="73"/>
        <v/>
      </c>
      <c r="T941" s="154">
        <f t="shared" si="74"/>
        <v>0</v>
      </c>
    </row>
    <row r="942" spans="1:20" ht="16.5" customHeight="1" x14ac:dyDescent="0.4">
      <c r="A942" s="4" t="str">
        <f t="shared" si="70"/>
        <v>0</v>
      </c>
      <c r="B942" s="217" t="str">
        <f>IF(C942="","",COUNTA($C$4:C942)-COUNTIFS($C$4:C942,"",$C$4:C942,"=*"))</f>
        <v/>
      </c>
      <c r="C942" s="157"/>
      <c r="D942" s="158"/>
      <c r="E942" s="26"/>
      <c r="F942" s="116" t="str">
        <f>IF(E942="","",COUNTIF(E$4:E942,E942))</f>
        <v/>
      </c>
      <c r="G942" s="27"/>
      <c r="H942" s="209"/>
      <c r="I942" s="210"/>
      <c r="J942" s="213" t="str">
        <f>IF(OR(H942&lt;&gt;"",I942&lt;&gt;""),SUM($H$4:H942)-SUM($I$4:I942),"")</f>
        <v/>
      </c>
      <c r="K942" s="149"/>
      <c r="L942" s="150"/>
      <c r="M942" s="151" t="str">
        <f t="shared" si="71"/>
        <v/>
      </c>
      <c r="N942" s="152" t="str">
        <f t="shared" si="72"/>
        <v/>
      </c>
      <c r="R942" s="138">
        <f>COUNTIF($E$4:E942,E942)</f>
        <v>0</v>
      </c>
      <c r="S942" s="139" t="str">
        <f t="shared" si="73"/>
        <v/>
      </c>
      <c r="T942" s="154">
        <f t="shared" si="74"/>
        <v>0</v>
      </c>
    </row>
    <row r="943" spans="1:20" ht="16.5" customHeight="1" x14ac:dyDescent="0.4">
      <c r="A943" s="4" t="str">
        <f t="shared" si="70"/>
        <v>0</v>
      </c>
      <c r="B943" s="217" t="str">
        <f>IF(C943="","",COUNTA($C$4:C943)-COUNTIFS($C$4:C943,"",$C$4:C943,"=*"))</f>
        <v/>
      </c>
      <c r="C943" s="157"/>
      <c r="D943" s="158"/>
      <c r="E943" s="26"/>
      <c r="F943" s="116" t="str">
        <f>IF(E943="","",COUNTIF(E$4:E943,E943))</f>
        <v/>
      </c>
      <c r="G943" s="27"/>
      <c r="H943" s="209"/>
      <c r="I943" s="210"/>
      <c r="J943" s="213" t="str">
        <f>IF(OR(H943&lt;&gt;"",I943&lt;&gt;""),SUM($H$4:H943)-SUM($I$4:I943),"")</f>
        <v/>
      </c>
      <c r="K943" s="149"/>
      <c r="L943" s="150"/>
      <c r="M943" s="151" t="str">
        <f t="shared" si="71"/>
        <v/>
      </c>
      <c r="N943" s="152" t="str">
        <f t="shared" si="72"/>
        <v/>
      </c>
      <c r="R943" s="138">
        <f>COUNTIF($E$4:E943,E943)</f>
        <v>0</v>
      </c>
      <c r="S943" s="139" t="str">
        <f t="shared" si="73"/>
        <v/>
      </c>
      <c r="T943" s="154">
        <f t="shared" si="74"/>
        <v>0</v>
      </c>
    </row>
    <row r="944" spans="1:20" ht="16.5" customHeight="1" x14ac:dyDescent="0.4">
      <c r="A944" s="4" t="str">
        <f t="shared" si="70"/>
        <v>0</v>
      </c>
      <c r="B944" s="217" t="str">
        <f>IF(C944="","",COUNTA($C$4:C944)-COUNTIFS($C$4:C944,"",$C$4:C944,"=*"))</f>
        <v/>
      </c>
      <c r="C944" s="157"/>
      <c r="D944" s="158"/>
      <c r="E944" s="26"/>
      <c r="F944" s="116" t="str">
        <f>IF(E944="","",COUNTIF(E$4:E944,E944))</f>
        <v/>
      </c>
      <c r="G944" s="27"/>
      <c r="H944" s="209"/>
      <c r="I944" s="210"/>
      <c r="J944" s="213" t="str">
        <f>IF(OR(H944&lt;&gt;"",I944&lt;&gt;""),SUM($H$4:H944)-SUM($I$4:I944),"")</f>
        <v/>
      </c>
      <c r="K944" s="149"/>
      <c r="L944" s="150"/>
      <c r="M944" s="151" t="str">
        <f t="shared" si="71"/>
        <v/>
      </c>
      <c r="N944" s="152" t="str">
        <f t="shared" si="72"/>
        <v/>
      </c>
      <c r="R944" s="138">
        <f>COUNTIF($E$4:E944,E944)</f>
        <v>0</v>
      </c>
      <c r="S944" s="139" t="str">
        <f t="shared" si="73"/>
        <v/>
      </c>
      <c r="T944" s="154">
        <f t="shared" si="74"/>
        <v>0</v>
      </c>
    </row>
    <row r="945" spans="1:20" ht="16.5" customHeight="1" x14ac:dyDescent="0.4">
      <c r="A945" s="4" t="str">
        <f t="shared" si="70"/>
        <v>0</v>
      </c>
      <c r="B945" s="217" t="str">
        <f>IF(C945="","",COUNTA($C$4:C945)-COUNTIFS($C$4:C945,"",$C$4:C945,"=*"))</f>
        <v/>
      </c>
      <c r="C945" s="157"/>
      <c r="D945" s="158"/>
      <c r="E945" s="26"/>
      <c r="F945" s="116" t="str">
        <f>IF(E945="","",COUNTIF(E$4:E945,E945))</f>
        <v/>
      </c>
      <c r="G945" s="27"/>
      <c r="H945" s="209"/>
      <c r="I945" s="210"/>
      <c r="J945" s="213" t="str">
        <f>IF(OR(H945&lt;&gt;"",I945&lt;&gt;""),SUM($H$4:H945)-SUM($I$4:I945),"")</f>
        <v/>
      </c>
      <c r="K945" s="149"/>
      <c r="L945" s="150"/>
      <c r="M945" s="151" t="str">
        <f t="shared" si="71"/>
        <v/>
      </c>
      <c r="N945" s="152" t="str">
        <f t="shared" si="72"/>
        <v/>
      </c>
      <c r="R945" s="138">
        <f>COUNTIF($E$4:E945,E945)</f>
        <v>0</v>
      </c>
      <c r="S945" s="139" t="str">
        <f t="shared" si="73"/>
        <v/>
      </c>
      <c r="T945" s="154">
        <f t="shared" si="74"/>
        <v>0</v>
      </c>
    </row>
    <row r="946" spans="1:20" ht="16.5" customHeight="1" x14ac:dyDescent="0.4">
      <c r="A946" s="4" t="str">
        <f t="shared" si="70"/>
        <v>0</v>
      </c>
      <c r="B946" s="217" t="str">
        <f>IF(C946="","",COUNTA($C$4:C946)-COUNTIFS($C$4:C946,"",$C$4:C946,"=*"))</f>
        <v/>
      </c>
      <c r="C946" s="157"/>
      <c r="D946" s="158"/>
      <c r="E946" s="26"/>
      <c r="F946" s="116" t="str">
        <f>IF(E946="","",COUNTIF(E$4:E946,E946))</f>
        <v/>
      </c>
      <c r="G946" s="27"/>
      <c r="H946" s="209"/>
      <c r="I946" s="210"/>
      <c r="J946" s="213" t="str">
        <f>IF(OR(H946&lt;&gt;"",I946&lt;&gt;""),SUM($H$4:H946)-SUM($I$4:I946),"")</f>
        <v/>
      </c>
      <c r="K946" s="149"/>
      <c r="L946" s="150"/>
      <c r="M946" s="151" t="str">
        <f t="shared" si="71"/>
        <v/>
      </c>
      <c r="N946" s="152" t="str">
        <f t="shared" si="72"/>
        <v/>
      </c>
      <c r="R946" s="138">
        <f>COUNTIF($E$4:E946,E946)</f>
        <v>0</v>
      </c>
      <c r="S946" s="139" t="str">
        <f t="shared" si="73"/>
        <v/>
      </c>
      <c r="T946" s="154">
        <f t="shared" si="74"/>
        <v>0</v>
      </c>
    </row>
    <row r="947" spans="1:20" ht="16.5" customHeight="1" x14ac:dyDescent="0.4">
      <c r="A947" s="4" t="str">
        <f t="shared" si="70"/>
        <v>0</v>
      </c>
      <c r="B947" s="217" t="str">
        <f>IF(C947="","",COUNTA($C$4:C947)-COUNTIFS($C$4:C947,"",$C$4:C947,"=*"))</f>
        <v/>
      </c>
      <c r="C947" s="157"/>
      <c r="D947" s="158"/>
      <c r="E947" s="26"/>
      <c r="F947" s="116" t="str">
        <f>IF(E947="","",COUNTIF(E$4:E947,E947))</f>
        <v/>
      </c>
      <c r="G947" s="27"/>
      <c r="H947" s="209"/>
      <c r="I947" s="210"/>
      <c r="J947" s="213" t="str">
        <f>IF(OR(H947&lt;&gt;"",I947&lt;&gt;""),SUM($H$4:H947)-SUM($I$4:I947),"")</f>
        <v/>
      </c>
      <c r="K947" s="149"/>
      <c r="L947" s="150"/>
      <c r="M947" s="151" t="str">
        <f t="shared" si="71"/>
        <v/>
      </c>
      <c r="N947" s="152" t="str">
        <f t="shared" si="72"/>
        <v/>
      </c>
      <c r="R947" s="138">
        <f>COUNTIF($E$4:E947,E947)</f>
        <v>0</v>
      </c>
      <c r="S947" s="139" t="str">
        <f t="shared" si="73"/>
        <v/>
      </c>
      <c r="T947" s="154">
        <f t="shared" si="74"/>
        <v>0</v>
      </c>
    </row>
    <row r="948" spans="1:20" ht="16.5" customHeight="1" x14ac:dyDescent="0.4">
      <c r="A948" s="4" t="str">
        <f t="shared" si="70"/>
        <v>0</v>
      </c>
      <c r="B948" s="217" t="str">
        <f>IF(C948="","",COUNTA($C$4:C948)-COUNTIFS($C$4:C948,"",$C$4:C948,"=*"))</f>
        <v/>
      </c>
      <c r="C948" s="157"/>
      <c r="D948" s="158"/>
      <c r="E948" s="26"/>
      <c r="F948" s="116" t="str">
        <f>IF(E948="","",COUNTIF(E$4:E948,E948))</f>
        <v/>
      </c>
      <c r="G948" s="27"/>
      <c r="H948" s="209"/>
      <c r="I948" s="210"/>
      <c r="J948" s="213" t="str">
        <f>IF(OR(H948&lt;&gt;"",I948&lt;&gt;""),SUM($H$4:H948)-SUM($I$4:I948),"")</f>
        <v/>
      </c>
      <c r="K948" s="149"/>
      <c r="L948" s="150"/>
      <c r="M948" s="151" t="str">
        <f t="shared" si="71"/>
        <v/>
      </c>
      <c r="N948" s="152" t="str">
        <f t="shared" si="72"/>
        <v/>
      </c>
      <c r="R948" s="138">
        <f>COUNTIF($E$4:E948,E948)</f>
        <v>0</v>
      </c>
      <c r="S948" s="139" t="str">
        <f t="shared" si="73"/>
        <v/>
      </c>
      <c r="T948" s="154">
        <f t="shared" si="74"/>
        <v>0</v>
      </c>
    </row>
    <row r="949" spans="1:20" ht="16.5" customHeight="1" x14ac:dyDescent="0.4">
      <c r="A949" s="4" t="str">
        <f t="shared" si="70"/>
        <v>0</v>
      </c>
      <c r="B949" s="217" t="str">
        <f>IF(C949="","",COUNTA($C$4:C949)-COUNTIFS($C$4:C949,"",$C$4:C949,"=*"))</f>
        <v/>
      </c>
      <c r="C949" s="157"/>
      <c r="D949" s="158"/>
      <c r="E949" s="26"/>
      <c r="F949" s="116" t="str">
        <f>IF(E949="","",COUNTIF(E$4:E949,E949))</f>
        <v/>
      </c>
      <c r="G949" s="27"/>
      <c r="H949" s="209"/>
      <c r="I949" s="210"/>
      <c r="J949" s="213" t="str">
        <f>IF(OR(H949&lt;&gt;"",I949&lt;&gt;""),SUM($H$4:H949)-SUM($I$4:I949),"")</f>
        <v/>
      </c>
      <c r="K949" s="149"/>
      <c r="L949" s="150"/>
      <c r="M949" s="151" t="str">
        <f t="shared" si="71"/>
        <v/>
      </c>
      <c r="N949" s="152" t="str">
        <f t="shared" si="72"/>
        <v/>
      </c>
      <c r="R949" s="138">
        <f>COUNTIF($E$4:E949,E949)</f>
        <v>0</v>
      </c>
      <c r="S949" s="139" t="str">
        <f t="shared" si="73"/>
        <v/>
      </c>
      <c r="T949" s="154">
        <f t="shared" si="74"/>
        <v>0</v>
      </c>
    </row>
    <row r="950" spans="1:20" ht="16.5" customHeight="1" x14ac:dyDescent="0.4">
      <c r="A950" s="4" t="str">
        <f t="shared" si="70"/>
        <v>0</v>
      </c>
      <c r="B950" s="217" t="str">
        <f>IF(C950="","",COUNTA($C$4:C950)-COUNTIFS($C$4:C950,"",$C$4:C950,"=*"))</f>
        <v/>
      </c>
      <c r="C950" s="157"/>
      <c r="D950" s="158"/>
      <c r="E950" s="26"/>
      <c r="F950" s="116" t="str">
        <f>IF(E950="","",COUNTIF(E$4:E950,E950))</f>
        <v/>
      </c>
      <c r="G950" s="27"/>
      <c r="H950" s="209"/>
      <c r="I950" s="210"/>
      <c r="J950" s="213" t="str">
        <f>IF(OR(H950&lt;&gt;"",I950&lt;&gt;""),SUM($H$4:H950)-SUM($I$4:I950),"")</f>
        <v/>
      </c>
      <c r="K950" s="149"/>
      <c r="L950" s="150"/>
      <c r="M950" s="151" t="str">
        <f t="shared" si="71"/>
        <v/>
      </c>
      <c r="N950" s="152" t="str">
        <f t="shared" si="72"/>
        <v/>
      </c>
      <c r="R950" s="138">
        <f>COUNTIF($E$4:E950,E950)</f>
        <v>0</v>
      </c>
      <c r="S950" s="139" t="str">
        <f t="shared" si="73"/>
        <v/>
      </c>
      <c r="T950" s="154">
        <f t="shared" si="74"/>
        <v>0</v>
      </c>
    </row>
    <row r="951" spans="1:20" ht="16.5" customHeight="1" x14ac:dyDescent="0.4">
      <c r="A951" s="4" t="str">
        <f t="shared" si="70"/>
        <v>0</v>
      </c>
      <c r="B951" s="217" t="str">
        <f>IF(C951="","",COUNTA($C$4:C951)-COUNTIFS($C$4:C951,"",$C$4:C951,"=*"))</f>
        <v/>
      </c>
      <c r="C951" s="157"/>
      <c r="D951" s="158"/>
      <c r="E951" s="26"/>
      <c r="F951" s="116" t="str">
        <f>IF(E951="","",COUNTIF(E$4:E951,E951))</f>
        <v/>
      </c>
      <c r="G951" s="27"/>
      <c r="H951" s="209"/>
      <c r="I951" s="210"/>
      <c r="J951" s="213" t="str">
        <f>IF(OR(H951&lt;&gt;"",I951&lt;&gt;""),SUM($H$4:H951)-SUM($I$4:I951),"")</f>
        <v/>
      </c>
      <c r="K951" s="149"/>
      <c r="L951" s="150"/>
      <c r="M951" s="151" t="str">
        <f t="shared" si="71"/>
        <v/>
      </c>
      <c r="N951" s="152" t="str">
        <f t="shared" si="72"/>
        <v/>
      </c>
      <c r="R951" s="138">
        <f>COUNTIF($E$4:E951,E951)</f>
        <v>0</v>
      </c>
      <c r="S951" s="139" t="str">
        <f t="shared" si="73"/>
        <v/>
      </c>
      <c r="T951" s="154">
        <f t="shared" si="74"/>
        <v>0</v>
      </c>
    </row>
    <row r="952" spans="1:20" ht="16.5" customHeight="1" x14ac:dyDescent="0.4">
      <c r="A952" s="4" t="str">
        <f t="shared" si="70"/>
        <v>0</v>
      </c>
      <c r="B952" s="217" t="str">
        <f>IF(C952="","",COUNTA($C$4:C952)-COUNTIFS($C$4:C952,"",$C$4:C952,"=*"))</f>
        <v/>
      </c>
      <c r="C952" s="157"/>
      <c r="D952" s="158"/>
      <c r="E952" s="26"/>
      <c r="F952" s="116" t="str">
        <f>IF(E952="","",COUNTIF(E$4:E952,E952))</f>
        <v/>
      </c>
      <c r="G952" s="27"/>
      <c r="H952" s="209"/>
      <c r="I952" s="210"/>
      <c r="J952" s="213" t="str">
        <f>IF(OR(H952&lt;&gt;"",I952&lt;&gt;""),SUM($H$4:H952)-SUM($I$4:I952),"")</f>
        <v/>
      </c>
      <c r="K952" s="149"/>
      <c r="L952" s="150"/>
      <c r="M952" s="151" t="str">
        <f t="shared" si="71"/>
        <v/>
      </c>
      <c r="N952" s="152" t="str">
        <f t="shared" si="72"/>
        <v/>
      </c>
      <c r="R952" s="138">
        <f>COUNTIF($E$4:E952,E952)</f>
        <v>0</v>
      </c>
      <c r="S952" s="139" t="str">
        <f t="shared" si="73"/>
        <v/>
      </c>
      <c r="T952" s="154">
        <f t="shared" si="74"/>
        <v>0</v>
      </c>
    </row>
    <row r="953" spans="1:20" ht="16.5" customHeight="1" x14ac:dyDescent="0.4">
      <c r="A953" s="4" t="str">
        <f t="shared" si="70"/>
        <v>0</v>
      </c>
      <c r="B953" s="217" t="str">
        <f>IF(C953="","",COUNTA($C$4:C953)-COUNTIFS($C$4:C953,"",$C$4:C953,"=*"))</f>
        <v/>
      </c>
      <c r="C953" s="157"/>
      <c r="D953" s="158"/>
      <c r="E953" s="26"/>
      <c r="F953" s="116" t="str">
        <f>IF(E953="","",COUNTIF(E$4:E953,E953))</f>
        <v/>
      </c>
      <c r="G953" s="27"/>
      <c r="H953" s="209"/>
      <c r="I953" s="210"/>
      <c r="J953" s="213" t="str">
        <f>IF(OR(H953&lt;&gt;"",I953&lt;&gt;""),SUM($H$4:H953)-SUM($I$4:I953),"")</f>
        <v/>
      </c>
      <c r="K953" s="149"/>
      <c r="L953" s="150"/>
      <c r="M953" s="151" t="str">
        <f t="shared" si="71"/>
        <v/>
      </c>
      <c r="N953" s="152" t="str">
        <f t="shared" si="72"/>
        <v/>
      </c>
      <c r="R953" s="138">
        <f>COUNTIF($E$4:E953,E953)</f>
        <v>0</v>
      </c>
      <c r="S953" s="139" t="str">
        <f t="shared" si="73"/>
        <v/>
      </c>
      <c r="T953" s="154">
        <f t="shared" si="74"/>
        <v>0</v>
      </c>
    </row>
    <row r="954" spans="1:20" ht="16.5" customHeight="1" x14ac:dyDescent="0.4">
      <c r="A954" s="4" t="str">
        <f t="shared" si="70"/>
        <v>0</v>
      </c>
      <c r="B954" s="217" t="str">
        <f>IF(C954="","",COUNTA($C$4:C954)-COUNTIFS($C$4:C954,"",$C$4:C954,"=*"))</f>
        <v/>
      </c>
      <c r="C954" s="157"/>
      <c r="D954" s="158"/>
      <c r="E954" s="26"/>
      <c r="F954" s="116" t="str">
        <f>IF(E954="","",COUNTIF(E$4:E954,E954))</f>
        <v/>
      </c>
      <c r="G954" s="27"/>
      <c r="H954" s="209"/>
      <c r="I954" s="210"/>
      <c r="J954" s="213" t="str">
        <f>IF(OR(H954&lt;&gt;"",I954&lt;&gt;""),SUM($H$4:H954)-SUM($I$4:I954),"")</f>
        <v/>
      </c>
      <c r="K954" s="149"/>
      <c r="L954" s="150"/>
      <c r="M954" s="151" t="str">
        <f>IF(H954+I954+K954+L954=0,"",M953+K954-L954)</f>
        <v/>
      </c>
      <c r="N954" s="152" t="str">
        <f t="shared" si="72"/>
        <v/>
      </c>
      <c r="R954" s="138">
        <f>COUNTIF($E$4:E954,E954)</f>
        <v>0</v>
      </c>
      <c r="S954" s="139" t="str">
        <f t="shared" si="73"/>
        <v/>
      </c>
      <c r="T954" s="154">
        <f t="shared" si="74"/>
        <v>0</v>
      </c>
    </row>
    <row r="955" spans="1:20" ht="16.5" customHeight="1" x14ac:dyDescent="0.4">
      <c r="A955" s="4" t="str">
        <f t="shared" si="70"/>
        <v>0</v>
      </c>
      <c r="B955" s="217" t="str">
        <f>IF(C955="","",COUNTA($C$4:C955)-COUNTIFS($C$4:C955,"",$C$4:C955,"=*"))</f>
        <v/>
      </c>
      <c r="C955" s="157"/>
      <c r="D955" s="158"/>
      <c r="E955" s="26"/>
      <c r="F955" s="116" t="str">
        <f>IF(E955="","",COUNTIF(E$4:E955,E955))</f>
        <v/>
      </c>
      <c r="G955" s="27"/>
      <c r="H955" s="209"/>
      <c r="I955" s="210"/>
      <c r="J955" s="213" t="str">
        <f>IF(OR(H955&lt;&gt;"",I955&lt;&gt;""),SUM($H$4:H955)-SUM($I$4:I955),"")</f>
        <v/>
      </c>
      <c r="K955" s="149"/>
      <c r="L955" s="150"/>
      <c r="M955" s="151" t="str">
        <f>IF(H955+I955+K955+L955=0,"",M954+K955-L955)</f>
        <v/>
      </c>
      <c r="N955" s="152" t="str">
        <f t="shared" si="72"/>
        <v/>
      </c>
      <c r="R955" s="138">
        <f>COUNTIF($E$4:E955,E955)</f>
        <v>0</v>
      </c>
      <c r="S955" s="139" t="str">
        <f t="shared" si="73"/>
        <v/>
      </c>
      <c r="T955" s="154">
        <f t="shared" si="74"/>
        <v>0</v>
      </c>
    </row>
    <row r="956" spans="1:20" ht="16.5" customHeight="1" x14ac:dyDescent="0.4">
      <c r="A956" s="4" t="str">
        <f t="shared" si="70"/>
        <v>0</v>
      </c>
      <c r="B956" s="217" t="str">
        <f>IF(C956="","",COUNTA($C$4:C956)-COUNTIFS($C$4:C956,"",$C$4:C956,"=*"))</f>
        <v/>
      </c>
      <c r="C956" s="157"/>
      <c r="D956" s="158"/>
      <c r="E956" s="26"/>
      <c r="F956" s="116" t="str">
        <f>IF(E956="","",COUNTIF(E$4:E956,E956))</f>
        <v/>
      </c>
      <c r="G956" s="27"/>
      <c r="H956" s="209"/>
      <c r="I956" s="210"/>
      <c r="J956" s="213" t="str">
        <f>IF(OR(H956&lt;&gt;"",I956&lt;&gt;""),SUM($H$4:H956)-SUM($I$4:I956),"")</f>
        <v/>
      </c>
      <c r="K956" s="149"/>
      <c r="L956" s="150"/>
      <c r="M956" s="151" t="str">
        <f t="shared" ref="M956:M999" si="75">IF(H956+I956+K956+L956=0,"",M955+K956-L956)</f>
        <v/>
      </c>
      <c r="N956" s="152" t="str">
        <f t="shared" si="72"/>
        <v/>
      </c>
      <c r="R956" s="138">
        <f>COUNTIF($E$4:E956,E956)</f>
        <v>0</v>
      </c>
      <c r="S956" s="139" t="str">
        <f t="shared" si="73"/>
        <v/>
      </c>
      <c r="T956" s="154">
        <f t="shared" si="74"/>
        <v>0</v>
      </c>
    </row>
    <row r="957" spans="1:20" ht="16.5" customHeight="1" x14ac:dyDescent="0.4">
      <c r="A957" s="4" t="str">
        <f t="shared" ref="A957:A999" si="76">CONCATENATE(R957,E957)</f>
        <v>0</v>
      </c>
      <c r="B957" s="217" t="str">
        <f>IF(C957="","",COUNTA($C$4:C957)-COUNTIFS($C$4:C957,"",$C$4:C957,"=*"))</f>
        <v/>
      </c>
      <c r="C957" s="157"/>
      <c r="D957" s="158"/>
      <c r="E957" s="26"/>
      <c r="F957" s="116" t="str">
        <f>IF(E957="","",COUNTIF(E$4:E957,E957))</f>
        <v/>
      </c>
      <c r="G957" s="27"/>
      <c r="H957" s="209"/>
      <c r="I957" s="210"/>
      <c r="J957" s="213" t="str">
        <f>IF(OR(H957&lt;&gt;"",I957&lt;&gt;""),SUM($H$4:H957)-SUM($I$4:I957),"")</f>
        <v/>
      </c>
      <c r="K957" s="149"/>
      <c r="L957" s="150"/>
      <c r="M957" s="151" t="str">
        <f t="shared" si="75"/>
        <v/>
      </c>
      <c r="N957" s="152" t="str">
        <f t="shared" si="72"/>
        <v/>
      </c>
      <c r="R957" s="138">
        <f>COUNTIF($E$4:E957,E957)</f>
        <v>0</v>
      </c>
      <c r="S957" s="139" t="str">
        <f t="shared" si="73"/>
        <v/>
      </c>
      <c r="T957" s="154">
        <f t="shared" si="74"/>
        <v>0</v>
      </c>
    </row>
    <row r="958" spans="1:20" ht="16.5" customHeight="1" x14ac:dyDescent="0.4">
      <c r="A958" s="4" t="str">
        <f t="shared" si="76"/>
        <v>0</v>
      </c>
      <c r="B958" s="217" t="str">
        <f>IF(C958="","",COUNTA($C$4:C958)-COUNTIFS($C$4:C958,"",$C$4:C958,"=*"))</f>
        <v/>
      </c>
      <c r="C958" s="157"/>
      <c r="D958" s="158"/>
      <c r="E958" s="26"/>
      <c r="F958" s="116" t="str">
        <f>IF(E958="","",COUNTIF(E$4:E958,E958))</f>
        <v/>
      </c>
      <c r="G958" s="27"/>
      <c r="H958" s="209"/>
      <c r="I958" s="210"/>
      <c r="J958" s="213" t="str">
        <f>IF(OR(H958&lt;&gt;"",I958&lt;&gt;""),SUM($H$4:H958)-SUM($I$4:I958),"")</f>
        <v/>
      </c>
      <c r="K958" s="149"/>
      <c r="L958" s="150"/>
      <c r="M958" s="151" t="str">
        <f t="shared" si="75"/>
        <v/>
      </c>
      <c r="N958" s="152" t="str">
        <f t="shared" si="72"/>
        <v/>
      </c>
      <c r="R958" s="138">
        <f>COUNTIF($E$4:E958,E958)</f>
        <v>0</v>
      </c>
      <c r="S958" s="139" t="str">
        <f t="shared" si="73"/>
        <v/>
      </c>
      <c r="T958" s="154">
        <f t="shared" si="74"/>
        <v>0</v>
      </c>
    </row>
    <row r="959" spans="1:20" ht="16.5" customHeight="1" x14ac:dyDescent="0.4">
      <c r="A959" s="4" t="str">
        <f t="shared" si="76"/>
        <v>0</v>
      </c>
      <c r="B959" s="217" t="str">
        <f>IF(C959="","",COUNTA($C$4:C959)-COUNTIFS($C$4:C959,"",$C$4:C959,"=*"))</f>
        <v/>
      </c>
      <c r="C959" s="157"/>
      <c r="D959" s="158"/>
      <c r="E959" s="26"/>
      <c r="F959" s="116" t="str">
        <f>IF(E959="","",COUNTIF(E$4:E959,E959))</f>
        <v/>
      </c>
      <c r="G959" s="27"/>
      <c r="H959" s="209"/>
      <c r="I959" s="210"/>
      <c r="J959" s="213" t="str">
        <f>IF(OR(H959&lt;&gt;"",I959&lt;&gt;""),SUM($H$4:H959)-SUM($I$4:I959),"")</f>
        <v/>
      </c>
      <c r="K959" s="149"/>
      <c r="L959" s="150"/>
      <c r="M959" s="151" t="str">
        <f t="shared" si="75"/>
        <v/>
      </c>
      <c r="N959" s="152" t="str">
        <f t="shared" si="72"/>
        <v/>
      </c>
      <c r="R959" s="138">
        <f>COUNTIF($E$4:E959,E959)</f>
        <v>0</v>
      </c>
      <c r="S959" s="139" t="str">
        <f t="shared" si="73"/>
        <v/>
      </c>
      <c r="T959" s="154">
        <f t="shared" si="74"/>
        <v>0</v>
      </c>
    </row>
    <row r="960" spans="1:20" ht="16.5" customHeight="1" x14ac:dyDescent="0.4">
      <c r="A960" s="4" t="str">
        <f t="shared" si="76"/>
        <v>0</v>
      </c>
      <c r="B960" s="217" t="str">
        <f>IF(C960="","",COUNTA($C$4:C960)-COUNTIFS($C$4:C960,"",$C$4:C960,"=*"))</f>
        <v/>
      </c>
      <c r="C960" s="157"/>
      <c r="D960" s="158"/>
      <c r="E960" s="26"/>
      <c r="F960" s="116" t="str">
        <f>IF(E960="","",COUNTIF(E$4:E960,E960))</f>
        <v/>
      </c>
      <c r="G960" s="27"/>
      <c r="H960" s="209"/>
      <c r="I960" s="210"/>
      <c r="J960" s="213" t="str">
        <f>IF(OR(H960&lt;&gt;"",I960&lt;&gt;""),SUM($H$4:H960)-SUM($I$4:I960),"")</f>
        <v/>
      </c>
      <c r="K960" s="149"/>
      <c r="L960" s="150"/>
      <c r="M960" s="151" t="str">
        <f t="shared" si="75"/>
        <v/>
      </c>
      <c r="N960" s="152" t="str">
        <f t="shared" si="72"/>
        <v/>
      </c>
      <c r="R960" s="138">
        <f>COUNTIF($E$4:E960,E960)</f>
        <v>0</v>
      </c>
      <c r="S960" s="139" t="str">
        <f t="shared" si="73"/>
        <v/>
      </c>
      <c r="T960" s="154">
        <f t="shared" si="74"/>
        <v>0</v>
      </c>
    </row>
    <row r="961" spans="1:20" ht="16.5" customHeight="1" x14ac:dyDescent="0.4">
      <c r="A961" s="4" t="str">
        <f t="shared" si="76"/>
        <v>0</v>
      </c>
      <c r="B961" s="217" t="str">
        <f>IF(C961="","",COUNTA($C$4:C961)-COUNTIFS($C$4:C961,"",$C$4:C961,"=*"))</f>
        <v/>
      </c>
      <c r="C961" s="157"/>
      <c r="D961" s="158"/>
      <c r="E961" s="26"/>
      <c r="F961" s="116" t="str">
        <f>IF(E961="","",COUNTIF(E$4:E961,E961))</f>
        <v/>
      </c>
      <c r="G961" s="27"/>
      <c r="H961" s="209"/>
      <c r="I961" s="210"/>
      <c r="J961" s="213" t="str">
        <f>IF(OR(H961&lt;&gt;"",I961&lt;&gt;""),SUM($H$4:H961)-SUM($I$4:I961),"")</f>
        <v/>
      </c>
      <c r="K961" s="149"/>
      <c r="L961" s="150"/>
      <c r="M961" s="151" t="str">
        <f t="shared" si="75"/>
        <v/>
      </c>
      <c r="N961" s="152" t="str">
        <f t="shared" si="72"/>
        <v/>
      </c>
      <c r="R961" s="138">
        <f>COUNTIF($E$4:E961,E961)</f>
        <v>0</v>
      </c>
      <c r="S961" s="139" t="str">
        <f t="shared" si="73"/>
        <v/>
      </c>
      <c r="T961" s="154">
        <f t="shared" si="74"/>
        <v>0</v>
      </c>
    </row>
    <row r="962" spans="1:20" ht="16.5" customHeight="1" x14ac:dyDescent="0.4">
      <c r="A962" s="4" t="str">
        <f t="shared" si="76"/>
        <v>0</v>
      </c>
      <c r="B962" s="217" t="str">
        <f>IF(C962="","",COUNTA($C$4:C962)-COUNTIFS($C$4:C962,"",$C$4:C962,"=*"))</f>
        <v/>
      </c>
      <c r="C962" s="157"/>
      <c r="D962" s="158"/>
      <c r="E962" s="26"/>
      <c r="F962" s="116" t="str">
        <f>IF(E962="","",COUNTIF(E$4:E962,E962))</f>
        <v/>
      </c>
      <c r="G962" s="27"/>
      <c r="H962" s="209"/>
      <c r="I962" s="210"/>
      <c r="J962" s="213" t="str">
        <f>IF(OR(H962&lt;&gt;"",I962&lt;&gt;""),SUM($H$4:H962)-SUM($I$4:I962),"")</f>
        <v/>
      </c>
      <c r="K962" s="149"/>
      <c r="L962" s="150"/>
      <c r="M962" s="151" t="str">
        <f t="shared" si="75"/>
        <v/>
      </c>
      <c r="N962" s="152" t="str">
        <f t="shared" si="72"/>
        <v/>
      </c>
      <c r="R962" s="138">
        <f>COUNTIF($E$4:E962,E962)</f>
        <v>0</v>
      </c>
      <c r="S962" s="139" t="str">
        <f t="shared" si="73"/>
        <v/>
      </c>
      <c r="T962" s="154">
        <f t="shared" si="74"/>
        <v>0</v>
      </c>
    </row>
    <row r="963" spans="1:20" ht="16.5" customHeight="1" x14ac:dyDescent="0.4">
      <c r="A963" s="4" t="str">
        <f t="shared" si="76"/>
        <v>0</v>
      </c>
      <c r="B963" s="217" t="str">
        <f>IF(C963="","",COUNTA($C$4:C963)-COUNTIFS($C$4:C963,"",$C$4:C963,"=*"))</f>
        <v/>
      </c>
      <c r="C963" s="157"/>
      <c r="D963" s="158"/>
      <c r="E963" s="26"/>
      <c r="F963" s="116" t="str">
        <f>IF(E963="","",COUNTIF(E$4:E963,E963))</f>
        <v/>
      </c>
      <c r="G963" s="27"/>
      <c r="H963" s="209"/>
      <c r="I963" s="210"/>
      <c r="J963" s="213" t="str">
        <f>IF(OR(H963&lt;&gt;"",I963&lt;&gt;""),SUM($H$4:H963)-SUM($I$4:I963),"")</f>
        <v/>
      </c>
      <c r="K963" s="149"/>
      <c r="L963" s="150"/>
      <c r="M963" s="151" t="str">
        <f t="shared" si="75"/>
        <v/>
      </c>
      <c r="N963" s="152" t="str">
        <f t="shared" si="72"/>
        <v/>
      </c>
      <c r="R963" s="138">
        <f>COUNTIF($E$4:E963,E963)</f>
        <v>0</v>
      </c>
      <c r="S963" s="139" t="str">
        <f t="shared" si="73"/>
        <v/>
      </c>
      <c r="T963" s="154">
        <f t="shared" si="74"/>
        <v>0</v>
      </c>
    </row>
    <row r="964" spans="1:20" ht="16.5" customHeight="1" x14ac:dyDescent="0.4">
      <c r="A964" s="4" t="str">
        <f t="shared" si="76"/>
        <v>0</v>
      </c>
      <c r="B964" s="217" t="str">
        <f>IF(C964="","",COUNTA($C$4:C964)-COUNTIFS($C$4:C964,"",$C$4:C964,"=*"))</f>
        <v/>
      </c>
      <c r="C964" s="157"/>
      <c r="D964" s="158"/>
      <c r="E964" s="26"/>
      <c r="F964" s="116" t="str">
        <f>IF(E964="","",COUNTIF(E$4:E964,E964))</f>
        <v/>
      </c>
      <c r="G964" s="27"/>
      <c r="H964" s="209"/>
      <c r="I964" s="210"/>
      <c r="J964" s="213" t="str">
        <f>IF(OR(H964&lt;&gt;"",I964&lt;&gt;""),SUM($H$4:H964)-SUM($I$4:I964),"")</f>
        <v/>
      </c>
      <c r="K964" s="149"/>
      <c r="L964" s="150"/>
      <c r="M964" s="151" t="str">
        <f t="shared" si="75"/>
        <v/>
      </c>
      <c r="N964" s="152" t="str">
        <f t="shared" ref="N964:N999" si="77">IFERROR(J964+M964,"")</f>
        <v/>
      </c>
      <c r="R964" s="138">
        <f>COUNTIF($E$4:E964,E964)</f>
        <v>0</v>
      </c>
      <c r="S964" s="139" t="str">
        <f t="shared" ref="S964:S999" si="78">C964&amp;E964</f>
        <v/>
      </c>
      <c r="T964" s="154">
        <f t="shared" si="74"/>
        <v>0</v>
      </c>
    </row>
    <row r="965" spans="1:20" ht="16.5" customHeight="1" x14ac:dyDescent="0.4">
      <c r="A965" s="4" t="str">
        <f t="shared" si="76"/>
        <v>0</v>
      </c>
      <c r="B965" s="217" t="str">
        <f>IF(C965="","",COUNTA($C$4:C965)-COUNTIFS($C$4:C965,"",$C$4:C965,"=*"))</f>
        <v/>
      </c>
      <c r="C965" s="157"/>
      <c r="D965" s="158"/>
      <c r="E965" s="26"/>
      <c r="F965" s="116" t="str">
        <f>IF(E965="","",COUNTIF(E$4:E965,E965))</f>
        <v/>
      </c>
      <c r="G965" s="27"/>
      <c r="H965" s="209"/>
      <c r="I965" s="210"/>
      <c r="J965" s="213" t="str">
        <f>IF(OR(H965&lt;&gt;"",I965&lt;&gt;""),SUM($H$4:H965)-SUM($I$4:I965),"")</f>
        <v/>
      </c>
      <c r="K965" s="149"/>
      <c r="L965" s="150"/>
      <c r="M965" s="151" t="str">
        <f t="shared" si="75"/>
        <v/>
      </c>
      <c r="N965" s="152" t="str">
        <f t="shared" si="77"/>
        <v/>
      </c>
      <c r="R965" s="138">
        <f>COUNTIF($E$4:E965,E965)</f>
        <v>0</v>
      </c>
      <c r="S965" s="139" t="str">
        <f t="shared" si="78"/>
        <v/>
      </c>
      <c r="T965" s="154">
        <f t="shared" ref="T965:T999" si="79">H965-I965</f>
        <v>0</v>
      </c>
    </row>
    <row r="966" spans="1:20" ht="16.5" customHeight="1" x14ac:dyDescent="0.4">
      <c r="A966" s="4" t="str">
        <f t="shared" si="76"/>
        <v>0</v>
      </c>
      <c r="B966" s="217" t="str">
        <f>IF(C966="","",COUNTA($C$4:C966)-COUNTIFS($C$4:C966,"",$C$4:C966,"=*"))</f>
        <v/>
      </c>
      <c r="C966" s="157"/>
      <c r="D966" s="158"/>
      <c r="E966" s="26"/>
      <c r="F966" s="116" t="str">
        <f>IF(E966="","",COUNTIF(E$4:E966,E966))</f>
        <v/>
      </c>
      <c r="G966" s="27"/>
      <c r="H966" s="209"/>
      <c r="I966" s="210"/>
      <c r="J966" s="213" t="str">
        <f>IF(OR(H966&lt;&gt;"",I966&lt;&gt;""),SUM($H$4:H966)-SUM($I$4:I966),"")</f>
        <v/>
      </c>
      <c r="K966" s="149"/>
      <c r="L966" s="150"/>
      <c r="M966" s="151" t="str">
        <f t="shared" si="75"/>
        <v/>
      </c>
      <c r="N966" s="152" t="str">
        <f t="shared" si="77"/>
        <v/>
      </c>
      <c r="R966" s="138">
        <f>COUNTIF($E$4:E966,E966)</f>
        <v>0</v>
      </c>
      <c r="S966" s="139" t="str">
        <f t="shared" si="78"/>
        <v/>
      </c>
      <c r="T966" s="154">
        <f t="shared" si="79"/>
        <v>0</v>
      </c>
    </row>
    <row r="967" spans="1:20" ht="16.5" customHeight="1" x14ac:dyDescent="0.4">
      <c r="A967" s="4" t="str">
        <f t="shared" si="76"/>
        <v>0</v>
      </c>
      <c r="B967" s="217" t="str">
        <f>IF(C967="","",COUNTA($C$4:C967)-COUNTIFS($C$4:C967,"",$C$4:C967,"=*"))</f>
        <v/>
      </c>
      <c r="C967" s="157"/>
      <c r="D967" s="158"/>
      <c r="E967" s="26"/>
      <c r="F967" s="116" t="str">
        <f>IF(E967="","",COUNTIF(E$4:E967,E967))</f>
        <v/>
      </c>
      <c r="G967" s="27"/>
      <c r="H967" s="209"/>
      <c r="I967" s="210"/>
      <c r="J967" s="213" t="str">
        <f>IF(OR(H967&lt;&gt;"",I967&lt;&gt;""),SUM($H$4:H967)-SUM($I$4:I967),"")</f>
        <v/>
      </c>
      <c r="K967" s="149"/>
      <c r="L967" s="150"/>
      <c r="M967" s="151" t="str">
        <f t="shared" si="75"/>
        <v/>
      </c>
      <c r="N967" s="152" t="str">
        <f t="shared" si="77"/>
        <v/>
      </c>
      <c r="R967" s="138">
        <f>COUNTIF($E$4:E967,E967)</f>
        <v>0</v>
      </c>
      <c r="S967" s="139" t="str">
        <f t="shared" si="78"/>
        <v/>
      </c>
      <c r="T967" s="154">
        <f t="shared" si="79"/>
        <v>0</v>
      </c>
    </row>
    <row r="968" spans="1:20" ht="16.5" customHeight="1" x14ac:dyDescent="0.4">
      <c r="A968" s="4" t="str">
        <f t="shared" si="76"/>
        <v>0</v>
      </c>
      <c r="B968" s="217" t="str">
        <f>IF(C968="","",COUNTA($C$4:C968)-COUNTIFS($C$4:C968,"",$C$4:C968,"=*"))</f>
        <v/>
      </c>
      <c r="C968" s="157"/>
      <c r="D968" s="158"/>
      <c r="E968" s="26"/>
      <c r="F968" s="116" t="str">
        <f>IF(E968="","",COUNTIF(E$4:E968,E968))</f>
        <v/>
      </c>
      <c r="G968" s="27"/>
      <c r="H968" s="209"/>
      <c r="I968" s="210"/>
      <c r="J968" s="213" t="str">
        <f>IF(OR(H968&lt;&gt;"",I968&lt;&gt;""),SUM($H$4:H968)-SUM($I$4:I968),"")</f>
        <v/>
      </c>
      <c r="K968" s="149"/>
      <c r="L968" s="150"/>
      <c r="M968" s="151" t="str">
        <f t="shared" si="75"/>
        <v/>
      </c>
      <c r="N968" s="152" t="str">
        <f t="shared" si="77"/>
        <v/>
      </c>
      <c r="R968" s="138">
        <f>COUNTIF($E$4:E968,E968)</f>
        <v>0</v>
      </c>
      <c r="S968" s="139" t="str">
        <f t="shared" si="78"/>
        <v/>
      </c>
      <c r="T968" s="154">
        <f t="shared" si="79"/>
        <v>0</v>
      </c>
    </row>
    <row r="969" spans="1:20" ht="16.5" customHeight="1" x14ac:dyDescent="0.4">
      <c r="A969" s="4" t="str">
        <f t="shared" si="76"/>
        <v>0</v>
      </c>
      <c r="B969" s="217" t="str">
        <f>IF(C969="","",COUNTA($C$4:C969)-COUNTIFS($C$4:C969,"",$C$4:C969,"=*"))</f>
        <v/>
      </c>
      <c r="C969" s="157"/>
      <c r="D969" s="158"/>
      <c r="E969" s="26"/>
      <c r="F969" s="116" t="str">
        <f>IF(E969="","",COUNTIF(E$4:E969,E969))</f>
        <v/>
      </c>
      <c r="G969" s="27"/>
      <c r="H969" s="209"/>
      <c r="I969" s="210"/>
      <c r="J969" s="213" t="str">
        <f>IF(OR(H969&lt;&gt;"",I969&lt;&gt;""),SUM($H$4:H969)-SUM($I$4:I969),"")</f>
        <v/>
      </c>
      <c r="K969" s="149"/>
      <c r="L969" s="150"/>
      <c r="M969" s="151" t="str">
        <f t="shared" si="75"/>
        <v/>
      </c>
      <c r="N969" s="152" t="str">
        <f t="shared" si="77"/>
        <v/>
      </c>
      <c r="R969" s="138">
        <f>COUNTIF($E$4:E969,E969)</f>
        <v>0</v>
      </c>
      <c r="S969" s="139" t="str">
        <f t="shared" si="78"/>
        <v/>
      </c>
      <c r="T969" s="154">
        <f t="shared" si="79"/>
        <v>0</v>
      </c>
    </row>
    <row r="970" spans="1:20" ht="16.5" customHeight="1" x14ac:dyDescent="0.4">
      <c r="A970" s="4" t="str">
        <f t="shared" si="76"/>
        <v>0</v>
      </c>
      <c r="B970" s="217" t="str">
        <f>IF(C970="","",COUNTA($C$4:C970)-COUNTIFS($C$4:C970,"",$C$4:C970,"=*"))</f>
        <v/>
      </c>
      <c r="C970" s="157"/>
      <c r="D970" s="158"/>
      <c r="E970" s="26"/>
      <c r="F970" s="116" t="str">
        <f>IF(E970="","",COUNTIF(E$4:E970,E970))</f>
        <v/>
      </c>
      <c r="G970" s="27"/>
      <c r="H970" s="209"/>
      <c r="I970" s="210"/>
      <c r="J970" s="213" t="str">
        <f>IF(OR(H970&lt;&gt;"",I970&lt;&gt;""),SUM($H$4:H970)-SUM($I$4:I970),"")</f>
        <v/>
      </c>
      <c r="K970" s="149"/>
      <c r="L970" s="150"/>
      <c r="M970" s="151" t="str">
        <f t="shared" si="75"/>
        <v/>
      </c>
      <c r="N970" s="152" t="str">
        <f t="shared" si="77"/>
        <v/>
      </c>
      <c r="R970" s="138">
        <f>COUNTIF($E$4:E970,E970)</f>
        <v>0</v>
      </c>
      <c r="S970" s="139" t="str">
        <f t="shared" si="78"/>
        <v/>
      </c>
      <c r="T970" s="154">
        <f t="shared" si="79"/>
        <v>0</v>
      </c>
    </row>
    <row r="971" spans="1:20" ht="16.5" customHeight="1" x14ac:dyDescent="0.4">
      <c r="A971" s="4" t="str">
        <f t="shared" si="76"/>
        <v>0</v>
      </c>
      <c r="B971" s="217" t="str">
        <f>IF(C971="","",COUNTA($C$4:C971)-COUNTIFS($C$4:C971,"",$C$4:C971,"=*"))</f>
        <v/>
      </c>
      <c r="C971" s="157"/>
      <c r="D971" s="158"/>
      <c r="E971" s="26"/>
      <c r="F971" s="116" t="str">
        <f>IF(E971="","",COUNTIF(E$4:E971,E971))</f>
        <v/>
      </c>
      <c r="G971" s="27"/>
      <c r="H971" s="209"/>
      <c r="I971" s="210"/>
      <c r="J971" s="213" t="str">
        <f>IF(OR(H971&lt;&gt;"",I971&lt;&gt;""),SUM($H$4:H971)-SUM($I$4:I971),"")</f>
        <v/>
      </c>
      <c r="K971" s="149"/>
      <c r="L971" s="150"/>
      <c r="M971" s="151" t="str">
        <f t="shared" si="75"/>
        <v/>
      </c>
      <c r="N971" s="152" t="str">
        <f t="shared" si="77"/>
        <v/>
      </c>
      <c r="R971" s="138">
        <f>COUNTIF($E$4:E971,E971)</f>
        <v>0</v>
      </c>
      <c r="S971" s="139" t="str">
        <f t="shared" si="78"/>
        <v/>
      </c>
      <c r="T971" s="154">
        <f t="shared" si="79"/>
        <v>0</v>
      </c>
    </row>
    <row r="972" spans="1:20" ht="16.5" customHeight="1" x14ac:dyDescent="0.4">
      <c r="A972" s="4" t="str">
        <f t="shared" si="76"/>
        <v>0</v>
      </c>
      <c r="B972" s="217" t="str">
        <f>IF(C972="","",COUNTA($C$4:C972)-COUNTIFS($C$4:C972,"",$C$4:C972,"=*"))</f>
        <v/>
      </c>
      <c r="C972" s="157"/>
      <c r="D972" s="158"/>
      <c r="E972" s="26"/>
      <c r="F972" s="116" t="str">
        <f>IF(E972="","",COUNTIF(E$4:E972,E972))</f>
        <v/>
      </c>
      <c r="G972" s="27"/>
      <c r="H972" s="209"/>
      <c r="I972" s="210"/>
      <c r="J972" s="213" t="str">
        <f>IF(OR(H972&lt;&gt;"",I972&lt;&gt;""),SUM($H$4:H972)-SUM($I$4:I972),"")</f>
        <v/>
      </c>
      <c r="K972" s="149"/>
      <c r="L972" s="150"/>
      <c r="M972" s="151" t="str">
        <f t="shared" si="75"/>
        <v/>
      </c>
      <c r="N972" s="152" t="str">
        <f t="shared" si="77"/>
        <v/>
      </c>
      <c r="R972" s="138">
        <f>COUNTIF($E$4:E972,E972)</f>
        <v>0</v>
      </c>
      <c r="S972" s="139" t="str">
        <f t="shared" si="78"/>
        <v/>
      </c>
      <c r="T972" s="154">
        <f t="shared" si="79"/>
        <v>0</v>
      </c>
    </row>
    <row r="973" spans="1:20" ht="16.5" customHeight="1" x14ac:dyDescent="0.4">
      <c r="A973" s="4" t="str">
        <f t="shared" si="76"/>
        <v>0</v>
      </c>
      <c r="B973" s="217" t="str">
        <f>IF(C973="","",COUNTA($C$4:C973)-COUNTIFS($C$4:C973,"",$C$4:C973,"=*"))</f>
        <v/>
      </c>
      <c r="C973" s="157"/>
      <c r="D973" s="158"/>
      <c r="E973" s="26"/>
      <c r="F973" s="116" t="str">
        <f>IF(E973="","",COUNTIF(E$4:E973,E973))</f>
        <v/>
      </c>
      <c r="G973" s="27"/>
      <c r="H973" s="209"/>
      <c r="I973" s="210"/>
      <c r="J973" s="213" t="str">
        <f>IF(OR(H973&lt;&gt;"",I973&lt;&gt;""),SUM($H$4:H973)-SUM($I$4:I973),"")</f>
        <v/>
      </c>
      <c r="K973" s="149"/>
      <c r="L973" s="150"/>
      <c r="M973" s="151" t="str">
        <f t="shared" si="75"/>
        <v/>
      </c>
      <c r="N973" s="152" t="str">
        <f t="shared" si="77"/>
        <v/>
      </c>
      <c r="R973" s="138">
        <f>COUNTIF($E$4:E973,E973)</f>
        <v>0</v>
      </c>
      <c r="S973" s="139" t="str">
        <f t="shared" si="78"/>
        <v/>
      </c>
      <c r="T973" s="154">
        <f t="shared" si="79"/>
        <v>0</v>
      </c>
    </row>
    <row r="974" spans="1:20" ht="16.5" customHeight="1" x14ac:dyDescent="0.4">
      <c r="A974" s="4" t="str">
        <f t="shared" si="76"/>
        <v>0</v>
      </c>
      <c r="B974" s="217" t="str">
        <f>IF(C974="","",COUNTA($C$4:C974)-COUNTIFS($C$4:C974,"",$C$4:C974,"=*"))</f>
        <v/>
      </c>
      <c r="C974" s="157"/>
      <c r="D974" s="158"/>
      <c r="E974" s="26"/>
      <c r="F974" s="116" t="str">
        <f>IF(E974="","",COUNTIF(E$4:E974,E974))</f>
        <v/>
      </c>
      <c r="G974" s="27"/>
      <c r="H974" s="209"/>
      <c r="I974" s="210"/>
      <c r="J974" s="213" t="str">
        <f>IF(OR(H974&lt;&gt;"",I974&lt;&gt;""),SUM($H$4:H974)-SUM($I$4:I974),"")</f>
        <v/>
      </c>
      <c r="K974" s="149"/>
      <c r="L974" s="150"/>
      <c r="M974" s="151" t="str">
        <f t="shared" si="75"/>
        <v/>
      </c>
      <c r="N974" s="152" t="str">
        <f t="shared" si="77"/>
        <v/>
      </c>
      <c r="R974" s="138">
        <f>COUNTIF($E$4:E974,E974)</f>
        <v>0</v>
      </c>
      <c r="S974" s="139" t="str">
        <f t="shared" si="78"/>
        <v/>
      </c>
      <c r="T974" s="154">
        <f t="shared" si="79"/>
        <v>0</v>
      </c>
    </row>
    <row r="975" spans="1:20" ht="16.5" customHeight="1" x14ac:dyDescent="0.4">
      <c r="A975" s="4" t="str">
        <f t="shared" si="76"/>
        <v>0</v>
      </c>
      <c r="B975" s="217" t="str">
        <f>IF(C975="","",COUNTA($C$4:C975)-COUNTIFS($C$4:C975,"",$C$4:C975,"=*"))</f>
        <v/>
      </c>
      <c r="C975" s="157"/>
      <c r="D975" s="158"/>
      <c r="E975" s="26"/>
      <c r="F975" s="116" t="str">
        <f>IF(E975="","",COUNTIF(E$4:E975,E975))</f>
        <v/>
      </c>
      <c r="G975" s="27"/>
      <c r="H975" s="209"/>
      <c r="I975" s="210"/>
      <c r="J975" s="213" t="str">
        <f>IF(OR(H975&lt;&gt;"",I975&lt;&gt;""),SUM($H$4:H975)-SUM($I$4:I975),"")</f>
        <v/>
      </c>
      <c r="K975" s="149"/>
      <c r="L975" s="150"/>
      <c r="M975" s="151" t="str">
        <f t="shared" si="75"/>
        <v/>
      </c>
      <c r="N975" s="152" t="str">
        <f t="shared" si="77"/>
        <v/>
      </c>
      <c r="R975" s="138">
        <f>COUNTIF($E$4:E975,E975)</f>
        <v>0</v>
      </c>
      <c r="S975" s="139" t="str">
        <f t="shared" si="78"/>
        <v/>
      </c>
      <c r="T975" s="154">
        <f t="shared" si="79"/>
        <v>0</v>
      </c>
    </row>
    <row r="976" spans="1:20" ht="16.5" customHeight="1" x14ac:dyDescent="0.4">
      <c r="A976" s="4" t="str">
        <f t="shared" si="76"/>
        <v>0</v>
      </c>
      <c r="B976" s="217" t="str">
        <f>IF(C976="","",COUNTA($C$4:C976)-COUNTIFS($C$4:C976,"",$C$4:C976,"=*"))</f>
        <v/>
      </c>
      <c r="C976" s="157"/>
      <c r="D976" s="158"/>
      <c r="E976" s="26"/>
      <c r="F976" s="116" t="str">
        <f>IF(E976="","",COUNTIF(E$4:E976,E976))</f>
        <v/>
      </c>
      <c r="G976" s="27"/>
      <c r="H976" s="209"/>
      <c r="I976" s="210"/>
      <c r="J976" s="213" t="str">
        <f>IF(OR(H976&lt;&gt;"",I976&lt;&gt;""),SUM($H$4:H976)-SUM($I$4:I976),"")</f>
        <v/>
      </c>
      <c r="K976" s="149"/>
      <c r="L976" s="150"/>
      <c r="M976" s="151" t="str">
        <f t="shared" si="75"/>
        <v/>
      </c>
      <c r="N976" s="152" t="str">
        <f t="shared" si="77"/>
        <v/>
      </c>
      <c r="R976" s="138">
        <f>COUNTIF($E$4:E976,E976)</f>
        <v>0</v>
      </c>
      <c r="S976" s="139" t="str">
        <f t="shared" si="78"/>
        <v/>
      </c>
      <c r="T976" s="154">
        <f t="shared" si="79"/>
        <v>0</v>
      </c>
    </row>
    <row r="977" spans="1:20" ht="16.5" customHeight="1" x14ac:dyDescent="0.4">
      <c r="A977" s="4" t="str">
        <f t="shared" si="76"/>
        <v>0</v>
      </c>
      <c r="B977" s="217" t="str">
        <f>IF(C977="","",COUNTA($C$4:C977)-COUNTIFS($C$4:C977,"",$C$4:C977,"=*"))</f>
        <v/>
      </c>
      <c r="C977" s="157"/>
      <c r="D977" s="158"/>
      <c r="E977" s="26"/>
      <c r="F977" s="116" t="str">
        <f>IF(E977="","",COUNTIF(E$4:E977,E977))</f>
        <v/>
      </c>
      <c r="G977" s="27"/>
      <c r="H977" s="209"/>
      <c r="I977" s="210"/>
      <c r="J977" s="213" t="str">
        <f>IF(OR(H977&lt;&gt;"",I977&lt;&gt;""),SUM($H$4:H977)-SUM($I$4:I977),"")</f>
        <v/>
      </c>
      <c r="K977" s="149"/>
      <c r="L977" s="150"/>
      <c r="M977" s="151" t="str">
        <f t="shared" si="75"/>
        <v/>
      </c>
      <c r="N977" s="152" t="str">
        <f t="shared" si="77"/>
        <v/>
      </c>
      <c r="R977" s="138">
        <f>COUNTIF($E$4:E977,E977)</f>
        <v>0</v>
      </c>
      <c r="S977" s="139" t="str">
        <f t="shared" si="78"/>
        <v/>
      </c>
      <c r="T977" s="154">
        <f t="shared" si="79"/>
        <v>0</v>
      </c>
    </row>
    <row r="978" spans="1:20" ht="16.5" customHeight="1" x14ac:dyDescent="0.4">
      <c r="A978" s="4" t="str">
        <f t="shared" si="76"/>
        <v>0</v>
      </c>
      <c r="B978" s="217" t="str">
        <f>IF(C978="","",COUNTA($C$4:C978)-COUNTIFS($C$4:C978,"",$C$4:C978,"=*"))</f>
        <v/>
      </c>
      <c r="C978" s="157"/>
      <c r="D978" s="158"/>
      <c r="E978" s="26"/>
      <c r="F978" s="116" t="str">
        <f>IF(E978="","",COUNTIF(E$4:E978,E978))</f>
        <v/>
      </c>
      <c r="G978" s="27"/>
      <c r="H978" s="209"/>
      <c r="I978" s="210"/>
      <c r="J978" s="213" t="str">
        <f>IF(OR(H978&lt;&gt;"",I978&lt;&gt;""),SUM($H$4:H978)-SUM($I$4:I978),"")</f>
        <v/>
      </c>
      <c r="K978" s="149"/>
      <c r="L978" s="150"/>
      <c r="M978" s="151" t="str">
        <f t="shared" si="75"/>
        <v/>
      </c>
      <c r="N978" s="152" t="str">
        <f t="shared" si="77"/>
        <v/>
      </c>
      <c r="R978" s="138">
        <f>COUNTIF($E$4:E978,E978)</f>
        <v>0</v>
      </c>
      <c r="S978" s="139" t="str">
        <f t="shared" si="78"/>
        <v/>
      </c>
      <c r="T978" s="154">
        <f t="shared" si="79"/>
        <v>0</v>
      </c>
    </row>
    <row r="979" spans="1:20" ht="16.5" customHeight="1" x14ac:dyDescent="0.4">
      <c r="A979" s="4" t="str">
        <f t="shared" si="76"/>
        <v>0</v>
      </c>
      <c r="B979" s="217" t="str">
        <f>IF(C979="","",COUNTA($C$4:C979)-COUNTIFS($C$4:C979,"",$C$4:C979,"=*"))</f>
        <v/>
      </c>
      <c r="C979" s="157"/>
      <c r="D979" s="158"/>
      <c r="E979" s="26"/>
      <c r="F979" s="116" t="str">
        <f>IF(E979="","",COUNTIF(E$4:E979,E979))</f>
        <v/>
      </c>
      <c r="G979" s="27"/>
      <c r="H979" s="209"/>
      <c r="I979" s="210"/>
      <c r="J979" s="213" t="str">
        <f>IF(OR(H979&lt;&gt;"",I979&lt;&gt;""),SUM($H$4:H979)-SUM($I$4:I979),"")</f>
        <v/>
      </c>
      <c r="K979" s="149"/>
      <c r="L979" s="150"/>
      <c r="M979" s="151" t="str">
        <f t="shared" si="75"/>
        <v/>
      </c>
      <c r="N979" s="152" t="str">
        <f t="shared" si="77"/>
        <v/>
      </c>
      <c r="R979" s="138">
        <f>COUNTIF($E$4:E979,E979)</f>
        <v>0</v>
      </c>
      <c r="S979" s="139" t="str">
        <f t="shared" si="78"/>
        <v/>
      </c>
      <c r="T979" s="154">
        <f t="shared" si="79"/>
        <v>0</v>
      </c>
    </row>
    <row r="980" spans="1:20" ht="16.5" customHeight="1" x14ac:dyDescent="0.4">
      <c r="A980" s="4" t="str">
        <f t="shared" si="76"/>
        <v>0</v>
      </c>
      <c r="B980" s="217" t="str">
        <f>IF(C980="","",COUNTA($C$4:C980)-COUNTIFS($C$4:C980,"",$C$4:C980,"=*"))</f>
        <v/>
      </c>
      <c r="C980" s="157"/>
      <c r="D980" s="158"/>
      <c r="E980" s="26"/>
      <c r="F980" s="116" t="str">
        <f>IF(E980="","",COUNTIF(E$4:E980,E980))</f>
        <v/>
      </c>
      <c r="G980" s="27"/>
      <c r="H980" s="209"/>
      <c r="I980" s="210"/>
      <c r="J980" s="213" t="str">
        <f>IF(OR(H980&lt;&gt;"",I980&lt;&gt;""),SUM($H$4:H980)-SUM($I$4:I980),"")</f>
        <v/>
      </c>
      <c r="K980" s="149"/>
      <c r="L980" s="150"/>
      <c r="M980" s="151" t="str">
        <f t="shared" si="75"/>
        <v/>
      </c>
      <c r="N980" s="152" t="str">
        <f t="shared" si="77"/>
        <v/>
      </c>
      <c r="R980" s="138">
        <f>COUNTIF($E$4:E980,E980)</f>
        <v>0</v>
      </c>
      <c r="S980" s="139" t="str">
        <f t="shared" si="78"/>
        <v/>
      </c>
      <c r="T980" s="154">
        <f t="shared" si="79"/>
        <v>0</v>
      </c>
    </row>
    <row r="981" spans="1:20" ht="16.5" customHeight="1" x14ac:dyDescent="0.4">
      <c r="A981" s="4" t="str">
        <f t="shared" si="76"/>
        <v>0</v>
      </c>
      <c r="B981" s="217" t="str">
        <f>IF(C981="","",COUNTA($C$4:C981)-COUNTIFS($C$4:C981,"",$C$4:C981,"=*"))</f>
        <v/>
      </c>
      <c r="C981" s="157"/>
      <c r="D981" s="158"/>
      <c r="E981" s="26"/>
      <c r="F981" s="116" t="str">
        <f>IF(E981="","",COUNTIF(E$4:E981,E981))</f>
        <v/>
      </c>
      <c r="G981" s="27"/>
      <c r="H981" s="209"/>
      <c r="I981" s="210"/>
      <c r="J981" s="213" t="str">
        <f>IF(OR(H981&lt;&gt;"",I981&lt;&gt;""),SUM($H$4:H981)-SUM($I$4:I981),"")</f>
        <v/>
      </c>
      <c r="K981" s="149"/>
      <c r="L981" s="150"/>
      <c r="M981" s="151" t="str">
        <f t="shared" si="75"/>
        <v/>
      </c>
      <c r="N981" s="152" t="str">
        <f t="shared" si="77"/>
        <v/>
      </c>
      <c r="R981" s="138">
        <f>COUNTIF($E$4:E981,E981)</f>
        <v>0</v>
      </c>
      <c r="S981" s="139" t="str">
        <f t="shared" si="78"/>
        <v/>
      </c>
      <c r="T981" s="154">
        <f t="shared" si="79"/>
        <v>0</v>
      </c>
    </row>
    <row r="982" spans="1:20" ht="16.5" customHeight="1" x14ac:dyDescent="0.4">
      <c r="A982" s="4" t="str">
        <f t="shared" si="76"/>
        <v>0</v>
      </c>
      <c r="B982" s="217" t="str">
        <f>IF(C982="","",COUNTA($C$4:C982)-COUNTIFS($C$4:C982,"",$C$4:C982,"=*"))</f>
        <v/>
      </c>
      <c r="C982" s="157"/>
      <c r="D982" s="158"/>
      <c r="E982" s="26"/>
      <c r="F982" s="116" t="str">
        <f>IF(E982="","",COUNTIF(E$4:E982,E982))</f>
        <v/>
      </c>
      <c r="G982" s="27"/>
      <c r="H982" s="209"/>
      <c r="I982" s="210"/>
      <c r="J982" s="213" t="str">
        <f>IF(OR(H982&lt;&gt;"",I982&lt;&gt;""),SUM($H$4:H982)-SUM($I$4:I982),"")</f>
        <v/>
      </c>
      <c r="K982" s="149"/>
      <c r="L982" s="150"/>
      <c r="M982" s="151" t="str">
        <f t="shared" si="75"/>
        <v/>
      </c>
      <c r="N982" s="152" t="str">
        <f t="shared" si="77"/>
        <v/>
      </c>
      <c r="R982" s="138">
        <f>COUNTIF($E$4:E982,E982)</f>
        <v>0</v>
      </c>
      <c r="S982" s="139" t="str">
        <f t="shared" si="78"/>
        <v/>
      </c>
      <c r="T982" s="154">
        <f t="shared" si="79"/>
        <v>0</v>
      </c>
    </row>
    <row r="983" spans="1:20" ht="16.5" customHeight="1" x14ac:dyDescent="0.4">
      <c r="A983" s="4" t="str">
        <f t="shared" si="76"/>
        <v>0</v>
      </c>
      <c r="B983" s="217" t="str">
        <f>IF(C983="","",COUNTA($C$4:C983)-COUNTIFS($C$4:C983,"",$C$4:C983,"=*"))</f>
        <v/>
      </c>
      <c r="C983" s="157"/>
      <c r="D983" s="158"/>
      <c r="E983" s="26"/>
      <c r="F983" s="116" t="str">
        <f>IF(E983="","",COUNTIF(E$4:E983,E983))</f>
        <v/>
      </c>
      <c r="G983" s="27"/>
      <c r="H983" s="209"/>
      <c r="I983" s="210"/>
      <c r="J983" s="213" t="str">
        <f>IF(OR(H983&lt;&gt;"",I983&lt;&gt;""),SUM($H$4:H983)-SUM($I$4:I983),"")</f>
        <v/>
      </c>
      <c r="K983" s="149"/>
      <c r="L983" s="150"/>
      <c r="M983" s="151" t="str">
        <f t="shared" si="75"/>
        <v/>
      </c>
      <c r="N983" s="152" t="str">
        <f t="shared" si="77"/>
        <v/>
      </c>
      <c r="R983" s="138">
        <f>COUNTIF($E$4:E983,E983)</f>
        <v>0</v>
      </c>
      <c r="S983" s="139" t="str">
        <f t="shared" si="78"/>
        <v/>
      </c>
      <c r="T983" s="154">
        <f t="shared" si="79"/>
        <v>0</v>
      </c>
    </row>
    <row r="984" spans="1:20" ht="16.5" customHeight="1" x14ac:dyDescent="0.4">
      <c r="A984" s="4" t="str">
        <f t="shared" si="76"/>
        <v>0</v>
      </c>
      <c r="B984" s="217" t="str">
        <f>IF(C984="","",COUNTA($C$4:C984)-COUNTIFS($C$4:C984,"",$C$4:C984,"=*"))</f>
        <v/>
      </c>
      <c r="C984" s="157"/>
      <c r="D984" s="158"/>
      <c r="E984" s="26"/>
      <c r="F984" s="116" t="str">
        <f>IF(E984="","",COUNTIF(E$4:E984,E984))</f>
        <v/>
      </c>
      <c r="G984" s="27"/>
      <c r="H984" s="209"/>
      <c r="I984" s="210"/>
      <c r="J984" s="213" t="str">
        <f>IF(OR(H984&lt;&gt;"",I984&lt;&gt;""),SUM($H$4:H984)-SUM($I$4:I984),"")</f>
        <v/>
      </c>
      <c r="K984" s="149"/>
      <c r="L984" s="150"/>
      <c r="M984" s="151" t="str">
        <f t="shared" si="75"/>
        <v/>
      </c>
      <c r="N984" s="152" t="str">
        <f t="shared" si="77"/>
        <v/>
      </c>
      <c r="R984" s="138">
        <f>COUNTIF($E$4:E984,E984)</f>
        <v>0</v>
      </c>
      <c r="S984" s="139" t="str">
        <f t="shared" si="78"/>
        <v/>
      </c>
      <c r="T984" s="154">
        <f t="shared" si="79"/>
        <v>0</v>
      </c>
    </row>
    <row r="985" spans="1:20" ht="16.5" customHeight="1" x14ac:dyDescent="0.4">
      <c r="A985" s="4" t="str">
        <f t="shared" si="76"/>
        <v>0</v>
      </c>
      <c r="B985" s="217" t="str">
        <f>IF(C985="","",COUNTA($C$4:C985)-COUNTIFS($C$4:C985,"",$C$4:C985,"=*"))</f>
        <v/>
      </c>
      <c r="C985" s="157"/>
      <c r="D985" s="158"/>
      <c r="E985" s="26"/>
      <c r="F985" s="116" t="str">
        <f>IF(E985="","",COUNTIF(E$4:E985,E985))</f>
        <v/>
      </c>
      <c r="G985" s="27"/>
      <c r="H985" s="209"/>
      <c r="I985" s="210"/>
      <c r="J985" s="213" t="str">
        <f>IF(OR(H985&lt;&gt;"",I985&lt;&gt;""),SUM($H$4:H985)-SUM($I$4:I985),"")</f>
        <v/>
      </c>
      <c r="K985" s="149"/>
      <c r="L985" s="150"/>
      <c r="M985" s="151" t="str">
        <f t="shared" si="75"/>
        <v/>
      </c>
      <c r="N985" s="152" t="str">
        <f t="shared" si="77"/>
        <v/>
      </c>
      <c r="R985" s="138">
        <f>COUNTIF($E$4:E985,E985)</f>
        <v>0</v>
      </c>
      <c r="S985" s="139" t="str">
        <f t="shared" si="78"/>
        <v/>
      </c>
      <c r="T985" s="154">
        <f t="shared" si="79"/>
        <v>0</v>
      </c>
    </row>
    <row r="986" spans="1:20" ht="16.5" customHeight="1" x14ac:dyDescent="0.4">
      <c r="A986" s="4" t="str">
        <f t="shared" si="76"/>
        <v>0</v>
      </c>
      <c r="B986" s="217" t="str">
        <f>IF(C986="","",COUNTA($C$4:C986)-COUNTIFS($C$4:C986,"",$C$4:C986,"=*"))</f>
        <v/>
      </c>
      <c r="C986" s="157"/>
      <c r="D986" s="158"/>
      <c r="E986" s="26"/>
      <c r="F986" s="116" t="str">
        <f>IF(E986="","",COUNTIF(E$4:E986,E986))</f>
        <v/>
      </c>
      <c r="G986" s="27"/>
      <c r="H986" s="209"/>
      <c r="I986" s="210"/>
      <c r="J986" s="213" t="str">
        <f>IF(OR(H986&lt;&gt;"",I986&lt;&gt;""),SUM($H$4:H986)-SUM($I$4:I986),"")</f>
        <v/>
      </c>
      <c r="K986" s="149"/>
      <c r="L986" s="150"/>
      <c r="M986" s="151" t="str">
        <f t="shared" si="75"/>
        <v/>
      </c>
      <c r="N986" s="152" t="str">
        <f t="shared" si="77"/>
        <v/>
      </c>
      <c r="R986" s="138">
        <f>COUNTIF($E$4:E986,E986)</f>
        <v>0</v>
      </c>
      <c r="S986" s="139" t="str">
        <f t="shared" si="78"/>
        <v/>
      </c>
      <c r="T986" s="154">
        <f t="shared" si="79"/>
        <v>0</v>
      </c>
    </row>
    <row r="987" spans="1:20" ht="16.5" customHeight="1" x14ac:dyDescent="0.4">
      <c r="A987" s="4" t="str">
        <f t="shared" si="76"/>
        <v>0</v>
      </c>
      <c r="B987" s="217" t="str">
        <f>IF(C987="","",COUNTA($C$4:C987)-COUNTIFS($C$4:C987,"",$C$4:C987,"=*"))</f>
        <v/>
      </c>
      <c r="C987" s="157"/>
      <c r="D987" s="158"/>
      <c r="E987" s="26"/>
      <c r="F987" s="116" t="str">
        <f>IF(E987="","",COUNTIF(E$4:E987,E987))</f>
        <v/>
      </c>
      <c r="G987" s="27"/>
      <c r="H987" s="209"/>
      <c r="I987" s="210"/>
      <c r="J987" s="213" t="str">
        <f>IF(OR(H987&lt;&gt;"",I987&lt;&gt;""),SUM($H$4:H987)-SUM($I$4:I987),"")</f>
        <v/>
      </c>
      <c r="K987" s="149"/>
      <c r="L987" s="150"/>
      <c r="M987" s="151" t="str">
        <f t="shared" si="75"/>
        <v/>
      </c>
      <c r="N987" s="152" t="str">
        <f t="shared" si="77"/>
        <v/>
      </c>
      <c r="R987" s="138">
        <f>COUNTIF($E$4:E987,E987)</f>
        <v>0</v>
      </c>
      <c r="S987" s="139" t="str">
        <f t="shared" si="78"/>
        <v/>
      </c>
      <c r="T987" s="154">
        <f t="shared" si="79"/>
        <v>0</v>
      </c>
    </row>
    <row r="988" spans="1:20" ht="16.5" customHeight="1" x14ac:dyDescent="0.4">
      <c r="A988" s="4" t="str">
        <f t="shared" si="76"/>
        <v>0</v>
      </c>
      <c r="B988" s="217" t="str">
        <f>IF(C988="","",COUNTA($C$4:C988)-COUNTIFS($C$4:C988,"",$C$4:C988,"=*"))</f>
        <v/>
      </c>
      <c r="C988" s="157"/>
      <c r="D988" s="158"/>
      <c r="E988" s="26"/>
      <c r="F988" s="116" t="str">
        <f>IF(E988="","",COUNTIF(E$4:E988,E988))</f>
        <v/>
      </c>
      <c r="G988" s="27"/>
      <c r="H988" s="209"/>
      <c r="I988" s="210"/>
      <c r="J988" s="213" t="str">
        <f>IF(OR(H988&lt;&gt;"",I988&lt;&gt;""),SUM($H$4:H988)-SUM($I$4:I988),"")</f>
        <v/>
      </c>
      <c r="K988" s="149"/>
      <c r="L988" s="150"/>
      <c r="M988" s="151" t="str">
        <f t="shared" si="75"/>
        <v/>
      </c>
      <c r="N988" s="152" t="str">
        <f t="shared" si="77"/>
        <v/>
      </c>
      <c r="R988" s="138">
        <f>COUNTIF($E$4:E988,E988)</f>
        <v>0</v>
      </c>
      <c r="S988" s="139" t="str">
        <f t="shared" si="78"/>
        <v/>
      </c>
      <c r="T988" s="154">
        <f t="shared" si="79"/>
        <v>0</v>
      </c>
    </row>
    <row r="989" spans="1:20" ht="16.5" customHeight="1" x14ac:dyDescent="0.4">
      <c r="A989" s="4" t="str">
        <f t="shared" si="76"/>
        <v>0</v>
      </c>
      <c r="B989" s="217" t="str">
        <f>IF(C989="","",COUNTA($C$4:C989)-COUNTIFS($C$4:C989,"",$C$4:C989,"=*"))</f>
        <v/>
      </c>
      <c r="C989" s="157"/>
      <c r="D989" s="158"/>
      <c r="E989" s="26"/>
      <c r="F989" s="116" t="str">
        <f>IF(E989="","",COUNTIF(E$4:E989,E989))</f>
        <v/>
      </c>
      <c r="G989" s="27"/>
      <c r="H989" s="209"/>
      <c r="I989" s="210"/>
      <c r="J989" s="213" t="str">
        <f>IF(OR(H989&lt;&gt;"",I989&lt;&gt;""),SUM($H$4:H989)-SUM($I$4:I989),"")</f>
        <v/>
      </c>
      <c r="K989" s="149"/>
      <c r="L989" s="150"/>
      <c r="M989" s="151" t="str">
        <f t="shared" si="75"/>
        <v/>
      </c>
      <c r="N989" s="152" t="str">
        <f t="shared" si="77"/>
        <v/>
      </c>
      <c r="R989" s="138">
        <f>COUNTIF($E$4:E989,E989)</f>
        <v>0</v>
      </c>
      <c r="S989" s="139" t="str">
        <f t="shared" si="78"/>
        <v/>
      </c>
      <c r="T989" s="154">
        <f t="shared" si="79"/>
        <v>0</v>
      </c>
    </row>
    <row r="990" spans="1:20" ht="16.5" customHeight="1" x14ac:dyDescent="0.4">
      <c r="A990" s="4" t="str">
        <f t="shared" si="76"/>
        <v>0</v>
      </c>
      <c r="B990" s="217" t="str">
        <f>IF(C990="","",COUNTA($C$4:C990)-COUNTIFS($C$4:C990,"",$C$4:C990,"=*"))</f>
        <v/>
      </c>
      <c r="C990" s="157"/>
      <c r="D990" s="158"/>
      <c r="E990" s="26"/>
      <c r="F990" s="116" t="str">
        <f>IF(E990="","",COUNTIF(E$4:E990,E990))</f>
        <v/>
      </c>
      <c r="G990" s="27"/>
      <c r="H990" s="209"/>
      <c r="I990" s="210"/>
      <c r="J990" s="213" t="str">
        <f>IF(OR(H990&lt;&gt;"",I990&lt;&gt;""),SUM($H$4:H990)-SUM($I$4:I990),"")</f>
        <v/>
      </c>
      <c r="K990" s="149"/>
      <c r="L990" s="150"/>
      <c r="M990" s="151" t="str">
        <f t="shared" si="75"/>
        <v/>
      </c>
      <c r="N990" s="152" t="str">
        <f t="shared" si="77"/>
        <v/>
      </c>
      <c r="R990" s="138">
        <f>COUNTIF($E$4:E990,E990)</f>
        <v>0</v>
      </c>
      <c r="S990" s="139" t="str">
        <f t="shared" si="78"/>
        <v/>
      </c>
      <c r="T990" s="154">
        <f t="shared" si="79"/>
        <v>0</v>
      </c>
    </row>
    <row r="991" spans="1:20" ht="16.5" customHeight="1" x14ac:dyDescent="0.4">
      <c r="A991" s="4" t="str">
        <f t="shared" si="76"/>
        <v>0</v>
      </c>
      <c r="B991" s="217" t="str">
        <f>IF(C991="","",COUNTA($C$4:C991)-COUNTIFS($C$4:C991,"",$C$4:C991,"=*"))</f>
        <v/>
      </c>
      <c r="C991" s="157"/>
      <c r="D991" s="158"/>
      <c r="E991" s="26"/>
      <c r="F991" s="116" t="str">
        <f>IF(E991="","",COUNTIF(E$4:E991,E991))</f>
        <v/>
      </c>
      <c r="G991" s="27"/>
      <c r="H991" s="209"/>
      <c r="I991" s="210"/>
      <c r="J991" s="213" t="str">
        <f>IF(OR(H991&lt;&gt;"",I991&lt;&gt;""),SUM($H$4:H991)-SUM($I$4:I991),"")</f>
        <v/>
      </c>
      <c r="K991" s="149"/>
      <c r="L991" s="150"/>
      <c r="M991" s="151" t="str">
        <f t="shared" si="75"/>
        <v/>
      </c>
      <c r="N991" s="152" t="str">
        <f t="shared" si="77"/>
        <v/>
      </c>
      <c r="R991" s="138">
        <f>COUNTIF($E$4:E991,E991)</f>
        <v>0</v>
      </c>
      <c r="S991" s="139" t="str">
        <f t="shared" si="78"/>
        <v/>
      </c>
      <c r="T991" s="154">
        <f t="shared" si="79"/>
        <v>0</v>
      </c>
    </row>
    <row r="992" spans="1:20" ht="16.5" customHeight="1" x14ac:dyDescent="0.4">
      <c r="A992" s="4" t="str">
        <f t="shared" si="76"/>
        <v>0</v>
      </c>
      <c r="B992" s="217" t="str">
        <f>IF(C992="","",COUNTA($C$4:C992)-COUNTIFS($C$4:C992,"",$C$4:C992,"=*"))</f>
        <v/>
      </c>
      <c r="C992" s="157"/>
      <c r="D992" s="158"/>
      <c r="E992" s="26"/>
      <c r="F992" s="116" t="str">
        <f>IF(E992="","",COUNTIF(E$4:E992,E992))</f>
        <v/>
      </c>
      <c r="G992" s="27"/>
      <c r="H992" s="209"/>
      <c r="I992" s="210"/>
      <c r="J992" s="213" t="str">
        <f>IF(OR(H992&lt;&gt;"",I992&lt;&gt;""),SUM($H$4:H992)-SUM($I$4:I992),"")</f>
        <v/>
      </c>
      <c r="K992" s="149"/>
      <c r="L992" s="150"/>
      <c r="M992" s="151" t="str">
        <f t="shared" si="75"/>
        <v/>
      </c>
      <c r="N992" s="152" t="str">
        <f t="shared" si="77"/>
        <v/>
      </c>
      <c r="R992" s="138">
        <f>COUNTIF($E$4:E992,E992)</f>
        <v>0</v>
      </c>
      <c r="S992" s="139" t="str">
        <f t="shared" si="78"/>
        <v/>
      </c>
      <c r="T992" s="154">
        <f t="shared" si="79"/>
        <v>0</v>
      </c>
    </row>
    <row r="993" spans="1:20" ht="16.5" customHeight="1" x14ac:dyDescent="0.4">
      <c r="A993" s="4" t="str">
        <f t="shared" si="76"/>
        <v>0</v>
      </c>
      <c r="B993" s="217" t="str">
        <f>IF(C993="","",COUNTA($C$4:C993)-COUNTIFS($C$4:C993,"",$C$4:C993,"=*"))</f>
        <v/>
      </c>
      <c r="C993" s="157"/>
      <c r="D993" s="158"/>
      <c r="E993" s="26"/>
      <c r="F993" s="116" t="str">
        <f>IF(E993="","",COUNTIF(E$4:E993,E993))</f>
        <v/>
      </c>
      <c r="G993" s="27"/>
      <c r="H993" s="209"/>
      <c r="I993" s="210"/>
      <c r="J993" s="213" t="str">
        <f>IF(OR(H993&lt;&gt;"",I993&lt;&gt;""),SUM($H$4:H993)-SUM($I$4:I993),"")</f>
        <v/>
      </c>
      <c r="K993" s="149"/>
      <c r="L993" s="150"/>
      <c r="M993" s="151" t="str">
        <f t="shared" si="75"/>
        <v/>
      </c>
      <c r="N993" s="152" t="str">
        <f t="shared" si="77"/>
        <v/>
      </c>
      <c r="R993" s="138">
        <f>COUNTIF($E$4:E993,E993)</f>
        <v>0</v>
      </c>
      <c r="S993" s="139" t="str">
        <f t="shared" si="78"/>
        <v/>
      </c>
      <c r="T993" s="154">
        <f t="shared" si="79"/>
        <v>0</v>
      </c>
    </row>
    <row r="994" spans="1:20" ht="16.5" customHeight="1" x14ac:dyDescent="0.4">
      <c r="A994" s="4" t="str">
        <f t="shared" si="76"/>
        <v>0</v>
      </c>
      <c r="B994" s="217" t="str">
        <f>IF(C994="","",COUNTA($C$4:C994)-COUNTIFS($C$4:C994,"",$C$4:C994,"=*"))</f>
        <v/>
      </c>
      <c r="C994" s="157"/>
      <c r="D994" s="158"/>
      <c r="E994" s="26"/>
      <c r="F994" s="116" t="str">
        <f>IF(E994="","",COUNTIF(E$4:E994,E994))</f>
        <v/>
      </c>
      <c r="G994" s="27"/>
      <c r="H994" s="209"/>
      <c r="I994" s="210"/>
      <c r="J994" s="213" t="str">
        <f>IF(OR(H994&lt;&gt;"",I994&lt;&gt;""),SUM($H$4:H994)-SUM($I$4:I994),"")</f>
        <v/>
      </c>
      <c r="K994" s="149"/>
      <c r="L994" s="150"/>
      <c r="M994" s="151" t="str">
        <f t="shared" si="75"/>
        <v/>
      </c>
      <c r="N994" s="152" t="str">
        <f t="shared" si="77"/>
        <v/>
      </c>
      <c r="R994" s="138">
        <f>COUNTIF($E$4:E994,E994)</f>
        <v>0</v>
      </c>
      <c r="S994" s="139" t="str">
        <f t="shared" si="78"/>
        <v/>
      </c>
      <c r="T994" s="154">
        <f t="shared" si="79"/>
        <v>0</v>
      </c>
    </row>
    <row r="995" spans="1:20" ht="16.5" customHeight="1" x14ac:dyDescent="0.4">
      <c r="A995" s="4" t="str">
        <f t="shared" si="76"/>
        <v>0</v>
      </c>
      <c r="B995" s="217" t="str">
        <f>IF(C995="","",COUNTA($C$4:C995)-COUNTIFS($C$4:C995,"",$C$4:C995,"=*"))</f>
        <v/>
      </c>
      <c r="C995" s="157"/>
      <c r="D995" s="158"/>
      <c r="E995" s="26"/>
      <c r="F995" s="116" t="str">
        <f>IF(E995="","",COUNTIF(E$4:E995,E995))</f>
        <v/>
      </c>
      <c r="G995" s="27"/>
      <c r="H995" s="209"/>
      <c r="I995" s="210"/>
      <c r="J995" s="213" t="str">
        <f>IF(OR(H995&lt;&gt;"",I995&lt;&gt;""),SUM($H$4:H995)-SUM($I$4:I995),"")</f>
        <v/>
      </c>
      <c r="K995" s="149"/>
      <c r="L995" s="150"/>
      <c r="M995" s="151" t="str">
        <f t="shared" si="75"/>
        <v/>
      </c>
      <c r="N995" s="152" t="str">
        <f t="shared" si="77"/>
        <v/>
      </c>
      <c r="R995" s="138">
        <f>COUNTIF($E$4:E995,E995)</f>
        <v>0</v>
      </c>
      <c r="S995" s="139" t="str">
        <f t="shared" si="78"/>
        <v/>
      </c>
      <c r="T995" s="154">
        <f t="shared" si="79"/>
        <v>0</v>
      </c>
    </row>
    <row r="996" spans="1:20" ht="16.5" customHeight="1" x14ac:dyDescent="0.4">
      <c r="A996" s="4" t="str">
        <f t="shared" si="76"/>
        <v>0</v>
      </c>
      <c r="B996" s="217" t="str">
        <f>IF(C996="","",COUNTA($C$4:C996)-COUNTIFS($C$4:C996,"",$C$4:C996,"=*"))</f>
        <v/>
      </c>
      <c r="C996" s="157"/>
      <c r="D996" s="158"/>
      <c r="E996" s="26"/>
      <c r="F996" s="116" t="str">
        <f>IF(E996="","",COUNTIF(E$4:E996,E996))</f>
        <v/>
      </c>
      <c r="G996" s="27"/>
      <c r="H996" s="209"/>
      <c r="I996" s="210"/>
      <c r="J996" s="213" t="str">
        <f>IF(OR(H996&lt;&gt;"",I996&lt;&gt;""),SUM($H$4:H996)-SUM($I$4:I996),"")</f>
        <v/>
      </c>
      <c r="K996" s="149"/>
      <c r="L996" s="150"/>
      <c r="M996" s="151" t="str">
        <f t="shared" si="75"/>
        <v/>
      </c>
      <c r="N996" s="152" t="str">
        <f t="shared" si="77"/>
        <v/>
      </c>
      <c r="R996" s="138">
        <f>COUNTIF($E$4:E996,E996)</f>
        <v>0</v>
      </c>
      <c r="S996" s="139" t="str">
        <f t="shared" si="78"/>
        <v/>
      </c>
      <c r="T996" s="154">
        <f t="shared" si="79"/>
        <v>0</v>
      </c>
    </row>
    <row r="997" spans="1:20" ht="16.5" customHeight="1" x14ac:dyDescent="0.4">
      <c r="A997" s="4" t="str">
        <f t="shared" si="76"/>
        <v>0</v>
      </c>
      <c r="B997" s="217" t="str">
        <f>IF(C997="","",COUNTA($C$4:C997)-COUNTIFS($C$4:C997,"",$C$4:C997,"=*"))</f>
        <v/>
      </c>
      <c r="C997" s="157"/>
      <c r="D997" s="158"/>
      <c r="E997" s="26"/>
      <c r="F997" s="116" t="str">
        <f>IF(E997="","",COUNTIF(E$4:E997,E997))</f>
        <v/>
      </c>
      <c r="G997" s="27"/>
      <c r="H997" s="209"/>
      <c r="I997" s="210"/>
      <c r="J997" s="213" t="str">
        <f>IF(OR(H997&lt;&gt;"",I997&lt;&gt;""),SUM($H$4:H997)-SUM($I$4:I997),"")</f>
        <v/>
      </c>
      <c r="K997" s="149"/>
      <c r="L997" s="150"/>
      <c r="M997" s="151" t="str">
        <f t="shared" si="75"/>
        <v/>
      </c>
      <c r="N997" s="152" t="str">
        <f t="shared" si="77"/>
        <v/>
      </c>
      <c r="R997" s="138">
        <f>COUNTIF($E$4:E997,E997)</f>
        <v>0</v>
      </c>
      <c r="S997" s="139" t="str">
        <f t="shared" si="78"/>
        <v/>
      </c>
      <c r="T997" s="154">
        <f t="shared" si="79"/>
        <v>0</v>
      </c>
    </row>
    <row r="998" spans="1:20" ht="16.5" customHeight="1" x14ac:dyDescent="0.4">
      <c r="A998" s="4" t="str">
        <f t="shared" si="76"/>
        <v>0</v>
      </c>
      <c r="B998" s="217" t="str">
        <f>IF(C998="","",COUNTA($C$4:C998)-COUNTIFS($C$4:C998,"",$C$4:C998,"=*"))</f>
        <v/>
      </c>
      <c r="C998" s="157"/>
      <c r="D998" s="158"/>
      <c r="E998" s="26"/>
      <c r="F998" s="116" t="str">
        <f>IF(E998="","",COUNTIF(E$4:E998,E998))</f>
        <v/>
      </c>
      <c r="G998" s="27"/>
      <c r="H998" s="209"/>
      <c r="I998" s="210"/>
      <c r="J998" s="213" t="str">
        <f>IF(OR(H998&lt;&gt;"",I998&lt;&gt;""),SUM($H$4:H998)-SUM($I$4:I998),"")</f>
        <v/>
      </c>
      <c r="K998" s="149"/>
      <c r="L998" s="150"/>
      <c r="M998" s="151" t="str">
        <f t="shared" si="75"/>
        <v/>
      </c>
      <c r="N998" s="152" t="str">
        <f t="shared" si="77"/>
        <v/>
      </c>
      <c r="R998" s="138">
        <f>COUNTIF($E$4:E998,E998)</f>
        <v>0</v>
      </c>
      <c r="S998" s="139" t="str">
        <f t="shared" si="78"/>
        <v/>
      </c>
      <c r="T998" s="154">
        <f t="shared" si="79"/>
        <v>0</v>
      </c>
    </row>
    <row r="999" spans="1:20" ht="16.5" customHeight="1" thickBot="1" x14ac:dyDescent="0.45">
      <c r="A999" s="4" t="str">
        <f t="shared" si="76"/>
        <v>0</v>
      </c>
      <c r="B999" s="217" t="str">
        <f>IF(C999="","",COUNTA($C$4:C999)-COUNTIFS($C$4:C999,"",$C$4:C999,"=*"))</f>
        <v/>
      </c>
      <c r="C999" s="157"/>
      <c r="D999" s="158"/>
      <c r="E999" s="26"/>
      <c r="F999" s="116" t="str">
        <f>IF(E999="","",COUNTIF(E$4:E999,E999))</f>
        <v/>
      </c>
      <c r="G999" s="27"/>
      <c r="H999" s="209"/>
      <c r="I999" s="210"/>
      <c r="J999" s="213" t="str">
        <f>IF(OR(H999&lt;&gt;"",I999&lt;&gt;""),SUM($H$4:H999)-SUM($I$4:I999),"")</f>
        <v/>
      </c>
      <c r="K999" s="149"/>
      <c r="L999" s="150"/>
      <c r="M999" s="151" t="str">
        <f t="shared" si="75"/>
        <v/>
      </c>
      <c r="N999" s="152" t="str">
        <f t="shared" si="77"/>
        <v/>
      </c>
      <c r="R999" s="138">
        <f>COUNTIF($E$4:E999,E999)</f>
        <v>0</v>
      </c>
      <c r="S999" s="139" t="str">
        <f t="shared" si="78"/>
        <v/>
      </c>
      <c r="T999" s="154">
        <f t="shared" si="79"/>
        <v>0</v>
      </c>
    </row>
    <row r="1000" spans="1:20" ht="16.5" customHeight="1" thickTop="1" x14ac:dyDescent="0.4">
      <c r="B1000" s="133"/>
      <c r="C1000" s="135"/>
      <c r="D1000" s="135"/>
      <c r="E1000" s="135"/>
      <c r="F1000" s="135"/>
      <c r="G1000" s="134" t="s">
        <v>60</v>
      </c>
      <c r="H1000" s="211">
        <f>SUM(H4:H999)</f>
        <v>0</v>
      </c>
      <c r="I1000" s="211">
        <f>SUM(I4:I999)</f>
        <v>0</v>
      </c>
      <c r="J1000" s="216">
        <f>H1000-I1000</f>
        <v>0</v>
      </c>
    </row>
  </sheetData>
  <sheetProtection sheet="1" objects="1" scenarios="1"/>
  <mergeCells count="998">
    <mergeCell ref="C13:D13"/>
    <mergeCell ref="C14:D14"/>
    <mergeCell ref="C15:D15"/>
    <mergeCell ref="C16:D16"/>
    <mergeCell ref="C17:D17"/>
    <mergeCell ref="C18:D18"/>
    <mergeCell ref="B2:B3"/>
    <mergeCell ref="C7:D7"/>
    <mergeCell ref="C8:D8"/>
    <mergeCell ref="C9:D9"/>
    <mergeCell ref="C10:D10"/>
    <mergeCell ref="C11:D11"/>
    <mergeCell ref="C12:D12"/>
    <mergeCell ref="C4:D4"/>
    <mergeCell ref="C2:D3"/>
    <mergeCell ref="C5:D5"/>
    <mergeCell ref="C6:D6"/>
    <mergeCell ref="C19:D19"/>
    <mergeCell ref="C20:D20"/>
    <mergeCell ref="C21:D21"/>
    <mergeCell ref="C43:D43"/>
    <mergeCell ref="C44:D44"/>
    <mergeCell ref="C45:D45"/>
    <mergeCell ref="C31:D31"/>
    <mergeCell ref="C32:D32"/>
    <mergeCell ref="C33:D33"/>
    <mergeCell ref="C34:D34"/>
    <mergeCell ref="C35:D35"/>
    <mergeCell ref="C36:D36"/>
    <mergeCell ref="C22:D22"/>
    <mergeCell ref="C23:D23"/>
    <mergeCell ref="C24:D24"/>
    <mergeCell ref="C49:D49"/>
    <mergeCell ref="C50:D50"/>
    <mergeCell ref="C51:D51"/>
    <mergeCell ref="C52:D52"/>
    <mergeCell ref="C53:D53"/>
    <mergeCell ref="C54:D54"/>
    <mergeCell ref="C25:D25"/>
    <mergeCell ref="C26:D26"/>
    <mergeCell ref="C27:D27"/>
    <mergeCell ref="C28:D28"/>
    <mergeCell ref="C29:D29"/>
    <mergeCell ref="C30:D30"/>
    <mergeCell ref="C46:D46"/>
    <mergeCell ref="C47:D47"/>
    <mergeCell ref="C48:D48"/>
    <mergeCell ref="C37:D37"/>
    <mergeCell ref="C38:D38"/>
    <mergeCell ref="C39:D39"/>
    <mergeCell ref="C40:D40"/>
    <mergeCell ref="C41:D41"/>
    <mergeCell ref="C42:D42"/>
    <mergeCell ref="C55:D55"/>
    <mergeCell ref="C56:D56"/>
    <mergeCell ref="C57:D57"/>
    <mergeCell ref="C79:D79"/>
    <mergeCell ref="C80:D80"/>
    <mergeCell ref="C81:D81"/>
    <mergeCell ref="C67:D67"/>
    <mergeCell ref="C68:D68"/>
    <mergeCell ref="C69:D69"/>
    <mergeCell ref="C70:D70"/>
    <mergeCell ref="C71:D71"/>
    <mergeCell ref="C72:D72"/>
    <mergeCell ref="C58:D58"/>
    <mergeCell ref="C59:D59"/>
    <mergeCell ref="C60:D60"/>
    <mergeCell ref="C85:D85"/>
    <mergeCell ref="C86:D86"/>
    <mergeCell ref="C87:D87"/>
    <mergeCell ref="C88:D88"/>
    <mergeCell ref="C89:D89"/>
    <mergeCell ref="C90:D90"/>
    <mergeCell ref="C61:D61"/>
    <mergeCell ref="C62:D62"/>
    <mergeCell ref="C63:D63"/>
    <mergeCell ref="C64:D64"/>
    <mergeCell ref="C65:D65"/>
    <mergeCell ref="C66:D66"/>
    <mergeCell ref="C82:D82"/>
    <mergeCell ref="C83:D83"/>
    <mergeCell ref="C84:D84"/>
    <mergeCell ref="C73:D73"/>
    <mergeCell ref="C74:D74"/>
    <mergeCell ref="C75:D75"/>
    <mergeCell ref="C76:D76"/>
    <mergeCell ref="C77:D77"/>
    <mergeCell ref="C78:D78"/>
    <mergeCell ref="C91:D91"/>
    <mergeCell ref="C92:D92"/>
    <mergeCell ref="C93:D93"/>
    <mergeCell ref="C115:D115"/>
    <mergeCell ref="C116:D116"/>
    <mergeCell ref="C117:D117"/>
    <mergeCell ref="C103:D103"/>
    <mergeCell ref="C104:D104"/>
    <mergeCell ref="C105:D105"/>
    <mergeCell ref="C106:D106"/>
    <mergeCell ref="C107:D107"/>
    <mergeCell ref="C108:D108"/>
    <mergeCell ref="C94:D94"/>
    <mergeCell ref="C95:D95"/>
    <mergeCell ref="C96:D96"/>
    <mergeCell ref="C121:D121"/>
    <mergeCell ref="C122:D122"/>
    <mergeCell ref="C123:D123"/>
    <mergeCell ref="C124:D124"/>
    <mergeCell ref="C125:D125"/>
    <mergeCell ref="C126:D126"/>
    <mergeCell ref="C97:D97"/>
    <mergeCell ref="C98:D98"/>
    <mergeCell ref="C99:D99"/>
    <mergeCell ref="C100:D100"/>
    <mergeCell ref="C101:D101"/>
    <mergeCell ref="C102:D102"/>
    <mergeCell ref="C118:D118"/>
    <mergeCell ref="C119:D119"/>
    <mergeCell ref="C120:D120"/>
    <mergeCell ref="C109:D109"/>
    <mergeCell ref="C110:D110"/>
    <mergeCell ref="C111:D111"/>
    <mergeCell ref="C112:D112"/>
    <mergeCell ref="C113:D113"/>
    <mergeCell ref="C114:D114"/>
    <mergeCell ref="C127:D127"/>
    <mergeCell ref="C128:D128"/>
    <mergeCell ref="C129:D129"/>
    <mergeCell ref="C151:D151"/>
    <mergeCell ref="C152:D152"/>
    <mergeCell ref="C153:D153"/>
    <mergeCell ref="C139:D139"/>
    <mergeCell ref="C140:D140"/>
    <mergeCell ref="C141:D141"/>
    <mergeCell ref="C142:D142"/>
    <mergeCell ref="C143:D143"/>
    <mergeCell ref="C144:D144"/>
    <mergeCell ref="C130:D130"/>
    <mergeCell ref="C131:D131"/>
    <mergeCell ref="C132:D132"/>
    <mergeCell ref="C157:D157"/>
    <mergeCell ref="C158:D158"/>
    <mergeCell ref="C159:D159"/>
    <mergeCell ref="C160:D160"/>
    <mergeCell ref="C161:D161"/>
    <mergeCell ref="C162:D162"/>
    <mergeCell ref="C133:D133"/>
    <mergeCell ref="C134:D134"/>
    <mergeCell ref="C135:D135"/>
    <mergeCell ref="C136:D136"/>
    <mergeCell ref="C137:D137"/>
    <mergeCell ref="C138:D138"/>
    <mergeCell ref="C154:D154"/>
    <mergeCell ref="C155:D155"/>
    <mergeCell ref="C156:D156"/>
    <mergeCell ref="C145:D145"/>
    <mergeCell ref="C146:D146"/>
    <mergeCell ref="C147:D147"/>
    <mergeCell ref="C148:D148"/>
    <mergeCell ref="C149:D149"/>
    <mergeCell ref="C150:D150"/>
    <mergeCell ref="C163:D163"/>
    <mergeCell ref="C164:D164"/>
    <mergeCell ref="C165:D165"/>
    <mergeCell ref="C187:D187"/>
    <mergeCell ref="C188:D188"/>
    <mergeCell ref="C189:D189"/>
    <mergeCell ref="C175:D175"/>
    <mergeCell ref="C176:D176"/>
    <mergeCell ref="C177:D177"/>
    <mergeCell ref="C178:D178"/>
    <mergeCell ref="C179:D179"/>
    <mergeCell ref="C180:D180"/>
    <mergeCell ref="C166:D166"/>
    <mergeCell ref="C167:D167"/>
    <mergeCell ref="C168:D168"/>
    <mergeCell ref="C193:D193"/>
    <mergeCell ref="C194:D194"/>
    <mergeCell ref="C195:D195"/>
    <mergeCell ref="C196:D196"/>
    <mergeCell ref="C197:D197"/>
    <mergeCell ref="C198:D198"/>
    <mergeCell ref="C169:D169"/>
    <mergeCell ref="C170:D170"/>
    <mergeCell ref="C171:D171"/>
    <mergeCell ref="C172:D172"/>
    <mergeCell ref="C173:D173"/>
    <mergeCell ref="C174:D174"/>
    <mergeCell ref="C190:D190"/>
    <mergeCell ref="C191:D191"/>
    <mergeCell ref="C192:D192"/>
    <mergeCell ref="C181:D181"/>
    <mergeCell ref="C182:D182"/>
    <mergeCell ref="C183:D183"/>
    <mergeCell ref="C184:D184"/>
    <mergeCell ref="C185:D185"/>
    <mergeCell ref="C186:D186"/>
    <mergeCell ref="C199:D199"/>
    <mergeCell ref="C200:D200"/>
    <mergeCell ref="C201:D201"/>
    <mergeCell ref="C223:D223"/>
    <mergeCell ref="C224:D224"/>
    <mergeCell ref="C225:D225"/>
    <mergeCell ref="C211:D211"/>
    <mergeCell ref="C212:D212"/>
    <mergeCell ref="C213:D213"/>
    <mergeCell ref="C214:D214"/>
    <mergeCell ref="C215:D215"/>
    <mergeCell ref="C216:D216"/>
    <mergeCell ref="C202:D202"/>
    <mergeCell ref="C203:D203"/>
    <mergeCell ref="C204:D204"/>
    <mergeCell ref="C229:D229"/>
    <mergeCell ref="C230:D230"/>
    <mergeCell ref="C231:D231"/>
    <mergeCell ref="C232:D232"/>
    <mergeCell ref="C233:D233"/>
    <mergeCell ref="C234:D234"/>
    <mergeCell ref="C205:D205"/>
    <mergeCell ref="C206:D206"/>
    <mergeCell ref="C207:D207"/>
    <mergeCell ref="C208:D208"/>
    <mergeCell ref="C209:D209"/>
    <mergeCell ref="C210:D210"/>
    <mergeCell ref="C226:D226"/>
    <mergeCell ref="C227:D227"/>
    <mergeCell ref="C228:D228"/>
    <mergeCell ref="C217:D217"/>
    <mergeCell ref="C218:D218"/>
    <mergeCell ref="C219:D219"/>
    <mergeCell ref="C220:D220"/>
    <mergeCell ref="C221:D221"/>
    <mergeCell ref="C222:D222"/>
    <mergeCell ref="C235:D235"/>
    <mergeCell ref="C236:D236"/>
    <mergeCell ref="C237:D237"/>
    <mergeCell ref="C259:D259"/>
    <mergeCell ref="C260:D260"/>
    <mergeCell ref="C261:D261"/>
    <mergeCell ref="C247:D247"/>
    <mergeCell ref="C248:D248"/>
    <mergeCell ref="C249:D249"/>
    <mergeCell ref="C250:D250"/>
    <mergeCell ref="C251:D251"/>
    <mergeCell ref="C252:D252"/>
    <mergeCell ref="C238:D238"/>
    <mergeCell ref="C239:D239"/>
    <mergeCell ref="C240:D240"/>
    <mergeCell ref="C265:D265"/>
    <mergeCell ref="C266:D266"/>
    <mergeCell ref="C267:D267"/>
    <mergeCell ref="C268:D268"/>
    <mergeCell ref="C269:D269"/>
    <mergeCell ref="C270:D270"/>
    <mergeCell ref="C241:D241"/>
    <mergeCell ref="C242:D242"/>
    <mergeCell ref="C243:D243"/>
    <mergeCell ref="C244:D244"/>
    <mergeCell ref="C245:D245"/>
    <mergeCell ref="C246:D246"/>
    <mergeCell ref="C262:D262"/>
    <mergeCell ref="C263:D263"/>
    <mergeCell ref="C264:D264"/>
    <mergeCell ref="C253:D253"/>
    <mergeCell ref="C254:D254"/>
    <mergeCell ref="C255:D255"/>
    <mergeCell ref="C256:D256"/>
    <mergeCell ref="C257:D257"/>
    <mergeCell ref="C258:D258"/>
    <mergeCell ref="C271:D271"/>
    <mergeCell ref="C272:D272"/>
    <mergeCell ref="C273:D273"/>
    <mergeCell ref="C295:D295"/>
    <mergeCell ref="C296:D296"/>
    <mergeCell ref="C297:D297"/>
    <mergeCell ref="C283:D283"/>
    <mergeCell ref="C284:D284"/>
    <mergeCell ref="C285:D285"/>
    <mergeCell ref="C286:D286"/>
    <mergeCell ref="C287:D287"/>
    <mergeCell ref="C288:D288"/>
    <mergeCell ref="C274:D274"/>
    <mergeCell ref="C275:D275"/>
    <mergeCell ref="C276:D276"/>
    <mergeCell ref="C301:D301"/>
    <mergeCell ref="C302:D302"/>
    <mergeCell ref="C303:D303"/>
    <mergeCell ref="C304:D304"/>
    <mergeCell ref="C305:D305"/>
    <mergeCell ref="C306:D306"/>
    <mergeCell ref="C277:D277"/>
    <mergeCell ref="C278:D278"/>
    <mergeCell ref="C279:D279"/>
    <mergeCell ref="C280:D280"/>
    <mergeCell ref="C281:D281"/>
    <mergeCell ref="C282:D282"/>
    <mergeCell ref="C298:D298"/>
    <mergeCell ref="C299:D299"/>
    <mergeCell ref="C300:D300"/>
    <mergeCell ref="C289:D289"/>
    <mergeCell ref="C290:D290"/>
    <mergeCell ref="C291:D291"/>
    <mergeCell ref="C292:D292"/>
    <mergeCell ref="C293:D293"/>
    <mergeCell ref="C294:D294"/>
    <mergeCell ref="C307:D307"/>
    <mergeCell ref="C308:D308"/>
    <mergeCell ref="C309:D309"/>
    <mergeCell ref="C331:D331"/>
    <mergeCell ref="C332:D332"/>
    <mergeCell ref="C333:D333"/>
    <mergeCell ref="C319:D319"/>
    <mergeCell ref="C320:D320"/>
    <mergeCell ref="C321:D321"/>
    <mergeCell ref="C322:D322"/>
    <mergeCell ref="C323:D323"/>
    <mergeCell ref="C324:D324"/>
    <mergeCell ref="C310:D310"/>
    <mergeCell ref="C311:D311"/>
    <mergeCell ref="C312:D312"/>
    <mergeCell ref="C337:D337"/>
    <mergeCell ref="C338:D338"/>
    <mergeCell ref="C339:D339"/>
    <mergeCell ref="C340:D340"/>
    <mergeCell ref="C341:D341"/>
    <mergeCell ref="C342:D342"/>
    <mergeCell ref="C313:D313"/>
    <mergeCell ref="C314:D314"/>
    <mergeCell ref="C315:D315"/>
    <mergeCell ref="C316:D316"/>
    <mergeCell ref="C317:D317"/>
    <mergeCell ref="C318:D318"/>
    <mergeCell ref="C334:D334"/>
    <mergeCell ref="C335:D335"/>
    <mergeCell ref="C336:D336"/>
    <mergeCell ref="C325:D325"/>
    <mergeCell ref="C326:D326"/>
    <mergeCell ref="C327:D327"/>
    <mergeCell ref="C328:D328"/>
    <mergeCell ref="C329:D329"/>
    <mergeCell ref="C330:D330"/>
    <mergeCell ref="C343:D343"/>
    <mergeCell ref="C344:D344"/>
    <mergeCell ref="C345:D345"/>
    <mergeCell ref="C367:D367"/>
    <mergeCell ref="C368:D368"/>
    <mergeCell ref="C369:D369"/>
    <mergeCell ref="C355:D355"/>
    <mergeCell ref="C356:D356"/>
    <mergeCell ref="C357:D357"/>
    <mergeCell ref="C358:D358"/>
    <mergeCell ref="C359:D359"/>
    <mergeCell ref="C360:D360"/>
    <mergeCell ref="C346:D346"/>
    <mergeCell ref="C347:D347"/>
    <mergeCell ref="C348:D348"/>
    <mergeCell ref="C373:D373"/>
    <mergeCell ref="C374:D374"/>
    <mergeCell ref="C375:D375"/>
    <mergeCell ref="C376:D376"/>
    <mergeCell ref="C377:D377"/>
    <mergeCell ref="C378:D378"/>
    <mergeCell ref="C349:D349"/>
    <mergeCell ref="C350:D350"/>
    <mergeCell ref="C351:D351"/>
    <mergeCell ref="C352:D352"/>
    <mergeCell ref="C353:D353"/>
    <mergeCell ref="C354:D354"/>
    <mergeCell ref="C370:D370"/>
    <mergeCell ref="C371:D371"/>
    <mergeCell ref="C372:D372"/>
    <mergeCell ref="C361:D361"/>
    <mergeCell ref="C362:D362"/>
    <mergeCell ref="C363:D363"/>
    <mergeCell ref="C364:D364"/>
    <mergeCell ref="C365:D365"/>
    <mergeCell ref="C366:D366"/>
    <mergeCell ref="C379:D379"/>
    <mergeCell ref="C380:D380"/>
    <mergeCell ref="C381:D381"/>
    <mergeCell ref="C403:D403"/>
    <mergeCell ref="C404:D404"/>
    <mergeCell ref="C405:D405"/>
    <mergeCell ref="C391:D391"/>
    <mergeCell ref="C392:D392"/>
    <mergeCell ref="C393:D393"/>
    <mergeCell ref="C394:D394"/>
    <mergeCell ref="C395:D395"/>
    <mergeCell ref="C396:D396"/>
    <mergeCell ref="C382:D382"/>
    <mergeCell ref="C383:D383"/>
    <mergeCell ref="C384:D384"/>
    <mergeCell ref="C409:D409"/>
    <mergeCell ref="C410:D410"/>
    <mergeCell ref="C411:D411"/>
    <mergeCell ref="C412:D412"/>
    <mergeCell ref="C413:D413"/>
    <mergeCell ref="C414:D414"/>
    <mergeCell ref="C385:D385"/>
    <mergeCell ref="C386:D386"/>
    <mergeCell ref="C387:D387"/>
    <mergeCell ref="C388:D388"/>
    <mergeCell ref="C389:D389"/>
    <mergeCell ref="C390:D390"/>
    <mergeCell ref="C406:D406"/>
    <mergeCell ref="C407:D407"/>
    <mergeCell ref="C408:D408"/>
    <mergeCell ref="C397:D397"/>
    <mergeCell ref="C398:D398"/>
    <mergeCell ref="C399:D399"/>
    <mergeCell ref="C400:D400"/>
    <mergeCell ref="C401:D401"/>
    <mergeCell ref="C402:D402"/>
    <mergeCell ref="C415:D415"/>
    <mergeCell ref="C416:D416"/>
    <mergeCell ref="C417:D417"/>
    <mergeCell ref="C439:D439"/>
    <mergeCell ref="C440:D440"/>
    <mergeCell ref="C441:D441"/>
    <mergeCell ref="C427:D427"/>
    <mergeCell ref="C428:D428"/>
    <mergeCell ref="C429:D429"/>
    <mergeCell ref="C430:D430"/>
    <mergeCell ref="C431:D431"/>
    <mergeCell ref="C432:D432"/>
    <mergeCell ref="C418:D418"/>
    <mergeCell ref="C419:D419"/>
    <mergeCell ref="C420:D420"/>
    <mergeCell ref="C445:D445"/>
    <mergeCell ref="C446:D446"/>
    <mergeCell ref="C447:D447"/>
    <mergeCell ref="C448:D448"/>
    <mergeCell ref="C449:D449"/>
    <mergeCell ref="C450:D450"/>
    <mergeCell ref="C421:D421"/>
    <mergeCell ref="C422:D422"/>
    <mergeCell ref="C423:D423"/>
    <mergeCell ref="C424:D424"/>
    <mergeCell ref="C425:D425"/>
    <mergeCell ref="C426:D426"/>
    <mergeCell ref="C442:D442"/>
    <mergeCell ref="C443:D443"/>
    <mergeCell ref="C444:D444"/>
    <mergeCell ref="C433:D433"/>
    <mergeCell ref="C434:D434"/>
    <mergeCell ref="C435:D435"/>
    <mergeCell ref="C436:D436"/>
    <mergeCell ref="C437:D437"/>
    <mergeCell ref="C438:D438"/>
    <mergeCell ref="C451:D451"/>
    <mergeCell ref="C452:D452"/>
    <mergeCell ref="C453:D453"/>
    <mergeCell ref="C475:D475"/>
    <mergeCell ref="C476:D476"/>
    <mergeCell ref="C477:D477"/>
    <mergeCell ref="C463:D463"/>
    <mergeCell ref="C464:D464"/>
    <mergeCell ref="C465:D465"/>
    <mergeCell ref="C466:D466"/>
    <mergeCell ref="C467:D467"/>
    <mergeCell ref="C468:D468"/>
    <mergeCell ref="C454:D454"/>
    <mergeCell ref="C455:D455"/>
    <mergeCell ref="C456:D456"/>
    <mergeCell ref="C481:D481"/>
    <mergeCell ref="C482:D482"/>
    <mergeCell ref="C483:D483"/>
    <mergeCell ref="C484:D484"/>
    <mergeCell ref="C485:D485"/>
    <mergeCell ref="C486:D486"/>
    <mergeCell ref="C457:D457"/>
    <mergeCell ref="C458:D458"/>
    <mergeCell ref="C459:D459"/>
    <mergeCell ref="C460:D460"/>
    <mergeCell ref="C461:D461"/>
    <mergeCell ref="C462:D462"/>
    <mergeCell ref="C478:D478"/>
    <mergeCell ref="C479:D479"/>
    <mergeCell ref="C480:D480"/>
    <mergeCell ref="C469:D469"/>
    <mergeCell ref="C470:D470"/>
    <mergeCell ref="C471:D471"/>
    <mergeCell ref="C472:D472"/>
    <mergeCell ref="C473:D473"/>
    <mergeCell ref="C474:D474"/>
    <mergeCell ref="C487:D487"/>
    <mergeCell ref="C488:D488"/>
    <mergeCell ref="C489:D489"/>
    <mergeCell ref="C511:D511"/>
    <mergeCell ref="C512:D512"/>
    <mergeCell ref="C513:D513"/>
    <mergeCell ref="C499:D499"/>
    <mergeCell ref="C500:D500"/>
    <mergeCell ref="C501:D501"/>
    <mergeCell ref="C502:D502"/>
    <mergeCell ref="C503:D503"/>
    <mergeCell ref="C504:D504"/>
    <mergeCell ref="C490:D490"/>
    <mergeCell ref="C491:D491"/>
    <mergeCell ref="C492:D492"/>
    <mergeCell ref="C517:D517"/>
    <mergeCell ref="C518:D518"/>
    <mergeCell ref="C519:D519"/>
    <mergeCell ref="C520:D520"/>
    <mergeCell ref="C521:D521"/>
    <mergeCell ref="C522:D522"/>
    <mergeCell ref="C493:D493"/>
    <mergeCell ref="C494:D494"/>
    <mergeCell ref="C495:D495"/>
    <mergeCell ref="C496:D496"/>
    <mergeCell ref="C497:D497"/>
    <mergeCell ref="C498:D498"/>
    <mergeCell ref="C514:D514"/>
    <mergeCell ref="C515:D515"/>
    <mergeCell ref="C516:D516"/>
    <mergeCell ref="C505:D505"/>
    <mergeCell ref="C506:D506"/>
    <mergeCell ref="C507:D507"/>
    <mergeCell ref="C508:D508"/>
    <mergeCell ref="C509:D509"/>
    <mergeCell ref="C510:D510"/>
    <mergeCell ref="C523:D523"/>
    <mergeCell ref="C524:D524"/>
    <mergeCell ref="C525:D525"/>
    <mergeCell ref="C547:D547"/>
    <mergeCell ref="C548:D548"/>
    <mergeCell ref="C549:D549"/>
    <mergeCell ref="C535:D535"/>
    <mergeCell ref="C536:D536"/>
    <mergeCell ref="C537:D537"/>
    <mergeCell ref="C538:D538"/>
    <mergeCell ref="C539:D539"/>
    <mergeCell ref="C540:D540"/>
    <mergeCell ref="C526:D526"/>
    <mergeCell ref="C527:D527"/>
    <mergeCell ref="C528:D528"/>
    <mergeCell ref="C553:D553"/>
    <mergeCell ref="C554:D554"/>
    <mergeCell ref="C555:D555"/>
    <mergeCell ref="C556:D556"/>
    <mergeCell ref="C557:D557"/>
    <mergeCell ref="C558:D558"/>
    <mergeCell ref="C529:D529"/>
    <mergeCell ref="C530:D530"/>
    <mergeCell ref="C531:D531"/>
    <mergeCell ref="C532:D532"/>
    <mergeCell ref="C533:D533"/>
    <mergeCell ref="C534:D534"/>
    <mergeCell ref="C550:D550"/>
    <mergeCell ref="C551:D551"/>
    <mergeCell ref="C552:D552"/>
    <mergeCell ref="C541:D541"/>
    <mergeCell ref="C542:D542"/>
    <mergeCell ref="C543:D543"/>
    <mergeCell ref="C544:D544"/>
    <mergeCell ref="C545:D545"/>
    <mergeCell ref="C546:D546"/>
    <mergeCell ref="C559:D559"/>
    <mergeCell ref="C560:D560"/>
    <mergeCell ref="C561:D561"/>
    <mergeCell ref="C583:D583"/>
    <mergeCell ref="C584:D584"/>
    <mergeCell ref="C585:D585"/>
    <mergeCell ref="C571:D571"/>
    <mergeCell ref="C572:D572"/>
    <mergeCell ref="C573:D573"/>
    <mergeCell ref="C574:D574"/>
    <mergeCell ref="C575:D575"/>
    <mergeCell ref="C576:D576"/>
    <mergeCell ref="C562:D562"/>
    <mergeCell ref="C563:D563"/>
    <mergeCell ref="C564:D564"/>
    <mergeCell ref="C589:D589"/>
    <mergeCell ref="C590:D590"/>
    <mergeCell ref="C591:D591"/>
    <mergeCell ref="C592:D592"/>
    <mergeCell ref="C593:D593"/>
    <mergeCell ref="C594:D594"/>
    <mergeCell ref="C565:D565"/>
    <mergeCell ref="C566:D566"/>
    <mergeCell ref="C567:D567"/>
    <mergeCell ref="C568:D568"/>
    <mergeCell ref="C569:D569"/>
    <mergeCell ref="C570:D570"/>
    <mergeCell ref="C586:D586"/>
    <mergeCell ref="C587:D587"/>
    <mergeCell ref="C588:D588"/>
    <mergeCell ref="C577:D577"/>
    <mergeCell ref="C578:D578"/>
    <mergeCell ref="C579:D579"/>
    <mergeCell ref="C580:D580"/>
    <mergeCell ref="C581:D581"/>
    <mergeCell ref="C582:D582"/>
    <mergeCell ref="C595:D595"/>
    <mergeCell ref="C596:D596"/>
    <mergeCell ref="C597:D597"/>
    <mergeCell ref="C619:D619"/>
    <mergeCell ref="C620:D620"/>
    <mergeCell ref="C621:D621"/>
    <mergeCell ref="C607:D607"/>
    <mergeCell ref="C608:D608"/>
    <mergeCell ref="C609:D609"/>
    <mergeCell ref="C610:D610"/>
    <mergeCell ref="C611:D611"/>
    <mergeCell ref="C612:D612"/>
    <mergeCell ref="C598:D598"/>
    <mergeCell ref="C599:D599"/>
    <mergeCell ref="C600:D600"/>
    <mergeCell ref="C625:D625"/>
    <mergeCell ref="C626:D626"/>
    <mergeCell ref="C627:D627"/>
    <mergeCell ref="C628:D628"/>
    <mergeCell ref="C629:D629"/>
    <mergeCell ref="C630:D630"/>
    <mergeCell ref="C601:D601"/>
    <mergeCell ref="C602:D602"/>
    <mergeCell ref="C603:D603"/>
    <mergeCell ref="C604:D604"/>
    <mergeCell ref="C605:D605"/>
    <mergeCell ref="C606:D606"/>
    <mergeCell ref="C622:D622"/>
    <mergeCell ref="C623:D623"/>
    <mergeCell ref="C624:D624"/>
    <mergeCell ref="C613:D613"/>
    <mergeCell ref="C614:D614"/>
    <mergeCell ref="C615:D615"/>
    <mergeCell ref="C616:D616"/>
    <mergeCell ref="C617:D617"/>
    <mergeCell ref="C618:D618"/>
    <mergeCell ref="C631:D631"/>
    <mergeCell ref="C632:D632"/>
    <mergeCell ref="C633:D633"/>
    <mergeCell ref="C655:D655"/>
    <mergeCell ref="C656:D656"/>
    <mergeCell ref="C657:D657"/>
    <mergeCell ref="C643:D643"/>
    <mergeCell ref="C644:D644"/>
    <mergeCell ref="C645:D645"/>
    <mergeCell ref="C646:D646"/>
    <mergeCell ref="C647:D647"/>
    <mergeCell ref="C648:D648"/>
    <mergeCell ref="C634:D634"/>
    <mergeCell ref="C635:D635"/>
    <mergeCell ref="C636:D636"/>
    <mergeCell ref="C661:D661"/>
    <mergeCell ref="C662:D662"/>
    <mergeCell ref="C663:D663"/>
    <mergeCell ref="C664:D664"/>
    <mergeCell ref="C665:D665"/>
    <mergeCell ref="C666:D666"/>
    <mergeCell ref="C637:D637"/>
    <mergeCell ref="C638:D638"/>
    <mergeCell ref="C639:D639"/>
    <mergeCell ref="C640:D640"/>
    <mergeCell ref="C641:D641"/>
    <mergeCell ref="C642:D642"/>
    <mergeCell ref="C658:D658"/>
    <mergeCell ref="C659:D659"/>
    <mergeCell ref="C660:D660"/>
    <mergeCell ref="C649:D649"/>
    <mergeCell ref="C650:D650"/>
    <mergeCell ref="C651:D651"/>
    <mergeCell ref="C652:D652"/>
    <mergeCell ref="C653:D653"/>
    <mergeCell ref="C654:D654"/>
    <mergeCell ref="C667:D667"/>
    <mergeCell ref="C668:D668"/>
    <mergeCell ref="C669:D669"/>
    <mergeCell ref="C691:D691"/>
    <mergeCell ref="C692:D692"/>
    <mergeCell ref="C693:D693"/>
    <mergeCell ref="C679:D679"/>
    <mergeCell ref="C680:D680"/>
    <mergeCell ref="C681:D681"/>
    <mergeCell ref="C682:D682"/>
    <mergeCell ref="C683:D683"/>
    <mergeCell ref="C684:D684"/>
    <mergeCell ref="C670:D670"/>
    <mergeCell ref="C671:D671"/>
    <mergeCell ref="C672:D672"/>
    <mergeCell ref="C697:D697"/>
    <mergeCell ref="C698:D698"/>
    <mergeCell ref="C699:D699"/>
    <mergeCell ref="C700:D700"/>
    <mergeCell ref="C701:D701"/>
    <mergeCell ref="C702:D702"/>
    <mergeCell ref="C673:D673"/>
    <mergeCell ref="C674:D674"/>
    <mergeCell ref="C675:D675"/>
    <mergeCell ref="C676:D676"/>
    <mergeCell ref="C677:D677"/>
    <mergeCell ref="C678:D678"/>
    <mergeCell ref="C694:D694"/>
    <mergeCell ref="C695:D695"/>
    <mergeCell ref="C696:D696"/>
    <mergeCell ref="C685:D685"/>
    <mergeCell ref="C686:D686"/>
    <mergeCell ref="C687:D687"/>
    <mergeCell ref="C688:D688"/>
    <mergeCell ref="C689:D689"/>
    <mergeCell ref="C690:D690"/>
    <mergeCell ref="C703:D703"/>
    <mergeCell ref="C704:D704"/>
    <mergeCell ref="C705:D705"/>
    <mergeCell ref="C727:D727"/>
    <mergeCell ref="C728:D728"/>
    <mergeCell ref="C729:D729"/>
    <mergeCell ref="C715:D715"/>
    <mergeCell ref="C716:D716"/>
    <mergeCell ref="C717:D717"/>
    <mergeCell ref="C718:D718"/>
    <mergeCell ref="C719:D719"/>
    <mergeCell ref="C720:D720"/>
    <mergeCell ref="C706:D706"/>
    <mergeCell ref="C707:D707"/>
    <mergeCell ref="C708:D708"/>
    <mergeCell ref="C733:D733"/>
    <mergeCell ref="C734:D734"/>
    <mergeCell ref="C735:D735"/>
    <mergeCell ref="C736:D736"/>
    <mergeCell ref="C737:D737"/>
    <mergeCell ref="C738:D738"/>
    <mergeCell ref="C709:D709"/>
    <mergeCell ref="C710:D710"/>
    <mergeCell ref="C711:D711"/>
    <mergeCell ref="C712:D712"/>
    <mergeCell ref="C713:D713"/>
    <mergeCell ref="C714:D714"/>
    <mergeCell ref="C730:D730"/>
    <mergeCell ref="C731:D731"/>
    <mergeCell ref="C732:D732"/>
    <mergeCell ref="C721:D721"/>
    <mergeCell ref="C722:D722"/>
    <mergeCell ref="C723:D723"/>
    <mergeCell ref="C724:D724"/>
    <mergeCell ref="C725:D725"/>
    <mergeCell ref="C726:D726"/>
    <mergeCell ref="C739:D739"/>
    <mergeCell ref="C740:D740"/>
    <mergeCell ref="C741:D741"/>
    <mergeCell ref="C763:D763"/>
    <mergeCell ref="C764:D764"/>
    <mergeCell ref="C765:D765"/>
    <mergeCell ref="C751:D751"/>
    <mergeCell ref="C752:D752"/>
    <mergeCell ref="C753:D753"/>
    <mergeCell ref="C754:D754"/>
    <mergeCell ref="C755:D755"/>
    <mergeCell ref="C756:D756"/>
    <mergeCell ref="C742:D742"/>
    <mergeCell ref="C743:D743"/>
    <mergeCell ref="C744:D744"/>
    <mergeCell ref="C769:D769"/>
    <mergeCell ref="C770:D770"/>
    <mergeCell ref="C771:D771"/>
    <mergeCell ref="C772:D772"/>
    <mergeCell ref="C773:D773"/>
    <mergeCell ref="C774:D774"/>
    <mergeCell ref="C745:D745"/>
    <mergeCell ref="C746:D746"/>
    <mergeCell ref="C747:D747"/>
    <mergeCell ref="C748:D748"/>
    <mergeCell ref="C749:D749"/>
    <mergeCell ref="C750:D750"/>
    <mergeCell ref="C766:D766"/>
    <mergeCell ref="C767:D767"/>
    <mergeCell ref="C768:D768"/>
    <mergeCell ref="C757:D757"/>
    <mergeCell ref="C758:D758"/>
    <mergeCell ref="C759:D759"/>
    <mergeCell ref="C760:D760"/>
    <mergeCell ref="C761:D761"/>
    <mergeCell ref="C762:D762"/>
    <mergeCell ref="C775:D775"/>
    <mergeCell ref="C776:D776"/>
    <mergeCell ref="C777:D777"/>
    <mergeCell ref="C799:D799"/>
    <mergeCell ref="C800:D800"/>
    <mergeCell ref="C801:D801"/>
    <mergeCell ref="C787:D787"/>
    <mergeCell ref="C788:D788"/>
    <mergeCell ref="C789:D789"/>
    <mergeCell ref="C790:D790"/>
    <mergeCell ref="C791:D791"/>
    <mergeCell ref="C792:D792"/>
    <mergeCell ref="C778:D778"/>
    <mergeCell ref="C779:D779"/>
    <mergeCell ref="C780:D780"/>
    <mergeCell ref="C805:D805"/>
    <mergeCell ref="C806:D806"/>
    <mergeCell ref="C807:D807"/>
    <mergeCell ref="C808:D808"/>
    <mergeCell ref="C809:D809"/>
    <mergeCell ref="C810:D810"/>
    <mergeCell ref="C781:D781"/>
    <mergeCell ref="C782:D782"/>
    <mergeCell ref="C783:D783"/>
    <mergeCell ref="C784:D784"/>
    <mergeCell ref="C785:D785"/>
    <mergeCell ref="C786:D786"/>
    <mergeCell ref="C802:D802"/>
    <mergeCell ref="C803:D803"/>
    <mergeCell ref="C804:D804"/>
    <mergeCell ref="C793:D793"/>
    <mergeCell ref="C794:D794"/>
    <mergeCell ref="C795:D795"/>
    <mergeCell ref="C796:D796"/>
    <mergeCell ref="C797:D797"/>
    <mergeCell ref="C798:D798"/>
    <mergeCell ref="C811:D811"/>
    <mergeCell ref="C812:D812"/>
    <mergeCell ref="C813:D813"/>
    <mergeCell ref="C835:D835"/>
    <mergeCell ref="C836:D836"/>
    <mergeCell ref="C837:D837"/>
    <mergeCell ref="C823:D823"/>
    <mergeCell ref="C824:D824"/>
    <mergeCell ref="C825:D825"/>
    <mergeCell ref="C826:D826"/>
    <mergeCell ref="C827:D827"/>
    <mergeCell ref="C828:D828"/>
    <mergeCell ref="C814:D814"/>
    <mergeCell ref="C815:D815"/>
    <mergeCell ref="C816:D816"/>
    <mergeCell ref="C841:D841"/>
    <mergeCell ref="C842:D842"/>
    <mergeCell ref="C843:D843"/>
    <mergeCell ref="C844:D844"/>
    <mergeCell ref="C845:D845"/>
    <mergeCell ref="C846:D846"/>
    <mergeCell ref="C817:D817"/>
    <mergeCell ref="C818:D818"/>
    <mergeCell ref="C819:D819"/>
    <mergeCell ref="C820:D820"/>
    <mergeCell ref="C821:D821"/>
    <mergeCell ref="C822:D822"/>
    <mergeCell ref="C838:D838"/>
    <mergeCell ref="C839:D839"/>
    <mergeCell ref="C840:D840"/>
    <mergeCell ref="C829:D829"/>
    <mergeCell ref="C830:D830"/>
    <mergeCell ref="C831:D831"/>
    <mergeCell ref="C832:D832"/>
    <mergeCell ref="C833:D833"/>
    <mergeCell ref="C834:D834"/>
    <mergeCell ref="C847:D847"/>
    <mergeCell ref="C848:D848"/>
    <mergeCell ref="C849:D849"/>
    <mergeCell ref="C871:D871"/>
    <mergeCell ref="C872:D872"/>
    <mergeCell ref="C873:D873"/>
    <mergeCell ref="C859:D859"/>
    <mergeCell ref="C860:D860"/>
    <mergeCell ref="C861:D861"/>
    <mergeCell ref="C862:D862"/>
    <mergeCell ref="C863:D863"/>
    <mergeCell ref="C864:D864"/>
    <mergeCell ref="C850:D850"/>
    <mergeCell ref="C851:D851"/>
    <mergeCell ref="C852:D852"/>
    <mergeCell ref="C877:D877"/>
    <mergeCell ref="C878:D878"/>
    <mergeCell ref="C879:D879"/>
    <mergeCell ref="C880:D880"/>
    <mergeCell ref="C881:D881"/>
    <mergeCell ref="C882:D882"/>
    <mergeCell ref="C853:D853"/>
    <mergeCell ref="C854:D854"/>
    <mergeCell ref="C855:D855"/>
    <mergeCell ref="C856:D856"/>
    <mergeCell ref="C857:D857"/>
    <mergeCell ref="C858:D858"/>
    <mergeCell ref="C874:D874"/>
    <mergeCell ref="C875:D875"/>
    <mergeCell ref="C876:D876"/>
    <mergeCell ref="C865:D865"/>
    <mergeCell ref="C866:D866"/>
    <mergeCell ref="C867:D867"/>
    <mergeCell ref="C868:D868"/>
    <mergeCell ref="C869:D869"/>
    <mergeCell ref="C870:D870"/>
    <mergeCell ref="C883:D883"/>
    <mergeCell ref="C884:D884"/>
    <mergeCell ref="C885:D885"/>
    <mergeCell ref="C907:D907"/>
    <mergeCell ref="C908:D908"/>
    <mergeCell ref="C909:D909"/>
    <mergeCell ref="C895:D895"/>
    <mergeCell ref="C896:D896"/>
    <mergeCell ref="C897:D897"/>
    <mergeCell ref="C898:D898"/>
    <mergeCell ref="C899:D899"/>
    <mergeCell ref="C900:D900"/>
    <mergeCell ref="C886:D886"/>
    <mergeCell ref="C887:D887"/>
    <mergeCell ref="C888:D888"/>
    <mergeCell ref="C913:D913"/>
    <mergeCell ref="C914:D914"/>
    <mergeCell ref="C915:D915"/>
    <mergeCell ref="C916:D916"/>
    <mergeCell ref="C917:D917"/>
    <mergeCell ref="C918:D918"/>
    <mergeCell ref="C889:D889"/>
    <mergeCell ref="C890:D890"/>
    <mergeCell ref="C891:D891"/>
    <mergeCell ref="C892:D892"/>
    <mergeCell ref="C893:D893"/>
    <mergeCell ref="C894:D894"/>
    <mergeCell ref="C910:D910"/>
    <mergeCell ref="C911:D911"/>
    <mergeCell ref="C912:D912"/>
    <mergeCell ref="C901:D901"/>
    <mergeCell ref="C902:D902"/>
    <mergeCell ref="C903:D903"/>
    <mergeCell ref="C904:D904"/>
    <mergeCell ref="C905:D905"/>
    <mergeCell ref="C906:D906"/>
    <mergeCell ref="C919:D919"/>
    <mergeCell ref="C920:D920"/>
    <mergeCell ref="C921:D921"/>
    <mergeCell ref="C943:D943"/>
    <mergeCell ref="C944:D944"/>
    <mergeCell ref="C945:D945"/>
    <mergeCell ref="C931:D931"/>
    <mergeCell ref="C932:D932"/>
    <mergeCell ref="C933:D933"/>
    <mergeCell ref="C934:D934"/>
    <mergeCell ref="C935:D935"/>
    <mergeCell ref="C936:D936"/>
    <mergeCell ref="C922:D922"/>
    <mergeCell ref="C923:D923"/>
    <mergeCell ref="C924:D924"/>
    <mergeCell ref="C949:D949"/>
    <mergeCell ref="C950:D950"/>
    <mergeCell ref="C951:D951"/>
    <mergeCell ref="C952:D952"/>
    <mergeCell ref="C953:D953"/>
    <mergeCell ref="C954:D954"/>
    <mergeCell ref="C925:D925"/>
    <mergeCell ref="C926:D926"/>
    <mergeCell ref="C927:D927"/>
    <mergeCell ref="C928:D928"/>
    <mergeCell ref="C929:D929"/>
    <mergeCell ref="C930:D930"/>
    <mergeCell ref="C946:D946"/>
    <mergeCell ref="C947:D947"/>
    <mergeCell ref="C948:D948"/>
    <mergeCell ref="C937:D937"/>
    <mergeCell ref="C938:D938"/>
    <mergeCell ref="C939:D939"/>
    <mergeCell ref="C940:D940"/>
    <mergeCell ref="C941:D941"/>
    <mergeCell ref="C942:D942"/>
    <mergeCell ref="C967:D967"/>
    <mergeCell ref="C968:D968"/>
    <mergeCell ref="C969:D969"/>
    <mergeCell ref="C970:D970"/>
    <mergeCell ref="C971:D971"/>
    <mergeCell ref="C972:D972"/>
    <mergeCell ref="C958:D958"/>
    <mergeCell ref="C959:D959"/>
    <mergeCell ref="C960:D960"/>
    <mergeCell ref="C961:D961"/>
    <mergeCell ref="C962:D962"/>
    <mergeCell ref="C963:D963"/>
    <mergeCell ref="C964:D964"/>
    <mergeCell ref="C965:D965"/>
    <mergeCell ref="C966:D966"/>
    <mergeCell ref="C955:D955"/>
    <mergeCell ref="C956:D956"/>
    <mergeCell ref="C957:D957"/>
    <mergeCell ref="C982:D982"/>
    <mergeCell ref="C983:D983"/>
    <mergeCell ref="C984:D984"/>
    <mergeCell ref="C973:D973"/>
    <mergeCell ref="C974:D974"/>
    <mergeCell ref="C975:D975"/>
    <mergeCell ref="C976:D976"/>
    <mergeCell ref="C977:D977"/>
    <mergeCell ref="C978:D978"/>
    <mergeCell ref="C979:D979"/>
    <mergeCell ref="C980:D980"/>
    <mergeCell ref="C981:D981"/>
    <mergeCell ref="C985:D985"/>
    <mergeCell ref="C986:D986"/>
    <mergeCell ref="C987:D987"/>
    <mergeCell ref="C988:D988"/>
    <mergeCell ref="C989:D989"/>
    <mergeCell ref="C990:D990"/>
    <mergeCell ref="C997:D997"/>
    <mergeCell ref="C998:D998"/>
    <mergeCell ref="C999:D999"/>
    <mergeCell ref="C991:D991"/>
    <mergeCell ref="C992:D992"/>
    <mergeCell ref="C993:D993"/>
    <mergeCell ref="C994:D994"/>
    <mergeCell ref="C995:D995"/>
    <mergeCell ref="C996:D996"/>
  </mergeCells>
  <phoneticPr fontId="2"/>
  <conditionalFormatting sqref="C4:C999 E4:I999">
    <cfRule type="expression" dxfId="3" priority="45">
      <formula>$H4&lt;&gt;""</formula>
    </cfRule>
    <cfRule type="expression" dxfId="2" priority="46">
      <formula>$I4&lt;&gt;""</formula>
    </cfRule>
  </conditionalFormatting>
  <conditionalFormatting sqref="J4:J999">
    <cfRule type="expression" dxfId="1" priority="1">
      <formula>$H4&lt;&gt;""</formula>
    </cfRule>
    <cfRule type="expression" dxfId="0" priority="2">
      <formula>$I4&lt;&gt;""</formula>
    </cfRule>
  </conditionalFormatting>
  <dataValidations count="1">
    <dataValidation type="list" allowBlank="1" showInputMessage="1" showErrorMessage="1" sqref="C4:D999" xr:uid="{D34738B2-5F9C-412F-B828-803E68FA9844}">
      <formula1>$P$4:$P$368</formula1>
    </dataValidation>
  </dataValidations>
  <pageMargins left="0.70866141732283472" right="0.70866141732283472" top="0.74803149606299213" bottom="0.74803149606299213" header="0.31496062992125984" footer="0.31496062992125984"/>
  <pageSetup paperSize="9" scale="74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BD2FD4F-13DD-4B88-847D-1927AFA7256E}">
          <x14:formula1>
            <xm:f>設定!$D$6:$D$35</xm:f>
          </x14:formula1>
          <xm:sqref>E4:E999 R1:R1048576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0A8D1-2E01-432C-BF10-185040DAA184}">
  <sheetPr codeName="Sheet29">
    <tabColor theme="4" tint="0.59999389629810485"/>
  </sheetPr>
  <dimension ref="A1:J253"/>
  <sheetViews>
    <sheetView view="pageBreakPreview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41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83" t="str">
        <f ca="1">RIGHT(CELL("filename",B1),LEN(CELL("filename",B1))-FIND("]",CELL("filename",B1)))</f>
        <v>25</v>
      </c>
      <c r="C1" s="183"/>
      <c r="D1" s="183"/>
      <c r="E1" s="183"/>
      <c r="F1" s="183"/>
      <c r="G1" s="183"/>
      <c r="H1" s="183"/>
      <c r="I1" s="17" t="str">
        <f ca="1">RIGHT(CELL("filename",B1),LEN(CELL("filename",B1))-FIND("]",CELL("filename",B1)))</f>
        <v>25</v>
      </c>
      <c r="J1" s="17">
        <f>設定!D32</f>
        <v>25</v>
      </c>
    </row>
    <row r="2" spans="1:10" ht="16.5" customHeight="1" thickBot="1" x14ac:dyDescent="0.45">
      <c r="B2" s="49" t="s">
        <v>6</v>
      </c>
      <c r="C2" s="184" t="s">
        <v>53</v>
      </c>
      <c r="D2" s="180"/>
      <c r="E2" s="49" t="str">
        <f>'会計出納簿(入力用)'!G3</f>
        <v>摘　　　要</v>
      </c>
      <c r="F2" s="50" t="s">
        <v>12</v>
      </c>
      <c r="G2" s="51" t="s">
        <v>11</v>
      </c>
      <c r="H2" s="52" t="s">
        <v>7</v>
      </c>
    </row>
    <row r="3" spans="1:10" ht="16.5" customHeight="1" thickTop="1" x14ac:dyDescent="0.4">
      <c r="A3" s="47" t="str">
        <f ca="1">CONCATENATE(B3,$B$1)</f>
        <v>125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IFERROR(F3+G3,"")</f>
        <v/>
      </c>
    </row>
    <row r="4" spans="1:10" ht="16.5" customHeight="1" x14ac:dyDescent="0.4">
      <c r="A4" s="47" t="str">
        <f t="shared" ref="A4:A67" ca="1" si="0">CONCATENATE(B4,$B$1)</f>
        <v>225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IFERROR(H3-F4+G4,"")</f>
        <v/>
      </c>
    </row>
    <row r="5" spans="1:10" ht="16.5" customHeight="1" x14ac:dyDescent="0.4">
      <c r="A5" s="47" t="str">
        <f t="shared" ca="1" si="0"/>
        <v>325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IFERROR(H4-F5+G5,"")</f>
        <v/>
      </c>
    </row>
    <row r="6" spans="1:10" ht="16.5" customHeight="1" x14ac:dyDescent="0.4">
      <c r="A6" s="47" t="str">
        <f t="shared" ca="1" si="0"/>
        <v>425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525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625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725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825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925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1025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1125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1225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1325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1425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1525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1625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1725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1825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1925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2025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2125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2225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2325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2425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2525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2625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2725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2825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2925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3025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3125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3225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3325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3425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3525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3625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3725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3825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3925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4025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4125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4225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4325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4425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4525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4625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4725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4825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4925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5025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5125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5225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5325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5425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5525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5625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5725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5825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5925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6025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6125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6225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6325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6425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6525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6625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6725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IFERROR(H68-F69+G69,"")</f>
        <v/>
      </c>
    </row>
    <row r="70" spans="1:8" ht="16.5" customHeight="1" x14ac:dyDescent="0.4">
      <c r="A70" s="47" t="str">
        <f t="shared" ca="1" si="2"/>
        <v>6825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6925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7025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7125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7225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7325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7425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7525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7625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7725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7825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7925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8025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8125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8225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8325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8425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8525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8625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8725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8825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8925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9025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9125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9225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9325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9425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9525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9625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9725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9825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9925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10025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10125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10225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10325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10425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10525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10625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10725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10825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10925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11025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11125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11225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11325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11425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11525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11625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11725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11825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11925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12025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12125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12225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12325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12425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12525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12625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12725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12825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12925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13025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13125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IFERROR(H132-F133+G133,"")</f>
        <v/>
      </c>
    </row>
    <row r="134" spans="1:8" ht="16.5" customHeight="1" x14ac:dyDescent="0.4">
      <c r="A134" s="47" t="str">
        <f t="shared" ca="1" si="5"/>
        <v>13225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13325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13425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13525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13625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13725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13825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13925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14025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14125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14225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14325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14425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14525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14625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14725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14825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14925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15025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15125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15225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15325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15425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15525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15625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15725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15825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15925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16025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16125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16225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16325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16425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16525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16625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16725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16825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16925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17025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17125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17225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17325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17425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17525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17625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17725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17825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17925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18025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18125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18225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18325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18425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18525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18625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18725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18825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18925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19025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19125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19225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19325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19425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19525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1" ca="1" si="8">IFERROR(H196-F197+G197,"")</f>
        <v/>
      </c>
    </row>
    <row r="198" spans="1:8" ht="16.5" customHeight="1" x14ac:dyDescent="0.4">
      <c r="A198" s="47" t="str">
        <f t="shared" ca="1" si="7"/>
        <v>19625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19725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19825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19925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20025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20125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20225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20325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20425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20525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20625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20725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20825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20925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21025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21125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21225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21325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21425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21525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21625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21725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21825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21925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22025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22125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22225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22325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22425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22525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22625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22725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22825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22925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23025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23125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23225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23325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23425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23525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23625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23725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23825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23925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24025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24125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24225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24325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24425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24525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24625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24725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24825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thickBot="1" x14ac:dyDescent="0.45">
      <c r="A251" s="47" t="str">
        <f t="shared" ca="1" si="7"/>
        <v>24925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Top="1" x14ac:dyDescent="0.4">
      <c r="A252" s="47" t="str">
        <f t="shared" ca="1" si="7"/>
        <v>25</v>
      </c>
      <c r="B252" s="126"/>
      <c r="C252" s="126"/>
      <c r="D252" s="126"/>
      <c r="E252" s="130" t="s">
        <v>58</v>
      </c>
      <c r="F252" s="131">
        <f ca="1">SUM(F2:F251)</f>
        <v>0</v>
      </c>
      <c r="G252" s="131">
        <f ca="1">SUM(G2:G251)</f>
        <v>0</v>
      </c>
      <c r="H252" s="132">
        <f ca="1">F252+G252</f>
        <v>0</v>
      </c>
    </row>
    <row r="253" spans="1:8" x14ac:dyDescent="0.4">
      <c r="F253" s="110"/>
      <c r="G253" s="110"/>
      <c r="H253" s="110"/>
    </row>
  </sheetData>
  <mergeCells count="251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65F64-9BCA-4864-A9E6-7D2C55CC4E01}">
  <sheetPr codeName="Sheet30">
    <tabColor theme="4" tint="0.59999389629810485"/>
  </sheetPr>
  <dimension ref="A1:J253"/>
  <sheetViews>
    <sheetView view="pageBreakPreview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35.37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83" t="str">
        <f ca="1">RIGHT(CELL("filename",B1),LEN(CELL("filename",B1))-FIND("]",CELL("filename",B1)))</f>
        <v>26</v>
      </c>
      <c r="C1" s="183"/>
      <c r="D1" s="183"/>
      <c r="E1" s="183"/>
      <c r="F1" s="183"/>
      <c r="G1" s="183"/>
      <c r="H1" s="183"/>
      <c r="I1" s="17" t="str">
        <f ca="1">RIGHT(CELL("filename",B1),LEN(CELL("filename",B1))-FIND("]",CELL("filename",B1)))</f>
        <v>26</v>
      </c>
      <c r="J1" s="17">
        <f>設定!D33</f>
        <v>26</v>
      </c>
    </row>
    <row r="2" spans="1:10" ht="16.5" customHeight="1" thickBot="1" x14ac:dyDescent="0.45">
      <c r="B2" s="49" t="s">
        <v>6</v>
      </c>
      <c r="C2" s="184" t="s">
        <v>53</v>
      </c>
      <c r="D2" s="180"/>
      <c r="E2" s="49" t="str">
        <f>'会計出納簿(入力用)'!G3</f>
        <v>摘　　　要</v>
      </c>
      <c r="F2" s="50" t="s">
        <v>12</v>
      </c>
      <c r="G2" s="51" t="s">
        <v>11</v>
      </c>
      <c r="H2" s="52" t="s">
        <v>7</v>
      </c>
    </row>
    <row r="3" spans="1:10" ht="16.5" customHeight="1" thickTop="1" x14ac:dyDescent="0.4">
      <c r="A3" s="47" t="str">
        <f ca="1">CONCATENATE(B3,$B$1)</f>
        <v>126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IFERROR(F3+G3,"")</f>
        <v/>
      </c>
    </row>
    <row r="4" spans="1:10" ht="16.5" customHeight="1" x14ac:dyDescent="0.4">
      <c r="A4" s="47" t="str">
        <f t="shared" ref="A4:A67" ca="1" si="0">CONCATENATE(B4,$B$1)</f>
        <v>226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IFERROR(H3-F4+G4,"")</f>
        <v/>
      </c>
    </row>
    <row r="5" spans="1:10" ht="16.5" customHeight="1" x14ac:dyDescent="0.4">
      <c r="A5" s="47" t="str">
        <f t="shared" ca="1" si="0"/>
        <v>326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IFERROR(H4-F5+G5,"")</f>
        <v/>
      </c>
    </row>
    <row r="6" spans="1:10" ht="16.5" customHeight="1" x14ac:dyDescent="0.4">
      <c r="A6" s="47" t="str">
        <f t="shared" ca="1" si="0"/>
        <v>426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526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626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726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826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926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1026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1126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1226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1326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1426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1526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1626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1726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1826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1926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2026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2126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2226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2326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2426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2526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2626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2726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2826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2926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3026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3126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3226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3326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3426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3526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3626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3726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3826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3926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4026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4126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4226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4326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4426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4526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4626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4726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4826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4926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5026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5126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5226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5326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5426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5526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5626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5726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5826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5926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6026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6126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6226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6326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6426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6526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6626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6726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IFERROR(H68-F69+G69,"")</f>
        <v/>
      </c>
    </row>
    <row r="70" spans="1:8" ht="16.5" customHeight="1" x14ac:dyDescent="0.4">
      <c r="A70" s="47" t="str">
        <f t="shared" ca="1" si="2"/>
        <v>6826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6926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7026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7126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7226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7326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7426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7526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7626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7726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7826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7926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8026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8126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8226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8326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8426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8526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8626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8726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8826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8926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9026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9126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9226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9326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9426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9526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9626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9726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9826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9926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10026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10126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10226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10326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10426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10526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10626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10726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10826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10926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11026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11126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11226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11326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11426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11526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11626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11726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11826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11926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12026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12126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12226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12326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12426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12526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12626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12726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12826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12926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13026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13126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IFERROR(H132-F133+G133,"")</f>
        <v/>
      </c>
    </row>
    <row r="134" spans="1:8" ht="16.5" customHeight="1" x14ac:dyDescent="0.4">
      <c r="A134" s="47" t="str">
        <f t="shared" ca="1" si="5"/>
        <v>13226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13326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13426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13526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13626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13726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13826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13926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14026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14126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14226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14326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14426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14526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14626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14726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14826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14926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15026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15126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15226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15326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15426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15526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15626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15726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15826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15926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16026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16126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16226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16326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16426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16526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16626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16726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16826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16926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17026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17126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17226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17326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17426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17526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17626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17726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17826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17926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18026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18126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18226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18326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18426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18526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18626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18726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18826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18926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19026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19126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19226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19326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19426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19526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1" ca="1" si="8">IFERROR(H196-F197+G197,"")</f>
        <v/>
      </c>
    </row>
    <row r="198" spans="1:8" ht="16.5" customHeight="1" x14ac:dyDescent="0.4">
      <c r="A198" s="47" t="str">
        <f t="shared" ca="1" si="7"/>
        <v>19626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19726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19826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19926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20026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20126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20226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20326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20426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20526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20626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20726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20826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20926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21026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21126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21226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21326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21426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21526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21626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21726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21826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21926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22026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22126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22226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22326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22426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22526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22626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22726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22826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22926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23026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23126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23226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23326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23426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23526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23626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23726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23826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23926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24026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24126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24226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24326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24426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24526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24626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24726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24826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thickBot="1" x14ac:dyDescent="0.45">
      <c r="A251" s="47" t="str">
        <f t="shared" ca="1" si="7"/>
        <v>24926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Top="1" x14ac:dyDescent="0.4">
      <c r="A252" s="47" t="str">
        <f t="shared" ca="1" si="7"/>
        <v>26</v>
      </c>
      <c r="B252" s="126"/>
      <c r="C252" s="126"/>
      <c r="D252" s="126"/>
      <c r="E252" s="130" t="s">
        <v>58</v>
      </c>
      <c r="F252" s="131">
        <f ca="1">SUM(F2:F251)</f>
        <v>0</v>
      </c>
      <c r="G252" s="131">
        <f ca="1">SUM(G2:G251)</f>
        <v>0</v>
      </c>
      <c r="H252" s="132">
        <f ca="1">F252+G252</f>
        <v>0</v>
      </c>
    </row>
    <row r="253" spans="1:8" x14ac:dyDescent="0.4">
      <c r="F253" s="110"/>
      <c r="G253" s="110"/>
      <c r="H253" s="110"/>
    </row>
  </sheetData>
  <mergeCells count="251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" right="0.7" top="0.75" bottom="0.75" header="0.3" footer="0.3"/>
  <pageSetup paperSize="9" orientation="portrait" r:id="rId1"/>
  <colBreaks count="1" manualBreakCount="1">
    <brk id="8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0ABC4-654B-42BD-9021-5C901B7AE4DE}">
  <sheetPr codeName="Sheet31">
    <tabColor theme="4" tint="0.59999389629810485"/>
  </sheetPr>
  <dimension ref="A1:J253"/>
  <sheetViews>
    <sheetView view="pageBreakPreview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23.87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83" t="str">
        <f ca="1">RIGHT(CELL("filename",B1),LEN(CELL("filename",B1))-FIND("]",CELL("filename",B1)))</f>
        <v>27</v>
      </c>
      <c r="C1" s="183"/>
      <c r="D1" s="183"/>
      <c r="E1" s="183"/>
      <c r="F1" s="183"/>
      <c r="G1" s="183"/>
      <c r="H1" s="183"/>
      <c r="I1" s="17" t="str">
        <f ca="1">RIGHT(CELL("filename",B1),LEN(CELL("filename",B1))-FIND("]",CELL("filename",B1)))</f>
        <v>27</v>
      </c>
      <c r="J1" s="17">
        <f>設定!D34</f>
        <v>27</v>
      </c>
    </row>
    <row r="2" spans="1:10" ht="16.5" customHeight="1" thickBot="1" x14ac:dyDescent="0.45">
      <c r="B2" s="49" t="s">
        <v>6</v>
      </c>
      <c r="C2" s="184" t="s">
        <v>53</v>
      </c>
      <c r="D2" s="180"/>
      <c r="E2" s="49" t="str">
        <f>'会計出納簿(入力用)'!G3</f>
        <v>摘　　　要</v>
      </c>
      <c r="F2" s="50" t="s">
        <v>12</v>
      </c>
      <c r="G2" s="51" t="s">
        <v>11</v>
      </c>
      <c r="H2" s="52" t="s">
        <v>7</v>
      </c>
    </row>
    <row r="3" spans="1:10" ht="16.5" customHeight="1" thickTop="1" x14ac:dyDescent="0.4">
      <c r="A3" s="47" t="str">
        <f ca="1">CONCATENATE(B3,$B$1)</f>
        <v>127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IFERROR(F3+G3,"")</f>
        <v/>
      </c>
    </row>
    <row r="4" spans="1:10" ht="16.5" customHeight="1" x14ac:dyDescent="0.4">
      <c r="A4" s="47" t="str">
        <f t="shared" ref="A4:A67" ca="1" si="0">CONCATENATE(B4,$B$1)</f>
        <v>227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IFERROR(H3-F4+G4,"")</f>
        <v/>
      </c>
    </row>
    <row r="5" spans="1:10" ht="16.5" customHeight="1" x14ac:dyDescent="0.4">
      <c r="A5" s="47" t="str">
        <f t="shared" ca="1" si="0"/>
        <v>327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IFERROR(H4-F5+G5,"")</f>
        <v/>
      </c>
    </row>
    <row r="6" spans="1:10" ht="16.5" customHeight="1" x14ac:dyDescent="0.4">
      <c r="A6" s="47" t="str">
        <f t="shared" ca="1" si="0"/>
        <v>427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527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627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727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827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927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1027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1127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1227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1327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1427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1527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1627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1727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1827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1927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2027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2127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2227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2327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2427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2527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2627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2727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2827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2927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3027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3127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3227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3327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3427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3527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3627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3727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3827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3927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4027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4127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4227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4327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4427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4527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4627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4727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4827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4927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5027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5127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5227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5327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5427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5527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5627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5727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5827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5927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6027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6127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6227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6327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6427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6527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6627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6727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IFERROR(H68-F69+G69,"")</f>
        <v/>
      </c>
    </row>
    <row r="70" spans="1:8" ht="16.5" customHeight="1" x14ac:dyDescent="0.4">
      <c r="A70" s="47" t="str">
        <f t="shared" ca="1" si="2"/>
        <v>6827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6927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7027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7127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7227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7327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7427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7527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7627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7727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7827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7927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8027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8127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8227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8327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8427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8527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8627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8727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8827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8927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9027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9127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9227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9327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9427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9527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9627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9727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9827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9927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10027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10127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10227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10327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10427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10527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10627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10727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10827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10927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11027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11127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11227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11327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11427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11527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11627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11727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11827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11927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12027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12127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12227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12327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12427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12527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12627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12727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12827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12927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13027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13127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IFERROR(H132-F133+G133,"")</f>
        <v/>
      </c>
    </row>
    <row r="134" spans="1:8" ht="16.5" customHeight="1" x14ac:dyDescent="0.4">
      <c r="A134" s="47" t="str">
        <f t="shared" ca="1" si="5"/>
        <v>13227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13327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13427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13527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13627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13727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13827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13927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14027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14127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14227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14327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14427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14527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14627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14727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14827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14927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15027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15127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15227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15327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15427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15527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15627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15727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15827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15927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16027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16127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16227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16327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16427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16527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16627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16727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16827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16927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17027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17127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17227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17327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17427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17527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17627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17727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17827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17927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18027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18127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18227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18327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18427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18527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18627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18727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18827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18927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19027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19127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19227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19327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19427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19527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1" ca="1" si="8">IFERROR(H196-F197+G197,"")</f>
        <v/>
      </c>
    </row>
    <row r="198" spans="1:8" ht="16.5" customHeight="1" x14ac:dyDescent="0.4">
      <c r="A198" s="47" t="str">
        <f t="shared" ca="1" si="7"/>
        <v>19627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19727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19827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19927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20027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20127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20227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20327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20427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20527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20627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20727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20827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20927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21027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21127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21227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21327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21427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21527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21627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21727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21827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21927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22027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22127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22227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22327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22427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22527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22627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22727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22827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22927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23027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23127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23227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23327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23427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23527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23627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23727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23827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23927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24027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24127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24227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24327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24427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24527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24627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24727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24827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thickBot="1" x14ac:dyDescent="0.45">
      <c r="A251" s="47" t="str">
        <f t="shared" ca="1" si="7"/>
        <v>24927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Top="1" x14ac:dyDescent="0.4">
      <c r="A252" s="47" t="str">
        <f t="shared" ca="1" si="7"/>
        <v>27</v>
      </c>
      <c r="B252" s="126"/>
      <c r="C252" s="126"/>
      <c r="D252" s="126"/>
      <c r="E252" s="130" t="s">
        <v>58</v>
      </c>
      <c r="F252" s="131">
        <f ca="1">SUM(F2:F251)</f>
        <v>0</v>
      </c>
      <c r="G252" s="131">
        <f ca="1">SUM(G2:G251)</f>
        <v>0</v>
      </c>
      <c r="H252" s="132">
        <f ca="1">F252+G252</f>
        <v>0</v>
      </c>
    </row>
    <row r="253" spans="1:8" x14ac:dyDescent="0.4">
      <c r="F253" s="110"/>
      <c r="G253" s="110"/>
      <c r="H253" s="110"/>
    </row>
  </sheetData>
  <mergeCells count="251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71FC5-5AEA-4B77-B59C-DDE3A746FB82}">
  <sheetPr codeName="Sheet32">
    <tabColor theme="4" tint="0.59999389629810485"/>
  </sheetPr>
  <dimension ref="A1:J253"/>
  <sheetViews>
    <sheetView view="pageBreakPreview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34.87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83" t="str">
        <f ca="1">RIGHT(CELL("filename",B1),LEN(CELL("filename",B1))-FIND("]",CELL("filename",B1)))</f>
        <v>28</v>
      </c>
      <c r="C1" s="183"/>
      <c r="D1" s="183"/>
      <c r="E1" s="183"/>
      <c r="F1" s="183"/>
      <c r="G1" s="183"/>
      <c r="H1" s="183"/>
      <c r="I1" s="17" t="str">
        <f ca="1">RIGHT(CELL("filename",B1),LEN(CELL("filename",B1))-FIND("]",CELL("filename",B1)))</f>
        <v>28</v>
      </c>
      <c r="J1" s="17">
        <f>設定!D35</f>
        <v>28</v>
      </c>
    </row>
    <row r="2" spans="1:10" ht="16.5" customHeight="1" thickBot="1" x14ac:dyDescent="0.45">
      <c r="B2" s="49" t="s">
        <v>6</v>
      </c>
      <c r="C2" s="184" t="s">
        <v>53</v>
      </c>
      <c r="D2" s="180"/>
      <c r="E2" s="49" t="str">
        <f>'会計出納簿(入力用)'!G3</f>
        <v>摘　　　要</v>
      </c>
      <c r="F2" s="50" t="s">
        <v>12</v>
      </c>
      <c r="G2" s="51" t="s">
        <v>11</v>
      </c>
      <c r="H2" s="52" t="s">
        <v>7</v>
      </c>
    </row>
    <row r="3" spans="1:10" ht="16.5" customHeight="1" thickTop="1" x14ac:dyDescent="0.4">
      <c r="A3" s="47" t="str">
        <f ca="1">CONCATENATE(B3,$B$1)</f>
        <v>128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IFERROR(F3+G3,"")</f>
        <v/>
      </c>
    </row>
    <row r="4" spans="1:10" ht="16.5" customHeight="1" x14ac:dyDescent="0.4">
      <c r="A4" s="47" t="str">
        <f t="shared" ref="A4:A67" ca="1" si="0">CONCATENATE(B4,$B$1)</f>
        <v>228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IFERROR(H3-F4+G4,"")</f>
        <v/>
      </c>
    </row>
    <row r="5" spans="1:10" ht="16.5" customHeight="1" x14ac:dyDescent="0.4">
      <c r="A5" s="47" t="str">
        <f t="shared" ca="1" si="0"/>
        <v>328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IFERROR(H4-F5+G5,"")</f>
        <v/>
      </c>
    </row>
    <row r="6" spans="1:10" ht="16.5" customHeight="1" x14ac:dyDescent="0.4">
      <c r="A6" s="47" t="str">
        <f t="shared" ca="1" si="0"/>
        <v>428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528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628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728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828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928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1028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1128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1228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1328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1428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1528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1628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1728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1828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1928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2028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2128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2228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2328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2428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2528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2628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2728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2828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2928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3028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3128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3228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3328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3428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3528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3628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3728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3828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3928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4028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4128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4228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4328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4428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4528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4628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4728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4828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4928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5028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5128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5228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5328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5428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5528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5628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5728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5828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5928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6028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6128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6228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6328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6428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6528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6628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6728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IFERROR(H68-F69+G69,"")</f>
        <v/>
      </c>
    </row>
    <row r="70" spans="1:8" ht="16.5" customHeight="1" x14ac:dyDescent="0.4">
      <c r="A70" s="47" t="str">
        <f t="shared" ca="1" si="2"/>
        <v>6828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6928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7028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7128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7228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7328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7428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7528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7628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7728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7828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7928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8028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8128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8228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8328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8428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8528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8628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8728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8828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8928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9028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9128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9228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9328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9428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9528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9628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9728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9828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9928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10028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10128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10228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10328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10428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10528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10628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10728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10828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10928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11028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11128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11228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11328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11428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11528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11628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11728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11828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11928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12028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12128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12228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12328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12428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12528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12628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12728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12828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12928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13028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13128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IFERROR(H132-F133+G133,"")</f>
        <v/>
      </c>
    </row>
    <row r="134" spans="1:8" ht="16.5" customHeight="1" x14ac:dyDescent="0.4">
      <c r="A134" s="47" t="str">
        <f t="shared" ca="1" si="5"/>
        <v>13228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13328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13428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13528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13628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13728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13828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13928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14028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14128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14228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14328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14428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14528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14628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14728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14828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14928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15028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15128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15228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15328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15428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15528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15628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15728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15828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15928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16028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16128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16228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16328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16428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16528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16628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16728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16828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16928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17028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17128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17228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17328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17428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17528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17628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17728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17828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17928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18028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18128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18228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18328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18428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18528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18628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18728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18828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18928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19028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19128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19228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19328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19428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19528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1" ca="1" si="8">IFERROR(H196-F197+G197,"")</f>
        <v/>
      </c>
    </row>
    <row r="198" spans="1:8" ht="16.5" customHeight="1" x14ac:dyDescent="0.4">
      <c r="A198" s="47" t="str">
        <f t="shared" ca="1" si="7"/>
        <v>19628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19728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19828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19928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20028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20128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20228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20328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20428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20528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20628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20728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20828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20928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21028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21128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21228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21328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21428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21528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21628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21728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21828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21928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22028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22128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22228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22328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22428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22528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22628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22728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22828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22928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23028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23128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23228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23328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23428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23528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23628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23728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23828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23928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24028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24128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24228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24328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24428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24528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24628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24728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24828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thickBot="1" x14ac:dyDescent="0.45">
      <c r="A251" s="47" t="str">
        <f t="shared" ca="1" si="7"/>
        <v>24928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Top="1" x14ac:dyDescent="0.4">
      <c r="A252" s="47" t="str">
        <f t="shared" ca="1" si="7"/>
        <v>28</v>
      </c>
      <c r="B252" s="126"/>
      <c r="C252" s="126"/>
      <c r="D252" s="126"/>
      <c r="E252" s="130" t="s">
        <v>58</v>
      </c>
      <c r="F252" s="131">
        <f ca="1">SUM(F2:F251)</f>
        <v>0</v>
      </c>
      <c r="G252" s="131">
        <f ca="1">SUM(G2:G251)</f>
        <v>0</v>
      </c>
      <c r="H252" s="132">
        <f ca="1">F252+G252</f>
        <v>0</v>
      </c>
    </row>
    <row r="253" spans="1:8" x14ac:dyDescent="0.4">
      <c r="F253" s="110"/>
      <c r="G253" s="110"/>
      <c r="H253" s="110"/>
    </row>
  </sheetData>
  <mergeCells count="251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E3F35-688A-4AF4-8F9F-1A71A2FB70D6}">
  <sheetPr codeName="Sheet4">
    <tabColor rgb="FFFF0000"/>
  </sheetPr>
  <dimension ref="A1:F57"/>
  <sheetViews>
    <sheetView view="pageBreakPreview" zoomScale="105" zoomScaleNormal="100" zoomScaleSheetLayoutView="105" workbookViewId="0">
      <pane ySplit="4" topLeftCell="A5" activePane="bottomLeft" state="frozen"/>
      <selection activeCell="G13" sqref="G13"/>
      <selection pane="bottomLeft" activeCell="C42" sqref="C42"/>
    </sheetView>
  </sheetViews>
  <sheetFormatPr defaultColWidth="11" defaultRowHeight="14.25" x14ac:dyDescent="0.4"/>
  <cols>
    <col min="1" max="1" width="6.625" style="17" customWidth="1"/>
    <col min="2" max="2" width="20.625" style="17" customWidth="1"/>
    <col min="3" max="5" width="13.5" style="18" customWidth="1"/>
    <col min="6" max="6" width="21" style="17" customWidth="1"/>
    <col min="7" max="16384" width="11" style="17"/>
  </cols>
  <sheetData>
    <row r="1" spans="1:6" ht="17.25" x14ac:dyDescent="0.4">
      <c r="B1" s="124" t="str">
        <f>IF(設定!E3="","",設定!E3)</f>
        <v/>
      </c>
    </row>
    <row r="2" spans="1:6" ht="24" x14ac:dyDescent="0.4">
      <c r="A2" s="20"/>
      <c r="B2" s="173">
        <f>設定!D3</f>
        <v>0</v>
      </c>
      <c r="C2" s="174"/>
      <c r="D2" s="174"/>
      <c r="E2" s="171" t="s">
        <v>17</v>
      </c>
      <c r="F2" s="172"/>
    </row>
    <row r="4" spans="1:6" x14ac:dyDescent="0.4">
      <c r="D4" s="19"/>
      <c r="E4" s="169"/>
      <c r="F4" s="170"/>
    </row>
    <row r="5" spans="1:6" x14ac:dyDescent="0.4">
      <c r="B5" s="90" t="s">
        <v>9</v>
      </c>
      <c r="C5" s="91"/>
      <c r="D5" s="91"/>
      <c r="E5" s="91"/>
      <c r="F5" s="92" t="s">
        <v>3</v>
      </c>
    </row>
    <row r="6" spans="1:6" ht="16.5" customHeight="1" x14ac:dyDescent="0.4">
      <c r="B6" s="93" t="s">
        <v>4</v>
      </c>
      <c r="C6" s="94" t="s">
        <v>18</v>
      </c>
      <c r="D6" s="94" t="s">
        <v>47</v>
      </c>
      <c r="E6" s="95" t="s">
        <v>45</v>
      </c>
      <c r="F6" s="93" t="s">
        <v>21</v>
      </c>
    </row>
    <row r="7" spans="1:6" ht="16.5" customHeight="1" x14ac:dyDescent="0.4">
      <c r="B7" s="29" t="str">
        <f>設定!D7&amp;""</f>
        <v>1</v>
      </c>
      <c r="C7" s="107">
        <f>設定!E7</f>
        <v>0</v>
      </c>
      <c r="D7" s="108">
        <f ca="1">IFERROR(LOOKUP(10^10,'1'!H:H),"")</f>
        <v>0</v>
      </c>
      <c r="E7" s="109">
        <f ca="1">IFERROR(D7-C7,"")</f>
        <v>0</v>
      </c>
      <c r="F7" s="22"/>
    </row>
    <row r="8" spans="1:6" ht="16.5" customHeight="1" x14ac:dyDescent="0.4">
      <c r="B8" s="29" t="str">
        <f>設定!D8&amp;""</f>
        <v>2</v>
      </c>
      <c r="C8" s="107">
        <f>設定!E8</f>
        <v>0</v>
      </c>
      <c r="D8" s="108">
        <f ca="1">IFERROR(LOOKUP(10^10,'2'!H:H),"")</f>
        <v>0</v>
      </c>
      <c r="E8" s="109">
        <f t="shared" ref="E8:E15" ca="1" si="0">IFERROR(D8-C8,"")</f>
        <v>0</v>
      </c>
      <c r="F8" s="22"/>
    </row>
    <row r="9" spans="1:6" ht="16.5" customHeight="1" x14ac:dyDescent="0.4">
      <c r="B9" s="29" t="str">
        <f>設定!D9&amp;""</f>
        <v>3</v>
      </c>
      <c r="C9" s="107">
        <f>設定!E9</f>
        <v>0</v>
      </c>
      <c r="D9" s="108">
        <f ca="1">IFERROR(LOOKUP(10^10,'3'!H:H),"")</f>
        <v>0</v>
      </c>
      <c r="E9" s="109">
        <f t="shared" ca="1" si="0"/>
        <v>0</v>
      </c>
      <c r="F9" s="22"/>
    </row>
    <row r="10" spans="1:6" ht="16.5" customHeight="1" x14ac:dyDescent="0.4">
      <c r="B10" s="29" t="str">
        <f>設定!D10&amp;""</f>
        <v>4</v>
      </c>
      <c r="C10" s="107">
        <f>設定!E10</f>
        <v>0</v>
      </c>
      <c r="D10" s="108">
        <f ca="1">IFERROR(LOOKUP(10^10,'4'!H:H),"")</f>
        <v>0</v>
      </c>
      <c r="E10" s="109">
        <f t="shared" ca="1" si="0"/>
        <v>0</v>
      </c>
      <c r="F10" s="22"/>
    </row>
    <row r="11" spans="1:6" ht="16.5" customHeight="1" x14ac:dyDescent="0.4">
      <c r="B11" s="29" t="str">
        <f>設定!D11&amp;""</f>
        <v>5</v>
      </c>
      <c r="C11" s="107">
        <f>設定!E11</f>
        <v>0</v>
      </c>
      <c r="D11" s="108">
        <f ca="1">IFERROR(LOOKUP(10^10,'5'!H:H),"")</f>
        <v>0</v>
      </c>
      <c r="E11" s="109">
        <f t="shared" ca="1" si="0"/>
        <v>0</v>
      </c>
      <c r="F11" s="22"/>
    </row>
    <row r="12" spans="1:6" ht="16.5" customHeight="1" x14ac:dyDescent="0.4">
      <c r="B12" s="29" t="str">
        <f>設定!D12&amp;""</f>
        <v>6</v>
      </c>
      <c r="C12" s="107">
        <f>設定!E12</f>
        <v>0</v>
      </c>
      <c r="D12" s="108">
        <f ca="1">IFERROR(LOOKUP(10^10,'6'!H:H),"")</f>
        <v>0</v>
      </c>
      <c r="E12" s="109">
        <f t="shared" ca="1" si="0"/>
        <v>0</v>
      </c>
      <c r="F12" s="22"/>
    </row>
    <row r="13" spans="1:6" ht="16.5" customHeight="1" x14ac:dyDescent="0.4">
      <c r="B13" s="29" t="str">
        <f>設定!D13&amp;""</f>
        <v>7</v>
      </c>
      <c r="C13" s="107">
        <f>設定!E13</f>
        <v>0</v>
      </c>
      <c r="D13" s="108">
        <f ca="1">IFERROR(LOOKUP(10^10,'7'!H:H),"")</f>
        <v>0</v>
      </c>
      <c r="E13" s="109">
        <f t="shared" ca="1" si="0"/>
        <v>0</v>
      </c>
      <c r="F13" s="22"/>
    </row>
    <row r="14" spans="1:6" ht="16.5" customHeight="1" x14ac:dyDescent="0.4">
      <c r="B14" s="29" t="str">
        <f>設定!D14&amp;""</f>
        <v>8</v>
      </c>
      <c r="C14" s="107">
        <f>設定!E14</f>
        <v>0</v>
      </c>
      <c r="D14" s="108">
        <f ca="1">IFERROR(LOOKUP(10^10,'8'!H:H),"")</f>
        <v>0</v>
      </c>
      <c r="E14" s="109">
        <f t="shared" ca="1" si="0"/>
        <v>0</v>
      </c>
      <c r="F14" s="22"/>
    </row>
    <row r="15" spans="1:6" ht="16.5" customHeight="1" x14ac:dyDescent="0.4">
      <c r="B15" s="29" t="str">
        <f>設定!D15&amp;""</f>
        <v>9</v>
      </c>
      <c r="C15" s="107">
        <f>設定!E15</f>
        <v>0</v>
      </c>
      <c r="D15" s="108">
        <f ca="1">IFERROR(LOOKUP(10^10,'9'!H:H),"")</f>
        <v>0</v>
      </c>
      <c r="E15" s="109">
        <f t="shared" ca="1" si="0"/>
        <v>0</v>
      </c>
      <c r="F15" s="22"/>
    </row>
    <row r="16" spans="1:6" ht="16.5" customHeight="1" x14ac:dyDescent="0.4">
      <c r="B16" s="96" t="s">
        <v>5</v>
      </c>
      <c r="C16" s="109" t="str">
        <f>IF(SUM(C7:C15)=0,"",SUM(C7:C15))</f>
        <v/>
      </c>
      <c r="D16" s="109" t="str">
        <f ca="1">IF(SUM(D7:D15)=0,"",SUM(D7:D15))</f>
        <v/>
      </c>
      <c r="E16" s="109" t="str">
        <f ca="1">IFERROR(D16-C16,"")</f>
        <v/>
      </c>
      <c r="F16" s="22"/>
    </row>
    <row r="17" spans="2:6" ht="16.5" customHeight="1" x14ac:dyDescent="0.4">
      <c r="B17" s="97" t="s">
        <v>41</v>
      </c>
      <c r="C17" s="91"/>
      <c r="D17" s="91"/>
      <c r="E17" s="91"/>
      <c r="F17" s="90"/>
    </row>
    <row r="18" spans="2:6" ht="16.5" customHeight="1" x14ac:dyDescent="0.4">
      <c r="B18" s="90" t="s">
        <v>10</v>
      </c>
      <c r="C18" s="91"/>
      <c r="D18" s="91"/>
      <c r="E18" s="91"/>
      <c r="F18" s="92" t="s">
        <v>3</v>
      </c>
    </row>
    <row r="19" spans="2:6" ht="16.5" customHeight="1" x14ac:dyDescent="0.4">
      <c r="B19" s="98" t="s">
        <v>4</v>
      </c>
      <c r="C19" s="99" t="s">
        <v>18</v>
      </c>
      <c r="D19" s="99" t="s">
        <v>47</v>
      </c>
      <c r="E19" s="100" t="s">
        <v>45</v>
      </c>
      <c r="F19" s="98" t="s">
        <v>21</v>
      </c>
    </row>
    <row r="20" spans="2:6" ht="16.5" customHeight="1" x14ac:dyDescent="0.4">
      <c r="B20" s="29" t="str">
        <f>設定!D17&amp;""</f>
        <v>10</v>
      </c>
      <c r="C20" s="107">
        <f>設定!E17</f>
        <v>0</v>
      </c>
      <c r="D20" s="109">
        <f ca="1">IFERROR(LOOKUP(10^10,'10'!H:H),"")</f>
        <v>0</v>
      </c>
      <c r="E20" s="109">
        <f ca="1">IFERROR(D20-C20,"")</f>
        <v>0</v>
      </c>
      <c r="F20" s="22"/>
    </row>
    <row r="21" spans="2:6" ht="16.5" customHeight="1" x14ac:dyDescent="0.4">
      <c r="B21" s="29" t="str">
        <f>設定!D18&amp;""</f>
        <v>11</v>
      </c>
      <c r="C21" s="107">
        <f>設定!E18</f>
        <v>0</v>
      </c>
      <c r="D21" s="109">
        <f ca="1">IFERROR(LOOKUP(10^10,'11'!H:H),"")</f>
        <v>0</v>
      </c>
      <c r="E21" s="109">
        <f t="shared" ref="E21:E39" ca="1" si="1">IFERROR(D21-C21,"")</f>
        <v>0</v>
      </c>
      <c r="F21" s="22"/>
    </row>
    <row r="22" spans="2:6" ht="16.5" customHeight="1" x14ac:dyDescent="0.4">
      <c r="B22" s="29" t="str">
        <f>設定!D19&amp;""</f>
        <v>12</v>
      </c>
      <c r="C22" s="107">
        <f>設定!E19</f>
        <v>0</v>
      </c>
      <c r="D22" s="109">
        <f ca="1">IFERROR(LOOKUP(10^10,'12'!H:H),"")</f>
        <v>0</v>
      </c>
      <c r="E22" s="109">
        <f t="shared" ca="1" si="1"/>
        <v>0</v>
      </c>
      <c r="F22" s="22"/>
    </row>
    <row r="23" spans="2:6" ht="16.5" customHeight="1" x14ac:dyDescent="0.4">
      <c r="B23" s="29" t="str">
        <f>設定!D20&amp;""</f>
        <v>13</v>
      </c>
      <c r="C23" s="107">
        <f>設定!E20</f>
        <v>0</v>
      </c>
      <c r="D23" s="109">
        <f ca="1">IFERROR(LOOKUP(10^10,'13'!H:H),"")</f>
        <v>0</v>
      </c>
      <c r="E23" s="109">
        <f t="shared" ca="1" si="1"/>
        <v>0</v>
      </c>
      <c r="F23" s="22"/>
    </row>
    <row r="24" spans="2:6" ht="16.5" customHeight="1" x14ac:dyDescent="0.4">
      <c r="B24" s="29" t="str">
        <f>設定!D21&amp;""</f>
        <v>14</v>
      </c>
      <c r="C24" s="107">
        <f>設定!E21</f>
        <v>0</v>
      </c>
      <c r="D24" s="109">
        <f ca="1">IFERROR(LOOKUP(10^10,'14'!H:H),"")</f>
        <v>0</v>
      </c>
      <c r="E24" s="109">
        <f t="shared" ca="1" si="1"/>
        <v>0</v>
      </c>
      <c r="F24" s="22"/>
    </row>
    <row r="25" spans="2:6" ht="16.5" customHeight="1" x14ac:dyDescent="0.4">
      <c r="B25" s="29" t="str">
        <f>設定!D22&amp;""</f>
        <v>15</v>
      </c>
      <c r="C25" s="107">
        <f>設定!E22</f>
        <v>0</v>
      </c>
      <c r="D25" s="109">
        <f ca="1">IFERROR(LOOKUP(10^10,'15'!H:H),"")</f>
        <v>0</v>
      </c>
      <c r="E25" s="109">
        <f t="shared" ca="1" si="1"/>
        <v>0</v>
      </c>
      <c r="F25" s="22"/>
    </row>
    <row r="26" spans="2:6" ht="16.5" customHeight="1" x14ac:dyDescent="0.4">
      <c r="B26" s="29" t="str">
        <f>設定!D23&amp;""</f>
        <v>16</v>
      </c>
      <c r="C26" s="107">
        <f>設定!E23</f>
        <v>0</v>
      </c>
      <c r="D26" s="109">
        <f ca="1">IFERROR(LOOKUP(10^10,'16'!H:H),"")</f>
        <v>0</v>
      </c>
      <c r="E26" s="109">
        <f t="shared" ca="1" si="1"/>
        <v>0</v>
      </c>
      <c r="F26" s="22"/>
    </row>
    <row r="27" spans="2:6" ht="16.5" customHeight="1" x14ac:dyDescent="0.4">
      <c r="B27" s="29" t="str">
        <f>設定!D24&amp;""</f>
        <v>17</v>
      </c>
      <c r="C27" s="107">
        <f>設定!E24</f>
        <v>0</v>
      </c>
      <c r="D27" s="109">
        <f ca="1">IFERROR(LOOKUP(10^10,'17'!H:H),"")</f>
        <v>0</v>
      </c>
      <c r="E27" s="109">
        <f t="shared" ca="1" si="1"/>
        <v>0</v>
      </c>
      <c r="F27" s="22"/>
    </row>
    <row r="28" spans="2:6" ht="16.5" customHeight="1" x14ac:dyDescent="0.4">
      <c r="B28" s="29" t="str">
        <f>設定!D25&amp;""</f>
        <v>18</v>
      </c>
      <c r="C28" s="107">
        <f>設定!E25</f>
        <v>0</v>
      </c>
      <c r="D28" s="109">
        <f ca="1">IFERROR(LOOKUP(10^10,'18'!H:H),"")</f>
        <v>0</v>
      </c>
      <c r="E28" s="109">
        <f ca="1">IFERROR(D28-C28,"")</f>
        <v>0</v>
      </c>
      <c r="F28" s="22"/>
    </row>
    <row r="29" spans="2:6" ht="16.5" customHeight="1" x14ac:dyDescent="0.4">
      <c r="B29" s="29" t="str">
        <f>設定!D26&amp;""</f>
        <v>19</v>
      </c>
      <c r="C29" s="107">
        <f>設定!E26</f>
        <v>0</v>
      </c>
      <c r="D29" s="109">
        <f ca="1">IFERROR(LOOKUP(10^10,'19'!H:H),"")</f>
        <v>0</v>
      </c>
      <c r="E29" s="109">
        <f ca="1">IFERROR(D29-C29,"")</f>
        <v>0</v>
      </c>
      <c r="F29" s="22"/>
    </row>
    <row r="30" spans="2:6" ht="16.5" customHeight="1" x14ac:dyDescent="0.4">
      <c r="B30" s="29" t="str">
        <f>設定!D27&amp;""</f>
        <v>20</v>
      </c>
      <c r="C30" s="107">
        <f>設定!E27</f>
        <v>0</v>
      </c>
      <c r="D30" s="109">
        <f ca="1">IFERROR(LOOKUP(10^10,'20'!H:H),"")</f>
        <v>0</v>
      </c>
      <c r="E30" s="109">
        <f t="shared" ca="1" si="1"/>
        <v>0</v>
      </c>
      <c r="F30" s="22"/>
    </row>
    <row r="31" spans="2:6" ht="16.5" customHeight="1" x14ac:dyDescent="0.4">
      <c r="B31" s="29" t="str">
        <f>設定!D28&amp;""</f>
        <v>21</v>
      </c>
      <c r="C31" s="107">
        <f>設定!E28</f>
        <v>0</v>
      </c>
      <c r="D31" s="109">
        <f ca="1">IFERROR(LOOKUP(10^10,'21'!H:H),"")</f>
        <v>0</v>
      </c>
      <c r="E31" s="109">
        <f t="shared" ca="1" si="1"/>
        <v>0</v>
      </c>
      <c r="F31" s="22"/>
    </row>
    <row r="32" spans="2:6" ht="16.5" customHeight="1" x14ac:dyDescent="0.4">
      <c r="B32" s="29" t="str">
        <f>設定!D29&amp;""</f>
        <v>22</v>
      </c>
      <c r="C32" s="107">
        <f>設定!E29</f>
        <v>0</v>
      </c>
      <c r="D32" s="109">
        <f ca="1">IFERROR(LOOKUP(10^10,'22'!H:H),"")</f>
        <v>0</v>
      </c>
      <c r="E32" s="109">
        <f t="shared" ca="1" si="1"/>
        <v>0</v>
      </c>
      <c r="F32" s="22"/>
    </row>
    <row r="33" spans="2:6" ht="16.5" customHeight="1" x14ac:dyDescent="0.4">
      <c r="B33" s="29" t="str">
        <f>設定!D30&amp;""</f>
        <v>23</v>
      </c>
      <c r="C33" s="107">
        <f>設定!E30</f>
        <v>0</v>
      </c>
      <c r="D33" s="109">
        <f ca="1">IFERROR(LOOKUP(10^10,'23'!H:H),"")</f>
        <v>0</v>
      </c>
      <c r="E33" s="109">
        <f t="shared" ca="1" si="1"/>
        <v>0</v>
      </c>
      <c r="F33" s="22"/>
    </row>
    <row r="34" spans="2:6" ht="16.5" customHeight="1" x14ac:dyDescent="0.4">
      <c r="B34" s="29" t="str">
        <f>設定!D31&amp;""</f>
        <v>24</v>
      </c>
      <c r="C34" s="107">
        <f>設定!E31</f>
        <v>0</v>
      </c>
      <c r="D34" s="109">
        <f ca="1">IFERROR(LOOKUP(10^10,'24'!H:H),"")</f>
        <v>0</v>
      </c>
      <c r="E34" s="109">
        <f t="shared" ca="1" si="1"/>
        <v>0</v>
      </c>
      <c r="F34" s="22"/>
    </row>
    <row r="35" spans="2:6" ht="16.5" customHeight="1" x14ac:dyDescent="0.4">
      <c r="B35" s="29" t="str">
        <f>設定!D32&amp;""</f>
        <v>25</v>
      </c>
      <c r="C35" s="107">
        <f>設定!E32</f>
        <v>0</v>
      </c>
      <c r="D35" s="109">
        <f ca="1">IFERROR(LOOKUP(10^10,'25'!H:H),"")</f>
        <v>0</v>
      </c>
      <c r="E35" s="109">
        <f t="shared" ca="1" si="1"/>
        <v>0</v>
      </c>
      <c r="F35" s="22"/>
    </row>
    <row r="36" spans="2:6" ht="16.5" customHeight="1" x14ac:dyDescent="0.4">
      <c r="B36" s="29" t="str">
        <f>設定!D33&amp;""</f>
        <v>26</v>
      </c>
      <c r="C36" s="107">
        <f>設定!E33</f>
        <v>0</v>
      </c>
      <c r="D36" s="109">
        <f ca="1">IFERROR(LOOKUP(10^10,'26'!H:H),"")</f>
        <v>0</v>
      </c>
      <c r="E36" s="109">
        <f ca="1">IFERROR(D36-C36,"")</f>
        <v>0</v>
      </c>
      <c r="F36" s="22"/>
    </row>
    <row r="37" spans="2:6" ht="16.5" customHeight="1" x14ac:dyDescent="0.4">
      <c r="B37" s="29" t="str">
        <f>設定!D34&amp;""</f>
        <v>27</v>
      </c>
      <c r="C37" s="107">
        <f>設定!E34</f>
        <v>0</v>
      </c>
      <c r="D37" s="109">
        <f ca="1">IFERROR(LOOKUP(10^10,'27'!H:H),"")</f>
        <v>0</v>
      </c>
      <c r="E37" s="109">
        <f ca="1">IFERROR(D37-C37,"")</f>
        <v>0</v>
      </c>
      <c r="F37" s="22"/>
    </row>
    <row r="38" spans="2:6" ht="16.5" customHeight="1" x14ac:dyDescent="0.4">
      <c r="B38" s="29" t="str">
        <f>設定!D35&amp;""</f>
        <v>28</v>
      </c>
      <c r="C38" s="107">
        <f>設定!E35</f>
        <v>0</v>
      </c>
      <c r="D38" s="109">
        <f ca="1">IFERROR(LOOKUP(10^10,'28'!H:H),"")</f>
        <v>0</v>
      </c>
      <c r="E38" s="109">
        <f t="shared" ca="1" si="1"/>
        <v>0</v>
      </c>
      <c r="F38" s="22"/>
    </row>
    <row r="39" spans="2:6" ht="16.5" customHeight="1" x14ac:dyDescent="0.4">
      <c r="B39" s="96" t="s">
        <v>5</v>
      </c>
      <c r="C39" s="109" t="str">
        <f>IF(SUM(C20:C38)=0,"",SUM(C20:C38))</f>
        <v/>
      </c>
      <c r="D39" s="109" t="str">
        <f ca="1">IF(SUM(D20:D38)=0,"",SUM(D20:D38))</f>
        <v/>
      </c>
      <c r="E39" s="109" t="str">
        <f t="shared" ca="1" si="1"/>
        <v/>
      </c>
      <c r="F39" s="22"/>
    </row>
    <row r="42" spans="2:6" x14ac:dyDescent="0.4">
      <c r="C42" s="18" t="s">
        <v>19</v>
      </c>
      <c r="D42" s="110" t="str">
        <f ca="1">IF(SUM(決算書!D16)=0,"",SUM(決算書!D16))</f>
        <v/>
      </c>
    </row>
    <row r="43" spans="2:6" x14ac:dyDescent="0.4">
      <c r="C43" s="18" t="s">
        <v>20</v>
      </c>
      <c r="D43" s="110" t="str">
        <f ca="1">IF(SUM(決算書!D39)=0,"",SUM(決算書!D39))</f>
        <v/>
      </c>
    </row>
    <row r="44" spans="2:6" x14ac:dyDescent="0.4">
      <c r="C44" s="25" t="s">
        <v>22</v>
      </c>
      <c r="D44" s="111" t="str">
        <f ca="1">IFERROR(D43-D42,"")</f>
        <v/>
      </c>
    </row>
    <row r="45" spans="2:6" x14ac:dyDescent="0.4">
      <c r="C45" s="89"/>
      <c r="D45" s="89"/>
      <c r="E45" s="89"/>
      <c r="F45" s="63"/>
    </row>
    <row r="46" spans="2:6" ht="18.75" x14ac:dyDescent="0.4">
      <c r="C46" s="113"/>
      <c r="D46" s="114"/>
      <c r="E46" s="114"/>
      <c r="F46" s="114"/>
    </row>
    <row r="47" spans="2:6" x14ac:dyDescent="0.4">
      <c r="C47" s="167" t="s">
        <v>48</v>
      </c>
      <c r="D47" s="167"/>
      <c r="E47" s="167"/>
      <c r="F47" s="167"/>
    </row>
    <row r="48" spans="2:6" ht="18.75" x14ac:dyDescent="0.4">
      <c r="C48" s="114"/>
      <c r="D48" s="114"/>
      <c r="E48" s="114"/>
      <c r="F48" s="114"/>
    </row>
    <row r="49" spans="3:6" ht="18.75" x14ac:dyDescent="0.4">
      <c r="C49" s="115"/>
      <c r="D49" s="175" t="str">
        <f>IF(設定!G3="","",設定!G3)</f>
        <v/>
      </c>
      <c r="E49" s="175"/>
      <c r="F49" s="114"/>
    </row>
    <row r="50" spans="3:6" ht="18.75" x14ac:dyDescent="0.4">
      <c r="C50" s="114"/>
      <c r="D50" s="114"/>
      <c r="E50" s="167" t="s">
        <v>49</v>
      </c>
      <c r="F50" s="167"/>
    </row>
    <row r="51" spans="3:6" ht="18.75" x14ac:dyDescent="0.4">
      <c r="C51" s="114"/>
      <c r="D51" s="114"/>
      <c r="E51" s="167" t="s">
        <v>50</v>
      </c>
      <c r="F51" s="168"/>
    </row>
    <row r="52" spans="3:6" ht="18.75" x14ac:dyDescent="0.4">
      <c r="C52" s="114"/>
      <c r="D52" s="114"/>
      <c r="E52" s="114"/>
      <c r="F52" s="114"/>
    </row>
    <row r="53" spans="3:6" ht="18.75" x14ac:dyDescent="0.4">
      <c r="C53" s="114"/>
      <c r="D53" s="114"/>
      <c r="E53" s="114"/>
      <c r="F53" s="114"/>
    </row>
    <row r="54" spans="3:6" ht="18.75" x14ac:dyDescent="0.4">
      <c r="C54" s="114"/>
      <c r="D54" s="114"/>
      <c r="E54" s="114"/>
      <c r="F54" s="114"/>
    </row>
    <row r="55" spans="3:6" x14ac:dyDescent="0.4">
      <c r="C55" s="89"/>
      <c r="D55" s="89"/>
      <c r="E55" s="89"/>
      <c r="F55" s="63"/>
    </row>
    <row r="56" spans="3:6" x14ac:dyDescent="0.4">
      <c r="C56" s="89"/>
      <c r="D56" s="89"/>
      <c r="E56" s="89"/>
      <c r="F56" s="63"/>
    </row>
    <row r="57" spans="3:6" x14ac:dyDescent="0.4">
      <c r="C57" s="89"/>
      <c r="D57" s="89"/>
      <c r="E57" s="89"/>
      <c r="F57" s="63"/>
    </row>
  </sheetData>
  <sheetProtection sheet="1" objects="1" scenarios="1"/>
  <mergeCells count="7">
    <mergeCell ref="E50:F50"/>
    <mergeCell ref="E51:F51"/>
    <mergeCell ref="E4:F4"/>
    <mergeCell ref="E2:F2"/>
    <mergeCell ref="B2:D2"/>
    <mergeCell ref="C47:F47"/>
    <mergeCell ref="D49:E49"/>
  </mergeCells>
  <phoneticPr fontId="2"/>
  <pageMargins left="0.98425196850393704" right="0.78740157480314965" top="0.78740157480314965" bottom="0.78740157480314965" header="0.31496062992125984" footer="0.31496062992125984"/>
  <pageSetup paperSize="9" scale="8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66C6F-EC73-4944-A68F-A1EFDEC07DB3}">
  <sheetPr codeName="Sheet33">
    <tabColor rgb="FFFF0000"/>
  </sheetPr>
  <dimension ref="B1:J57"/>
  <sheetViews>
    <sheetView view="pageBreakPreview" zoomScale="105" zoomScaleNormal="100" zoomScaleSheetLayoutView="105" workbookViewId="0">
      <pane ySplit="4" topLeftCell="A5" activePane="bottomLeft" state="frozen"/>
      <selection activeCell="G13" sqref="G13"/>
      <selection pane="bottomLeft" activeCell="E44" sqref="E44"/>
    </sheetView>
  </sheetViews>
  <sheetFormatPr defaultColWidth="11" defaultRowHeight="16.5" customHeight="1" x14ac:dyDescent="0.4"/>
  <cols>
    <col min="1" max="1" width="6.625" style="17" customWidth="1"/>
    <col min="2" max="2" width="21.25" style="17" customWidth="1"/>
    <col min="3" max="5" width="13.375" style="18" customWidth="1"/>
    <col min="6" max="6" width="23.75" style="17" customWidth="1"/>
    <col min="7" max="9" width="11" style="17"/>
    <col min="10" max="10" width="16.25" style="18" customWidth="1"/>
    <col min="11" max="16384" width="11" style="17"/>
  </cols>
  <sheetData>
    <row r="1" spans="2:10" ht="16.5" customHeight="1" x14ac:dyDescent="0.4">
      <c r="B1" s="124" t="str">
        <f>IF(決算書!B1="","",EDATE(決算書!B1,12))</f>
        <v/>
      </c>
    </row>
    <row r="2" spans="2:10" ht="16.5" customHeight="1" x14ac:dyDescent="0.4">
      <c r="B2" s="173">
        <f>設定!D3</f>
        <v>0</v>
      </c>
      <c r="C2" s="174"/>
      <c r="D2" s="174"/>
      <c r="E2" s="171" t="s">
        <v>37</v>
      </c>
      <c r="F2" s="172"/>
      <c r="J2" s="17"/>
    </row>
    <row r="3" spans="2:10" ht="12.75" customHeight="1" x14ac:dyDescent="0.4"/>
    <row r="4" spans="2:10" ht="16.5" customHeight="1" x14ac:dyDescent="0.4">
      <c r="C4" s="19"/>
      <c r="E4" s="169"/>
      <c r="F4" s="170"/>
    </row>
    <row r="5" spans="2:10" ht="16.5" customHeight="1" x14ac:dyDescent="0.4">
      <c r="B5" s="17" t="s">
        <v>9</v>
      </c>
      <c r="F5" s="20" t="s">
        <v>3</v>
      </c>
    </row>
    <row r="6" spans="2:10" ht="18.75" customHeight="1" x14ac:dyDescent="0.4">
      <c r="B6" s="21" t="s">
        <v>4</v>
      </c>
      <c r="C6" s="30" t="s">
        <v>44</v>
      </c>
      <c r="D6" s="30" t="s">
        <v>43</v>
      </c>
      <c r="E6" s="30" t="s">
        <v>45</v>
      </c>
      <c r="F6" s="21" t="s">
        <v>21</v>
      </c>
      <c r="J6" s="113"/>
    </row>
    <row r="7" spans="2:10" ht="16.5" customHeight="1" x14ac:dyDescent="0.4">
      <c r="B7" s="29" t="str">
        <f>設定!D7&amp;""</f>
        <v>1</v>
      </c>
      <c r="C7" s="205">
        <f>設定!G7</f>
        <v>0</v>
      </c>
      <c r="D7" s="206">
        <f>決算書!C7</f>
        <v>0</v>
      </c>
      <c r="E7" s="112">
        <f>IFERROR(C7-D7,"")</f>
        <v>0</v>
      </c>
      <c r="F7" s="22"/>
      <c r="J7" s="114"/>
    </row>
    <row r="8" spans="2:10" ht="16.5" customHeight="1" x14ac:dyDescent="0.4">
      <c r="B8" s="29" t="str">
        <f>設定!D8&amp;""</f>
        <v>2</v>
      </c>
      <c r="C8" s="205">
        <f>設定!G8</f>
        <v>0</v>
      </c>
      <c r="D8" s="206">
        <f>決算書!C8</f>
        <v>0</v>
      </c>
      <c r="E8" s="112">
        <f t="shared" ref="E8:E16" si="0">IFERROR(C8-D8,"")</f>
        <v>0</v>
      </c>
      <c r="F8" s="22"/>
      <c r="J8" s="114"/>
    </row>
    <row r="9" spans="2:10" ht="16.5" customHeight="1" x14ac:dyDescent="0.4">
      <c r="B9" s="29" t="str">
        <f>設定!D9&amp;""</f>
        <v>3</v>
      </c>
      <c r="C9" s="205">
        <f>設定!G9</f>
        <v>0</v>
      </c>
      <c r="D9" s="206">
        <f>決算書!C9</f>
        <v>0</v>
      </c>
      <c r="E9" s="112">
        <f t="shared" si="0"/>
        <v>0</v>
      </c>
      <c r="F9" s="22"/>
      <c r="J9" s="114"/>
    </row>
    <row r="10" spans="2:10" ht="16.5" customHeight="1" x14ac:dyDescent="0.4">
      <c r="B10" s="29" t="str">
        <f>設定!D10&amp;""</f>
        <v>4</v>
      </c>
      <c r="C10" s="205">
        <f>設定!G10</f>
        <v>0</v>
      </c>
      <c r="D10" s="206">
        <f>決算書!C10</f>
        <v>0</v>
      </c>
      <c r="E10" s="112">
        <f t="shared" si="0"/>
        <v>0</v>
      </c>
      <c r="F10" s="22"/>
      <c r="J10" s="114"/>
    </row>
    <row r="11" spans="2:10" ht="16.5" customHeight="1" x14ac:dyDescent="0.4">
      <c r="B11" s="29" t="str">
        <f>設定!D11&amp;""</f>
        <v>5</v>
      </c>
      <c r="C11" s="205">
        <f>設定!G11</f>
        <v>0</v>
      </c>
      <c r="D11" s="206">
        <f>決算書!C11</f>
        <v>0</v>
      </c>
      <c r="E11" s="112">
        <f t="shared" si="0"/>
        <v>0</v>
      </c>
      <c r="F11" s="22"/>
      <c r="J11" s="114"/>
    </row>
    <row r="12" spans="2:10" ht="16.5" customHeight="1" x14ac:dyDescent="0.4">
      <c r="B12" s="29" t="str">
        <f>設定!D12&amp;""</f>
        <v>6</v>
      </c>
      <c r="C12" s="205">
        <f>設定!G12</f>
        <v>0</v>
      </c>
      <c r="D12" s="206">
        <f>決算書!C12</f>
        <v>0</v>
      </c>
      <c r="E12" s="112">
        <f t="shared" si="0"/>
        <v>0</v>
      </c>
      <c r="F12" s="22"/>
      <c r="J12" s="114"/>
    </row>
    <row r="13" spans="2:10" ht="16.5" customHeight="1" x14ac:dyDescent="0.4">
      <c r="B13" s="29" t="str">
        <f>設定!D13&amp;""</f>
        <v>7</v>
      </c>
      <c r="C13" s="205">
        <f>設定!G13</f>
        <v>0</v>
      </c>
      <c r="D13" s="206">
        <f>決算書!C13</f>
        <v>0</v>
      </c>
      <c r="E13" s="112">
        <f t="shared" si="0"/>
        <v>0</v>
      </c>
      <c r="F13" s="22"/>
      <c r="J13" s="114"/>
    </row>
    <row r="14" spans="2:10" ht="16.5" customHeight="1" x14ac:dyDescent="0.4">
      <c r="B14" s="29" t="str">
        <f>設定!D14&amp;""</f>
        <v>8</v>
      </c>
      <c r="C14" s="205">
        <f>設定!G14</f>
        <v>0</v>
      </c>
      <c r="D14" s="206">
        <f>決算書!C14</f>
        <v>0</v>
      </c>
      <c r="E14" s="112">
        <f t="shared" si="0"/>
        <v>0</v>
      </c>
      <c r="F14" s="22"/>
      <c r="J14" s="114"/>
    </row>
    <row r="15" spans="2:10" ht="16.5" customHeight="1" x14ac:dyDescent="0.4">
      <c r="B15" s="29" t="str">
        <f>設定!D15&amp;""</f>
        <v>9</v>
      </c>
      <c r="C15" s="205">
        <f>設定!G15</f>
        <v>0</v>
      </c>
      <c r="D15" s="206">
        <f>決算書!C15</f>
        <v>0</v>
      </c>
      <c r="E15" s="112">
        <f t="shared" si="0"/>
        <v>0</v>
      </c>
      <c r="F15" s="22"/>
      <c r="J15" s="89"/>
    </row>
    <row r="16" spans="2:10" ht="16.5" customHeight="1" x14ac:dyDescent="0.4">
      <c r="B16" s="61" t="s">
        <v>5</v>
      </c>
      <c r="C16" s="112" t="str">
        <f>IF(SUM(C7:C15)=0,"",SUM(C7:C15))</f>
        <v/>
      </c>
      <c r="D16" s="112" t="str">
        <f>IF(SUM(D7:D15)=0,"",SUM(D7:D15))</f>
        <v/>
      </c>
      <c r="E16" s="112" t="str">
        <f t="shared" si="0"/>
        <v/>
      </c>
      <c r="F16" s="22"/>
      <c r="J16" s="89"/>
    </row>
    <row r="17" spans="2:10" ht="16.5" customHeight="1" x14ac:dyDescent="0.4">
      <c r="B17" s="62" t="s">
        <v>41</v>
      </c>
      <c r="J17" s="89"/>
    </row>
    <row r="18" spans="2:10" ht="16.5" customHeight="1" x14ac:dyDescent="0.4">
      <c r="B18" s="63" t="s">
        <v>10</v>
      </c>
      <c r="F18" s="20" t="s">
        <v>3</v>
      </c>
    </row>
    <row r="19" spans="2:10" ht="16.5" customHeight="1" x14ac:dyDescent="0.4">
      <c r="B19" s="64" t="s">
        <v>4</v>
      </c>
      <c r="C19" s="31" t="s">
        <v>46</v>
      </c>
      <c r="D19" s="31" t="s">
        <v>43</v>
      </c>
      <c r="E19" s="31" t="s">
        <v>45</v>
      </c>
      <c r="F19" s="24" t="s">
        <v>21</v>
      </c>
    </row>
    <row r="20" spans="2:10" ht="16.5" customHeight="1" x14ac:dyDescent="0.4">
      <c r="B20" s="29" t="str">
        <f>設定!D17&amp;""</f>
        <v>10</v>
      </c>
      <c r="C20" s="205">
        <f>設定!G17</f>
        <v>0</v>
      </c>
      <c r="D20" s="206">
        <f>決算書!C20</f>
        <v>0</v>
      </c>
      <c r="E20" s="112">
        <f>IFERROR(C20-D20,"")</f>
        <v>0</v>
      </c>
      <c r="F20" s="22"/>
    </row>
    <row r="21" spans="2:10" ht="16.5" customHeight="1" x14ac:dyDescent="0.4">
      <c r="B21" s="29" t="str">
        <f>設定!D18&amp;""</f>
        <v>11</v>
      </c>
      <c r="C21" s="205">
        <f>設定!G18</f>
        <v>0</v>
      </c>
      <c r="D21" s="206">
        <f>決算書!C21</f>
        <v>0</v>
      </c>
      <c r="E21" s="112">
        <f t="shared" ref="E21:E39" si="1">IFERROR(C21-D21,"")</f>
        <v>0</v>
      </c>
      <c r="F21" s="22"/>
    </row>
    <row r="22" spans="2:10" ht="16.5" customHeight="1" x14ac:dyDescent="0.4">
      <c r="B22" s="29" t="str">
        <f>設定!D19&amp;""</f>
        <v>12</v>
      </c>
      <c r="C22" s="205">
        <f>設定!G19</f>
        <v>0</v>
      </c>
      <c r="D22" s="206">
        <f>決算書!C22</f>
        <v>0</v>
      </c>
      <c r="E22" s="112">
        <f t="shared" si="1"/>
        <v>0</v>
      </c>
      <c r="F22" s="22"/>
    </row>
    <row r="23" spans="2:10" ht="16.5" customHeight="1" x14ac:dyDescent="0.4">
      <c r="B23" s="29" t="str">
        <f>設定!D20&amp;""</f>
        <v>13</v>
      </c>
      <c r="C23" s="205">
        <f>設定!G20</f>
        <v>0</v>
      </c>
      <c r="D23" s="206">
        <f>決算書!C23</f>
        <v>0</v>
      </c>
      <c r="E23" s="112">
        <f t="shared" si="1"/>
        <v>0</v>
      </c>
      <c r="F23" s="22"/>
    </row>
    <row r="24" spans="2:10" ht="16.5" customHeight="1" x14ac:dyDescent="0.4">
      <c r="B24" s="29" t="str">
        <f>設定!D21&amp;""</f>
        <v>14</v>
      </c>
      <c r="C24" s="205">
        <f>設定!G21</f>
        <v>0</v>
      </c>
      <c r="D24" s="206">
        <f>決算書!C24</f>
        <v>0</v>
      </c>
      <c r="E24" s="112">
        <f t="shared" si="1"/>
        <v>0</v>
      </c>
      <c r="F24" s="22"/>
    </row>
    <row r="25" spans="2:10" ht="16.5" customHeight="1" x14ac:dyDescent="0.4">
      <c r="B25" s="29" t="str">
        <f>設定!D22&amp;""</f>
        <v>15</v>
      </c>
      <c r="C25" s="205">
        <f>設定!G22</f>
        <v>0</v>
      </c>
      <c r="D25" s="206">
        <f>決算書!C25</f>
        <v>0</v>
      </c>
      <c r="E25" s="112">
        <f t="shared" si="1"/>
        <v>0</v>
      </c>
      <c r="F25" s="22"/>
    </row>
    <row r="26" spans="2:10" ht="16.5" customHeight="1" x14ac:dyDescent="0.4">
      <c r="B26" s="29" t="str">
        <f>設定!D23&amp;""</f>
        <v>16</v>
      </c>
      <c r="C26" s="205">
        <f>設定!G23</f>
        <v>0</v>
      </c>
      <c r="D26" s="206">
        <f>決算書!C26</f>
        <v>0</v>
      </c>
      <c r="E26" s="112">
        <f t="shared" si="1"/>
        <v>0</v>
      </c>
      <c r="F26" s="22"/>
    </row>
    <row r="27" spans="2:10" ht="16.5" customHeight="1" x14ac:dyDescent="0.4">
      <c r="B27" s="29" t="str">
        <f>設定!D24&amp;""</f>
        <v>17</v>
      </c>
      <c r="C27" s="205">
        <f>設定!G24</f>
        <v>0</v>
      </c>
      <c r="D27" s="206">
        <f>決算書!C27</f>
        <v>0</v>
      </c>
      <c r="E27" s="112">
        <f t="shared" si="1"/>
        <v>0</v>
      </c>
      <c r="F27" s="22"/>
    </row>
    <row r="28" spans="2:10" ht="16.5" customHeight="1" x14ac:dyDescent="0.4">
      <c r="B28" s="29" t="str">
        <f>設定!D25&amp;""</f>
        <v>18</v>
      </c>
      <c r="C28" s="205">
        <f>設定!G25</f>
        <v>0</v>
      </c>
      <c r="D28" s="206">
        <f>決算書!C28</f>
        <v>0</v>
      </c>
      <c r="E28" s="112">
        <f t="shared" si="1"/>
        <v>0</v>
      </c>
      <c r="F28" s="22"/>
    </row>
    <row r="29" spans="2:10" ht="16.5" customHeight="1" x14ac:dyDescent="0.4">
      <c r="B29" s="29" t="str">
        <f>設定!D26&amp;""</f>
        <v>19</v>
      </c>
      <c r="C29" s="205">
        <f>設定!G26</f>
        <v>0</v>
      </c>
      <c r="D29" s="206">
        <f>決算書!C29</f>
        <v>0</v>
      </c>
      <c r="E29" s="112">
        <f t="shared" si="1"/>
        <v>0</v>
      </c>
      <c r="F29" s="22"/>
    </row>
    <row r="30" spans="2:10" ht="16.5" customHeight="1" x14ac:dyDescent="0.4">
      <c r="B30" s="29" t="str">
        <f>設定!D27&amp;""</f>
        <v>20</v>
      </c>
      <c r="C30" s="205">
        <f>設定!G27</f>
        <v>0</v>
      </c>
      <c r="D30" s="206">
        <f>決算書!C30</f>
        <v>0</v>
      </c>
      <c r="E30" s="112">
        <f t="shared" si="1"/>
        <v>0</v>
      </c>
      <c r="F30" s="22"/>
    </row>
    <row r="31" spans="2:10" ht="16.5" customHeight="1" x14ac:dyDescent="0.4">
      <c r="B31" s="29" t="str">
        <f>設定!D28&amp;""</f>
        <v>21</v>
      </c>
      <c r="C31" s="205">
        <f>設定!G28</f>
        <v>0</v>
      </c>
      <c r="D31" s="206">
        <f>決算書!C31</f>
        <v>0</v>
      </c>
      <c r="E31" s="112">
        <f t="shared" si="1"/>
        <v>0</v>
      </c>
      <c r="F31" s="22"/>
    </row>
    <row r="32" spans="2:10" ht="16.5" customHeight="1" x14ac:dyDescent="0.4">
      <c r="B32" s="29" t="str">
        <f>設定!D29&amp;""</f>
        <v>22</v>
      </c>
      <c r="C32" s="205">
        <f>設定!G29</f>
        <v>0</v>
      </c>
      <c r="D32" s="206">
        <f>決算書!C32</f>
        <v>0</v>
      </c>
      <c r="E32" s="112">
        <f t="shared" si="1"/>
        <v>0</v>
      </c>
      <c r="F32" s="22"/>
    </row>
    <row r="33" spans="2:10" ht="16.5" customHeight="1" x14ac:dyDescent="0.4">
      <c r="B33" s="29" t="str">
        <f>設定!D30&amp;""</f>
        <v>23</v>
      </c>
      <c r="C33" s="205">
        <f>設定!G30</f>
        <v>0</v>
      </c>
      <c r="D33" s="206">
        <f>決算書!C33</f>
        <v>0</v>
      </c>
      <c r="E33" s="112">
        <f t="shared" si="1"/>
        <v>0</v>
      </c>
      <c r="F33" s="22"/>
    </row>
    <row r="34" spans="2:10" ht="16.5" customHeight="1" x14ac:dyDescent="0.4">
      <c r="B34" s="29" t="str">
        <f>設定!D31&amp;""</f>
        <v>24</v>
      </c>
      <c r="C34" s="205">
        <f>設定!G31</f>
        <v>0</v>
      </c>
      <c r="D34" s="206">
        <f>決算書!C34</f>
        <v>0</v>
      </c>
      <c r="E34" s="112">
        <f t="shared" si="1"/>
        <v>0</v>
      </c>
      <c r="F34" s="22"/>
    </row>
    <row r="35" spans="2:10" ht="16.5" customHeight="1" x14ac:dyDescent="0.4">
      <c r="B35" s="29" t="str">
        <f>設定!D32&amp;""</f>
        <v>25</v>
      </c>
      <c r="C35" s="205">
        <f>設定!G32</f>
        <v>0</v>
      </c>
      <c r="D35" s="206">
        <f>決算書!C35</f>
        <v>0</v>
      </c>
      <c r="E35" s="112">
        <f t="shared" si="1"/>
        <v>0</v>
      </c>
      <c r="F35" s="22"/>
    </row>
    <row r="36" spans="2:10" ht="16.5" customHeight="1" x14ac:dyDescent="0.4">
      <c r="B36" s="29" t="str">
        <f>設定!D33&amp;""</f>
        <v>26</v>
      </c>
      <c r="C36" s="205">
        <f>設定!G33</f>
        <v>0</v>
      </c>
      <c r="D36" s="206">
        <f>決算書!C36</f>
        <v>0</v>
      </c>
      <c r="E36" s="112">
        <f t="shared" si="1"/>
        <v>0</v>
      </c>
      <c r="F36" s="22"/>
    </row>
    <row r="37" spans="2:10" ht="16.5" customHeight="1" x14ac:dyDescent="0.4">
      <c r="B37" s="29" t="str">
        <f>設定!D34&amp;""</f>
        <v>27</v>
      </c>
      <c r="C37" s="205">
        <f>設定!G34</f>
        <v>0</v>
      </c>
      <c r="D37" s="206">
        <f>決算書!C37</f>
        <v>0</v>
      </c>
      <c r="E37" s="112">
        <f t="shared" si="1"/>
        <v>0</v>
      </c>
      <c r="F37" s="22"/>
    </row>
    <row r="38" spans="2:10" ht="16.5" customHeight="1" x14ac:dyDescent="0.4">
      <c r="B38" s="29" t="str">
        <f>設定!D35&amp;""</f>
        <v>28</v>
      </c>
      <c r="C38" s="205">
        <f>設定!G35</f>
        <v>0</v>
      </c>
      <c r="D38" s="206">
        <f>決算書!C38</f>
        <v>0</v>
      </c>
      <c r="E38" s="112">
        <f t="shared" si="1"/>
        <v>0</v>
      </c>
      <c r="F38" s="22"/>
    </row>
    <row r="39" spans="2:10" ht="16.5" customHeight="1" x14ac:dyDescent="0.4">
      <c r="B39" s="23" t="s">
        <v>5</v>
      </c>
      <c r="C39" s="112" t="str">
        <f>IF(SUM(C20:C38)=0,"",SUM(C20:C38))</f>
        <v/>
      </c>
      <c r="D39" s="112" t="str">
        <f>IF(SUM(D20:D38)=0,"",SUM(D20:D38))</f>
        <v/>
      </c>
      <c r="E39" s="112" t="str">
        <f t="shared" si="1"/>
        <v/>
      </c>
      <c r="F39" s="22"/>
    </row>
    <row r="42" spans="2:10" ht="16.5" customHeight="1" x14ac:dyDescent="0.4">
      <c r="D42" s="17"/>
      <c r="E42" s="17"/>
      <c r="H42" s="18"/>
      <c r="J42" s="17"/>
    </row>
    <row r="43" spans="2:10" ht="16.5" customHeight="1" x14ac:dyDescent="0.4">
      <c r="D43" s="17"/>
      <c r="E43" s="17"/>
      <c r="H43" s="18"/>
      <c r="J43" s="17"/>
    </row>
    <row r="44" spans="2:10" ht="16.5" customHeight="1" x14ac:dyDescent="0.4">
      <c r="D44" s="17"/>
      <c r="E44" s="17"/>
      <c r="H44" s="18"/>
      <c r="J44" s="17"/>
    </row>
    <row r="45" spans="2:10" ht="16.5" customHeight="1" x14ac:dyDescent="0.4">
      <c r="C45" s="89"/>
      <c r="D45" s="89"/>
      <c r="E45" s="89"/>
      <c r="F45" s="63"/>
    </row>
    <row r="46" spans="2:10" ht="16.5" customHeight="1" x14ac:dyDescent="0.4">
      <c r="C46" s="114"/>
      <c r="D46" s="113"/>
      <c r="E46" s="114"/>
      <c r="F46" s="114"/>
    </row>
    <row r="47" spans="2:10" ht="16.5" customHeight="1" x14ac:dyDescent="0.4">
      <c r="C47" s="114"/>
      <c r="D47" s="114"/>
      <c r="E47" s="114"/>
      <c r="F47" s="114"/>
    </row>
    <row r="48" spans="2:10" ht="16.5" customHeight="1" x14ac:dyDescent="0.4">
      <c r="C48" s="114"/>
      <c r="D48" s="114"/>
      <c r="E48" s="114"/>
      <c r="F48" s="114"/>
    </row>
    <row r="49" spans="3:6" ht="16.5" customHeight="1" x14ac:dyDescent="0.4">
      <c r="C49" s="114"/>
      <c r="D49" s="114"/>
      <c r="E49" s="114"/>
      <c r="F49" s="114"/>
    </row>
    <row r="50" spans="3:6" ht="16.5" customHeight="1" x14ac:dyDescent="0.4">
      <c r="C50" s="114"/>
      <c r="D50" s="114"/>
      <c r="E50" s="114"/>
      <c r="F50" s="114"/>
    </row>
    <row r="51" spans="3:6" ht="16.5" customHeight="1" x14ac:dyDescent="0.4">
      <c r="C51" s="114"/>
      <c r="D51" s="114"/>
      <c r="E51" s="114"/>
      <c r="F51" s="114"/>
    </row>
    <row r="52" spans="3:6" ht="16.5" customHeight="1" x14ac:dyDescent="0.4">
      <c r="C52" s="114"/>
      <c r="D52" s="114"/>
      <c r="E52" s="114"/>
      <c r="F52" s="114"/>
    </row>
    <row r="53" spans="3:6" ht="16.5" customHeight="1" x14ac:dyDescent="0.4">
      <c r="C53" s="114"/>
      <c r="D53" s="114"/>
      <c r="E53" s="114"/>
      <c r="F53" s="114"/>
    </row>
    <row r="54" spans="3:6" ht="16.5" customHeight="1" x14ac:dyDescent="0.4">
      <c r="C54" s="114"/>
      <c r="D54" s="114"/>
      <c r="E54" s="114"/>
      <c r="F54" s="114"/>
    </row>
    <row r="55" spans="3:6" ht="16.5" customHeight="1" x14ac:dyDescent="0.4">
      <c r="C55" s="89"/>
      <c r="D55" s="89"/>
      <c r="E55" s="89"/>
      <c r="F55" s="63"/>
    </row>
    <row r="56" spans="3:6" ht="16.5" customHeight="1" x14ac:dyDescent="0.4">
      <c r="C56" s="89"/>
      <c r="D56" s="89"/>
      <c r="E56" s="89"/>
      <c r="F56" s="63"/>
    </row>
    <row r="57" spans="3:6" ht="16.5" customHeight="1" x14ac:dyDescent="0.4">
      <c r="C57" s="89"/>
      <c r="D57" s="89"/>
      <c r="E57" s="89"/>
      <c r="F57" s="63"/>
    </row>
  </sheetData>
  <sheetProtection sheet="1" objects="1" scenarios="1"/>
  <mergeCells count="3">
    <mergeCell ref="B2:D2"/>
    <mergeCell ref="E2:F2"/>
    <mergeCell ref="E4:F4"/>
  </mergeCells>
  <phoneticPr fontId="2"/>
  <pageMargins left="0.98425196850393704" right="0.78740157480314965" top="0.78740157480314965" bottom="0.78740157480314965" header="0.31496062992125984" footer="0.31496062992125984"/>
  <pageSetup paperSize="9" scale="8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0290D-1F98-427E-B826-4EF0E5261434}">
  <sheetPr codeName="Sheet5">
    <tabColor theme="5" tint="0.59999389629810485"/>
  </sheetPr>
  <dimension ref="A1:J253"/>
  <sheetViews>
    <sheetView view="pageBreakPreview" topLeftCell="B1" zoomScale="105" zoomScaleNormal="100" zoomScaleSheetLayoutView="105" workbookViewId="0">
      <pane ySplit="2" topLeftCell="A3" activePane="bottomLeft" state="frozen"/>
      <selection activeCell="B2" sqref="B2:D2"/>
      <selection pane="bottomLeft" activeCell="E248" sqref="E248"/>
    </sheetView>
  </sheetViews>
  <sheetFormatPr defaultRowHeight="16.5" customHeight="1" x14ac:dyDescent="0.4"/>
  <cols>
    <col min="1" max="1" width="36.2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6.25" style="17" hidden="1" customWidth="1"/>
    <col min="10" max="10" width="8.375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78" t="str">
        <f ca="1">RIGHT(CELL("filename",B1),LEN(CELL("filename",B1))-FIND("]",CELL("filename",B1)))</f>
        <v>1</v>
      </c>
      <c r="C1" s="178"/>
      <c r="D1" s="178"/>
      <c r="E1" s="178"/>
      <c r="F1" s="178"/>
      <c r="G1" s="178"/>
      <c r="H1" s="178"/>
      <c r="I1" s="17" t="str">
        <f ca="1">RIGHT(CELL("filename",B1),LEN(CELL("filename",B1))-FIND("]",CELL("filename",B1)))</f>
        <v>1</v>
      </c>
      <c r="J1" s="17">
        <f>設定!D7</f>
        <v>1</v>
      </c>
    </row>
    <row r="2" spans="1:10" ht="16.5" customHeight="1" thickBot="1" x14ac:dyDescent="0.45">
      <c r="B2" s="43" t="s">
        <v>6</v>
      </c>
      <c r="C2" s="179" t="s">
        <v>53</v>
      </c>
      <c r="D2" s="180"/>
      <c r="E2" s="43" t="str">
        <f>'会計出納簿(入力用)'!G3</f>
        <v>摘　　　要</v>
      </c>
      <c r="F2" s="44" t="s">
        <v>12</v>
      </c>
      <c r="G2" s="45" t="s">
        <v>11</v>
      </c>
      <c r="H2" s="46" t="s">
        <v>7</v>
      </c>
    </row>
    <row r="3" spans="1:10" ht="16.5" customHeight="1" thickTop="1" x14ac:dyDescent="0.4">
      <c r="A3" s="47" t="str">
        <f ca="1">CONCATENATE(B3,$B$1)</f>
        <v>11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IFERROR(F3-G3,"")</f>
        <v/>
      </c>
    </row>
    <row r="4" spans="1:10" ht="16.5" customHeight="1" x14ac:dyDescent="0.4">
      <c r="A4" s="47" t="str">
        <f t="shared" ref="A4:A67" ca="1" si="0">CONCATENATE(B4,$B$1)</f>
        <v>21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IFERROR(H3+F4-G4,"")</f>
        <v/>
      </c>
    </row>
    <row r="5" spans="1:10" ht="16.5" customHeight="1" x14ac:dyDescent="0.4">
      <c r="A5" s="47" t="str">
        <f t="shared" ca="1" si="0"/>
        <v>31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IFERROR(H4+F5-G5,"")</f>
        <v/>
      </c>
    </row>
    <row r="6" spans="1:10" ht="16.5" customHeight="1" x14ac:dyDescent="0.4">
      <c r="A6" s="47" t="str">
        <f t="shared" ca="1" si="0"/>
        <v>41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51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61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71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81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91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101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111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121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131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141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151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161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171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181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191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201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211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221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231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241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251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261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271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281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291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301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311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321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331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341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351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361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371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381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391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401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411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421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431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441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451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461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471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481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491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501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511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521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531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541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551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561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571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581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591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601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611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621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631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641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651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661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671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IFERROR(H68+F69-G69,"")</f>
        <v/>
      </c>
    </row>
    <row r="70" spans="1:8" ht="16.5" customHeight="1" x14ac:dyDescent="0.4">
      <c r="A70" s="47" t="str">
        <f t="shared" ca="1" si="2"/>
        <v>681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691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701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711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721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731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741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751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761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771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781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791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801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811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821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831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841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851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861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871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881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891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901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911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921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931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941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951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961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971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981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991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1001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1011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1021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1031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1041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1051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1061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1071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1081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1091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1101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1111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1121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1131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1141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1151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1161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1171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1181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1191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1201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1211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1221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1231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1241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1251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1261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1271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1281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1291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1301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1311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IFERROR(H132+F133-G133,"")</f>
        <v/>
      </c>
    </row>
    <row r="134" spans="1:8" ht="16.5" customHeight="1" x14ac:dyDescent="0.4">
      <c r="A134" s="47" t="str">
        <f t="shared" ca="1" si="5"/>
        <v>1321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1331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1341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1351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1361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1371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1381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1391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1401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1411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1421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1431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1441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1451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1461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1471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1481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1491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1501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1511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1521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1531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1541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1551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1561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1571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1581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1591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1601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1611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1621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1631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1641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1651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1661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1671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1681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1691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1701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1711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1721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1731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1741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1751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1761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1771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1781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1791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1801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1811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1821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1831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1841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1851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1861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1871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1881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1891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1901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1911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1921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1931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1941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1951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2" ca="1" si="8">IFERROR(H196+F197-G197,"")</f>
        <v/>
      </c>
    </row>
    <row r="198" spans="1:8" ht="16.5" customHeight="1" x14ac:dyDescent="0.4">
      <c r="A198" s="47" t="str">
        <f t="shared" ca="1" si="7"/>
        <v>1961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1971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1981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1991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2001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2011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2021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2031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2041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2051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2061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2071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2081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2091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2101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2111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2121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2131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2141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2151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2161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2171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2181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2191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2201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2211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2221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2231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2241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2251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2261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2271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2281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2291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2301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2311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2321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2331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2341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2351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2361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2371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2381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2391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2401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2411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2421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2431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2441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2451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2461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2471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2481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x14ac:dyDescent="0.4">
      <c r="A251" s="47" t="str">
        <f t="shared" ca="1" si="7"/>
        <v>2491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Bot="1" x14ac:dyDescent="0.45">
      <c r="A252" s="47" t="str">
        <f t="shared" ca="1" si="7"/>
        <v>2501</v>
      </c>
      <c r="B252" s="104">
        <v>250</v>
      </c>
      <c r="C252" s="176" t="str">
        <f ca="1">IFERROR(VLOOKUP(A252,'会計出納簿(入力用)'!$A$4:$T$999,3,FALSE),"")</f>
        <v/>
      </c>
      <c r="D252" s="177"/>
      <c r="E252" s="48" t="str">
        <f ca="1">IFERROR(VLOOKUP(A252,'会計出納簿(入力用)'!$A$4:$T$999,7,FALSE),"")&amp;""</f>
        <v/>
      </c>
      <c r="F252" s="207" t="str">
        <f ca="1">IFERROR(IF(VLOOKUP(A252,'会計出納簿(入力用)'!$A$4:$T$999,20,FALSE)&gt;0,VLOOKUP(A252,'会計出納簿(入力用)'!$A$4:$T$999,20,FALSE),0),"")</f>
        <v/>
      </c>
      <c r="G252" s="208" t="str">
        <f ca="1">IFERROR(IF(VLOOKUP(A252,'会計出納簿(入力用)'!$A$4:$T$999,20,FALSE)&lt;0,VLOOKUP(A252,'会計出納簿(入力用)'!$A$4:$T$999,20,FALSE),0)*-1,"")</f>
        <v/>
      </c>
      <c r="H252" s="106" t="str">
        <f t="shared" ca="1" si="8"/>
        <v/>
      </c>
    </row>
    <row r="253" spans="1:8" ht="16.5" customHeight="1" thickTop="1" x14ac:dyDescent="0.4">
      <c r="B253" s="126"/>
      <c r="C253" s="126"/>
      <c r="D253" s="126"/>
      <c r="E253" s="127" t="s">
        <v>58</v>
      </c>
      <c r="F253" s="128">
        <f ca="1">SUM(F3:F252)</f>
        <v>0</v>
      </c>
      <c r="G253" s="128">
        <f ca="1">SUM(G3:G252)</f>
        <v>0</v>
      </c>
      <c r="H253" s="129">
        <f ca="1">F253-G253</f>
        <v>0</v>
      </c>
    </row>
  </sheetData>
  <mergeCells count="252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52:D252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0866141732283472" right="0.70866141732283472" top="0.74803149606299213" bottom="0.74803149606299213" header="0.31496062992125984" footer="0.31496062992125984"/>
  <pageSetup paperSize="9" scale="9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1EAC0-1839-4A57-87F4-0001E14068E2}">
  <sheetPr codeName="Sheet6">
    <tabColor theme="5" tint="0.59999389629810485"/>
  </sheetPr>
  <dimension ref="A1:J253"/>
  <sheetViews>
    <sheetView view="pageBreakPreview" topLeftCell="B1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11.7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78" t="str">
        <f ca="1">RIGHT(CELL("filename",B1),LEN(CELL("filename",B1))-FIND("]",CELL("filename",B1)))</f>
        <v>2</v>
      </c>
      <c r="C1" s="178"/>
      <c r="D1" s="178"/>
      <c r="E1" s="178"/>
      <c r="F1" s="178"/>
      <c r="G1" s="178"/>
      <c r="H1" s="178"/>
      <c r="I1" s="17" t="str">
        <f ca="1">RIGHT(CELL("filename",B1),LEN(CELL("filename",B1))-FIND("]",CELL("filename",B1)))</f>
        <v>2</v>
      </c>
      <c r="J1" s="17">
        <f>設定!D8</f>
        <v>2</v>
      </c>
    </row>
    <row r="2" spans="1:10" ht="16.5" customHeight="1" thickBot="1" x14ac:dyDescent="0.45">
      <c r="B2" s="43" t="s">
        <v>6</v>
      </c>
      <c r="C2" s="179" t="s">
        <v>53</v>
      </c>
      <c r="D2" s="180"/>
      <c r="E2" s="43" t="str">
        <f>'会計出納簿(入力用)'!G3</f>
        <v>摘　　　要</v>
      </c>
      <c r="F2" s="44" t="s">
        <v>12</v>
      </c>
      <c r="G2" s="45" t="s">
        <v>11</v>
      </c>
      <c r="H2" s="46" t="s">
        <v>7</v>
      </c>
    </row>
    <row r="3" spans="1:10" ht="16.5" customHeight="1" thickTop="1" x14ac:dyDescent="0.4">
      <c r="A3" s="47" t="str">
        <f ca="1">CONCATENATE(B3,$B$1)</f>
        <v>12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IFERROR(F3-G3,"")</f>
        <v/>
      </c>
    </row>
    <row r="4" spans="1:10" ht="16.5" customHeight="1" x14ac:dyDescent="0.4">
      <c r="A4" s="47" t="str">
        <f t="shared" ref="A4:A67" ca="1" si="0">CONCATENATE(B4,$B$1)</f>
        <v>22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IFERROR(H3+F4-G4,"")</f>
        <v/>
      </c>
    </row>
    <row r="5" spans="1:10" ht="16.5" customHeight="1" x14ac:dyDescent="0.4">
      <c r="A5" s="47" t="str">
        <f t="shared" ca="1" si="0"/>
        <v>32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IFERROR(H4+F5-G5,"")</f>
        <v/>
      </c>
    </row>
    <row r="6" spans="1:10" ht="16.5" customHeight="1" x14ac:dyDescent="0.4">
      <c r="A6" s="47" t="str">
        <f t="shared" ca="1" si="0"/>
        <v>42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52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62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72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82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92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102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112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122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132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142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152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162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172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182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192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202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212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222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232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242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252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262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272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282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292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302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312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322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332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342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352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362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372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382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392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402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412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422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432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442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452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462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472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482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492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502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512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522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532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542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552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562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572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582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592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602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612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622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632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642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652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662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672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IFERROR(H68+F69-G69,"")</f>
        <v/>
      </c>
    </row>
    <row r="70" spans="1:8" ht="16.5" customHeight="1" x14ac:dyDescent="0.4">
      <c r="A70" s="47" t="str">
        <f t="shared" ca="1" si="2"/>
        <v>682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692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702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712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722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732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742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752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762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772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782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792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802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812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822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832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842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852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862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872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882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892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902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912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922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932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942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952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962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972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982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992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1002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1012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1022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1032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1042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1052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1062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1072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1082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1092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1102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1112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1122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1132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1142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1152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1162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1172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1182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1192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1202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1212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1222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1232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1242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1252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1262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1272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1282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1292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1302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1312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IFERROR(H132+F133-G133,"")</f>
        <v/>
      </c>
    </row>
    <row r="134" spans="1:8" ht="16.5" customHeight="1" x14ac:dyDescent="0.4">
      <c r="A134" s="47" t="str">
        <f t="shared" ca="1" si="5"/>
        <v>1322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1332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1342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1352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1362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1372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1382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1392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1402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1412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1422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1432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1442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1452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1462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1472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1482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1492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1502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1512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1522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1532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1542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1552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1562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1572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1582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1592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1602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1612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1622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1632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1642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1652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1662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1672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1682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1692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1702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1712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1722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1732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1742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1752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1762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1772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1782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1792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1802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1812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1822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1832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1842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1852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1862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1872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1882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1892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1902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1912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1922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1932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1942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1952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2" ca="1" si="8">IFERROR(H196+F197-G197,"")</f>
        <v/>
      </c>
    </row>
    <row r="198" spans="1:8" ht="16.5" customHeight="1" x14ac:dyDescent="0.4">
      <c r="A198" s="47" t="str">
        <f t="shared" ca="1" si="7"/>
        <v>1962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1972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1982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1992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2002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2012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2022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2032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2042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2052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2062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2072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2082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2092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2102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2112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2122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2132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2142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2152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2162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2172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2182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2192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2202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2212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2222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2232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2242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2252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2262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2272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2282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2292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2302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2312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2322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2332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2342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2352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2362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2372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2382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2392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2402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2412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2422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2432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2442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2452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2462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2472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2482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x14ac:dyDescent="0.4">
      <c r="A251" s="47" t="str">
        <f t="shared" ca="1" si="7"/>
        <v>2492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Bot="1" x14ac:dyDescent="0.45">
      <c r="A252" s="47" t="str">
        <f t="shared" ca="1" si="7"/>
        <v>2502</v>
      </c>
      <c r="B252" s="104">
        <v>250</v>
      </c>
      <c r="C252" s="176" t="str">
        <f ca="1">IFERROR(VLOOKUP(A252,'会計出納簿(入力用)'!$A$4:$T$999,3,FALSE),"")</f>
        <v/>
      </c>
      <c r="D252" s="177"/>
      <c r="E252" s="48" t="str">
        <f ca="1">IFERROR(VLOOKUP(A252,'会計出納簿(入力用)'!$A$4:$T$999,7,FALSE),"")&amp;""</f>
        <v/>
      </c>
      <c r="F252" s="207" t="str">
        <f ca="1">IFERROR(IF(VLOOKUP(A252,'会計出納簿(入力用)'!$A$4:$T$999,20,FALSE)&gt;0,VLOOKUP(A252,'会計出納簿(入力用)'!$A$4:$T$999,20,FALSE),0),"")</f>
        <v/>
      </c>
      <c r="G252" s="208" t="str">
        <f ca="1">IFERROR(IF(VLOOKUP(A252,'会計出納簿(入力用)'!$A$4:$T$999,20,FALSE)&lt;0,VLOOKUP(A252,'会計出納簿(入力用)'!$A$4:$T$999,20,FALSE),0)*-1,"")</f>
        <v/>
      </c>
      <c r="H252" s="106" t="str">
        <f t="shared" ca="1" si="8"/>
        <v/>
      </c>
    </row>
    <row r="253" spans="1:8" ht="15" thickTop="1" x14ac:dyDescent="0.4">
      <c r="B253" s="126"/>
      <c r="C253" s="126"/>
      <c r="D253" s="126"/>
      <c r="E253" s="127" t="s">
        <v>58</v>
      </c>
      <c r="F253" s="128">
        <f ca="1">SUM(F3:F252)</f>
        <v>0</v>
      </c>
      <c r="G253" s="128">
        <f ca="1">SUM(G3:G252)</f>
        <v>0</v>
      </c>
      <c r="H253" s="129">
        <f ca="1">F253-G253</f>
        <v>0</v>
      </c>
    </row>
  </sheetData>
  <mergeCells count="252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52:D252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0866141732283472" right="0.70866141732283472" top="0.74803149606299213" bottom="0.74803149606299213" header="0.31496062992125984" footer="0.31496062992125984"/>
  <pageSetup paperSize="9" scale="9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FED7A-0B28-4240-93CB-46F221912569}">
  <sheetPr codeName="Sheet7">
    <tabColor theme="5" tint="0.59999389629810485"/>
  </sheetPr>
  <dimension ref="A1:J253"/>
  <sheetViews>
    <sheetView view="pageBreakPreview" topLeftCell="B1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11.7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78" t="str">
        <f ca="1">RIGHT(CELL("filename",B1),LEN(CELL("filename",B1))-FIND("]",CELL("filename",B1)))</f>
        <v>3</v>
      </c>
      <c r="C1" s="178"/>
      <c r="D1" s="178"/>
      <c r="E1" s="178"/>
      <c r="F1" s="178"/>
      <c r="G1" s="178"/>
      <c r="H1" s="178"/>
      <c r="I1" s="17" t="str">
        <f ca="1">RIGHT(CELL("filename",B1),LEN(CELL("filename",B1))-FIND("]",CELL("filename",B1)))</f>
        <v>3</v>
      </c>
      <c r="J1" s="17">
        <f>設定!D9</f>
        <v>3</v>
      </c>
    </row>
    <row r="2" spans="1:10" ht="16.5" customHeight="1" thickBot="1" x14ac:dyDescent="0.45">
      <c r="B2" s="43" t="s">
        <v>6</v>
      </c>
      <c r="C2" s="179" t="s">
        <v>53</v>
      </c>
      <c r="D2" s="180"/>
      <c r="E2" s="43" t="str">
        <f>'会計出納簿(入力用)'!G3</f>
        <v>摘　　　要</v>
      </c>
      <c r="F2" s="44" t="s">
        <v>12</v>
      </c>
      <c r="G2" s="45" t="s">
        <v>11</v>
      </c>
      <c r="H2" s="46" t="s">
        <v>7</v>
      </c>
    </row>
    <row r="3" spans="1:10" ht="16.5" customHeight="1" thickTop="1" x14ac:dyDescent="0.4">
      <c r="A3" s="47" t="str">
        <f ca="1">CONCATENATE(B3,$B$1)</f>
        <v>13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IFERROR(F3-G3,"")</f>
        <v/>
      </c>
    </row>
    <row r="4" spans="1:10" ht="16.5" customHeight="1" x14ac:dyDescent="0.4">
      <c r="A4" s="47" t="str">
        <f t="shared" ref="A4:A67" ca="1" si="0">CONCATENATE(B4,$B$1)</f>
        <v>23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IFERROR(H3+F4-G4,"")</f>
        <v/>
      </c>
    </row>
    <row r="5" spans="1:10" ht="16.5" customHeight="1" x14ac:dyDescent="0.4">
      <c r="A5" s="47" t="str">
        <f t="shared" ca="1" si="0"/>
        <v>33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IFERROR(H4+F5-G5,"")</f>
        <v/>
      </c>
    </row>
    <row r="6" spans="1:10" ht="16.5" customHeight="1" x14ac:dyDescent="0.4">
      <c r="A6" s="47" t="str">
        <f t="shared" ca="1" si="0"/>
        <v>43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53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63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73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83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93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103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113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123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133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143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153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163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173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183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193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203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213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223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233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243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253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263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273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283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293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303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313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323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333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343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353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363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373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383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393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403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413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423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433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443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453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463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473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483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493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503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513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523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533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543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553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563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573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583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593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603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613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623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633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643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653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663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673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IFERROR(H68+F69-G69,"")</f>
        <v/>
      </c>
    </row>
    <row r="70" spans="1:8" ht="16.5" customHeight="1" x14ac:dyDescent="0.4">
      <c r="A70" s="47" t="str">
        <f t="shared" ca="1" si="2"/>
        <v>683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693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703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713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723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733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743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753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763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773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783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793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803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813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823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833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843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853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863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873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883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893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903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913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923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933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943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953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963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973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983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993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1003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1013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1023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1033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1043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1053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1063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1073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1083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1093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1103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1113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1123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1133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1143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1153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1163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1173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1183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1193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1203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1213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1223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1233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1243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1253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1263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1273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1283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1293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1303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1313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IFERROR(H132+F133-G133,"")</f>
        <v/>
      </c>
    </row>
    <row r="134" spans="1:8" ht="16.5" customHeight="1" x14ac:dyDescent="0.4">
      <c r="A134" s="47" t="str">
        <f t="shared" ca="1" si="5"/>
        <v>1323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1333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1343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1353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1363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1373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1383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1393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1403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1413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1423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1433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1443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1453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1463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1473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1483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1493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1503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1513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1523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1533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1543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1553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1563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1573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1583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1593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1603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1613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1623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1633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1643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1653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1663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1673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1683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1693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1703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1713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1723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1733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1743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1753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1763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1773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1783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1793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1803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1813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1823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1833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1843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1853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1863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1873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1883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1893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1903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1913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1923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1933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1943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1953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2" ca="1" si="8">IFERROR(H196+F197-G197,"")</f>
        <v/>
      </c>
    </row>
    <row r="198" spans="1:8" ht="16.5" customHeight="1" x14ac:dyDescent="0.4">
      <c r="A198" s="47" t="str">
        <f t="shared" ca="1" si="7"/>
        <v>1963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1973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1983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1993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2003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2013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2023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2033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2043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2053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2063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2073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2083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2093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2103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2113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2123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2133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2143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2153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2163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2173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2183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2193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2203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2213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2223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2233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2243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2253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2263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2273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2283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2293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2303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2313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2323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2333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2343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2353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2363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2373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2383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2393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2403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2413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2423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2433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2443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2453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2463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2473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2483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x14ac:dyDescent="0.4">
      <c r="A251" s="47" t="str">
        <f t="shared" ca="1" si="7"/>
        <v>2493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Bot="1" x14ac:dyDescent="0.45">
      <c r="A252" s="47" t="str">
        <f t="shared" ca="1" si="7"/>
        <v>2503</v>
      </c>
      <c r="B252" s="104">
        <v>250</v>
      </c>
      <c r="C252" s="176" t="str">
        <f ca="1">IFERROR(VLOOKUP(A252,'会計出納簿(入力用)'!$A$4:$T$999,3,FALSE),"")</f>
        <v/>
      </c>
      <c r="D252" s="177"/>
      <c r="E252" s="48" t="str">
        <f ca="1">IFERROR(VLOOKUP(A252,'会計出納簿(入力用)'!$A$4:$T$999,7,FALSE),"")&amp;""</f>
        <v/>
      </c>
      <c r="F252" s="207" t="str">
        <f ca="1">IFERROR(IF(VLOOKUP(A252,'会計出納簿(入力用)'!$A$4:$T$999,20,FALSE)&gt;0,VLOOKUP(A252,'会計出納簿(入力用)'!$A$4:$T$999,20,FALSE),0),"")</f>
        <v/>
      </c>
      <c r="G252" s="208" t="str">
        <f ca="1">IFERROR(IF(VLOOKUP(A252,'会計出納簿(入力用)'!$A$4:$T$999,20,FALSE)&lt;0,VLOOKUP(A252,'会計出納簿(入力用)'!$A$4:$T$999,20,FALSE),0)*-1,"")</f>
        <v/>
      </c>
      <c r="H252" s="106" t="str">
        <f t="shared" ca="1" si="8"/>
        <v/>
      </c>
    </row>
    <row r="253" spans="1:8" ht="15" thickTop="1" x14ac:dyDescent="0.4">
      <c r="B253" s="126"/>
      <c r="C253" s="126"/>
      <c r="D253" s="126"/>
      <c r="E253" s="127" t="s">
        <v>58</v>
      </c>
      <c r="F253" s="128">
        <f ca="1">SUM(F3:F252)</f>
        <v>0</v>
      </c>
      <c r="G253" s="128">
        <f ca="1">SUM(G3:G252)</f>
        <v>0</v>
      </c>
      <c r="H253" s="129">
        <f ca="1">F253-G253</f>
        <v>0</v>
      </c>
    </row>
  </sheetData>
  <mergeCells count="252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52:D252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0866141732283472" right="0.70866141732283472" top="0.74803149606299213" bottom="0.74803149606299213" header="0.31496062992125984" footer="0.31496062992125984"/>
  <pageSetup paperSize="9" scale="9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77418-68B9-4941-ABD3-8EAE31AA450D}">
  <sheetPr codeName="Sheet8">
    <tabColor theme="5" tint="0.59999389629810485"/>
  </sheetPr>
  <dimension ref="A1:J253"/>
  <sheetViews>
    <sheetView view="pageBreakPreview" zoomScale="105" zoomScaleNormal="100" zoomScaleSheetLayoutView="105" workbookViewId="0">
      <pane ySplit="2" topLeftCell="A3" activePane="bottomLeft" state="frozen"/>
      <selection activeCell="E248" sqref="E248"/>
      <selection pane="bottomLeft" activeCell="E248" sqref="E248"/>
    </sheetView>
  </sheetViews>
  <sheetFormatPr defaultRowHeight="14.25" x14ac:dyDescent="0.4"/>
  <cols>
    <col min="1" max="1" width="21.25" style="17" hidden="1" customWidth="1"/>
    <col min="2" max="2" width="3.75" style="17" customWidth="1"/>
    <col min="3" max="4" width="3.375" style="17" customWidth="1"/>
    <col min="5" max="5" width="43.75" style="17" customWidth="1"/>
    <col min="6" max="7" width="9.875" style="18" customWidth="1"/>
    <col min="8" max="8" width="12.5" style="18" customWidth="1"/>
    <col min="9" max="9" width="13.75" style="17" hidden="1" customWidth="1"/>
    <col min="10" max="10" width="0" style="17" hidden="1" customWidth="1"/>
    <col min="11" max="11" width="16.125" style="17" customWidth="1"/>
    <col min="12" max="16384" width="9" style="17"/>
  </cols>
  <sheetData>
    <row r="1" spans="1:10" ht="22.5" customHeight="1" x14ac:dyDescent="0.4">
      <c r="B1" s="178" t="str">
        <f ca="1">RIGHT(CELL("filename",B1),LEN(CELL("filename",B1))-FIND("]",CELL("filename",B1)))</f>
        <v>4</v>
      </c>
      <c r="C1" s="178"/>
      <c r="D1" s="178"/>
      <c r="E1" s="178"/>
      <c r="F1" s="178"/>
      <c r="G1" s="178"/>
      <c r="H1" s="178"/>
      <c r="I1" s="17" t="str">
        <f ca="1">RIGHT(CELL("filename",B1),LEN(CELL("filename",B1))-FIND("]",CELL("filename",B1)))</f>
        <v>4</v>
      </c>
      <c r="J1" s="17">
        <f>設定!D10</f>
        <v>4</v>
      </c>
    </row>
    <row r="2" spans="1:10" ht="16.5" customHeight="1" thickBot="1" x14ac:dyDescent="0.45">
      <c r="B2" s="43" t="s">
        <v>6</v>
      </c>
      <c r="C2" s="179" t="s">
        <v>53</v>
      </c>
      <c r="D2" s="180"/>
      <c r="E2" s="43" t="str">
        <f>'会計出納簿(入力用)'!G3</f>
        <v>摘　　　要</v>
      </c>
      <c r="F2" s="44" t="s">
        <v>12</v>
      </c>
      <c r="G2" s="45" t="s">
        <v>11</v>
      </c>
      <c r="H2" s="46" t="s">
        <v>7</v>
      </c>
    </row>
    <row r="3" spans="1:10" ht="16.5" customHeight="1" thickTop="1" x14ac:dyDescent="0.4">
      <c r="A3" s="47" t="str">
        <f ca="1">CONCATENATE(B3,$B$1)</f>
        <v>14</v>
      </c>
      <c r="B3" s="103">
        <v>1</v>
      </c>
      <c r="C3" s="181" t="str">
        <f ca="1">IFERROR(VLOOKUP(A3,'会計出納簿(入力用)'!$A$4:$T$999,3,FALSE),"")</f>
        <v/>
      </c>
      <c r="D3" s="182"/>
      <c r="E3" s="48" t="str">
        <f ca="1">IFERROR(VLOOKUP(A3,'会計出納簿(入力用)'!$A$4:$T$999,7,FALSE),"")&amp;""</f>
        <v/>
      </c>
      <c r="F3" s="207" t="str">
        <f ca="1">IFERROR(IF(VLOOKUP(A3,'会計出納簿(入力用)'!$A$4:$T$999,20,FALSE)&gt;0,VLOOKUP(A3,'会計出納簿(入力用)'!$A$4:$T$999,20,FALSE),0),"")</f>
        <v/>
      </c>
      <c r="G3" s="208" t="str">
        <f ca="1">IFERROR(IF(VLOOKUP(A3,'会計出納簿(入力用)'!$A$4:$T$999,20,FALSE)&lt;0,VLOOKUP(A3,'会計出納簿(入力用)'!$A$4:$T$999,20,FALSE),0)*-1,"")</f>
        <v/>
      </c>
      <c r="H3" s="106" t="str">
        <f ca="1">IFERROR(F3-G3,"")</f>
        <v/>
      </c>
    </row>
    <row r="4" spans="1:10" ht="16.5" customHeight="1" x14ac:dyDescent="0.4">
      <c r="A4" s="47" t="str">
        <f t="shared" ref="A4:A67" ca="1" si="0">CONCATENATE(B4,$B$1)</f>
        <v>24</v>
      </c>
      <c r="B4" s="104">
        <v>2</v>
      </c>
      <c r="C4" s="176" t="str">
        <f ca="1">IFERROR(VLOOKUP(A4,'会計出納簿(入力用)'!$A$4:$T$999,3,FALSE),"")</f>
        <v/>
      </c>
      <c r="D4" s="177"/>
      <c r="E4" s="48" t="str">
        <f ca="1">IFERROR(VLOOKUP(A4,'会計出納簿(入力用)'!$A$4:$T$999,7,FALSE),"")&amp;""</f>
        <v/>
      </c>
      <c r="F4" s="207" t="str">
        <f ca="1">IFERROR(IF(VLOOKUP(A4,'会計出納簿(入力用)'!$A$4:$T$999,20,FALSE)&gt;0,VLOOKUP(A4,'会計出納簿(入力用)'!$A$4:$T$999,20,FALSE),0),"")</f>
        <v/>
      </c>
      <c r="G4" s="208" t="str">
        <f ca="1">IFERROR(IF(VLOOKUP(A4,'会計出納簿(入力用)'!$A$4:$T$999,20,FALSE)&lt;0,VLOOKUP(A4,'会計出納簿(入力用)'!$A$4:$T$999,20,FALSE),0)*-1,"")</f>
        <v/>
      </c>
      <c r="H4" s="106" t="str">
        <f ca="1">IFERROR(H3+F4-G4,"")</f>
        <v/>
      </c>
    </row>
    <row r="5" spans="1:10" ht="16.5" customHeight="1" x14ac:dyDescent="0.4">
      <c r="A5" s="47" t="str">
        <f t="shared" ca="1" si="0"/>
        <v>34</v>
      </c>
      <c r="B5" s="104">
        <v>3</v>
      </c>
      <c r="C5" s="176" t="str">
        <f ca="1">IFERROR(VLOOKUP(A5,'会計出納簿(入力用)'!$A$4:$T$999,3,FALSE),"")</f>
        <v/>
      </c>
      <c r="D5" s="177"/>
      <c r="E5" s="48" t="str">
        <f ca="1">IFERROR(VLOOKUP(A5,'会計出納簿(入力用)'!$A$4:$T$999,7,FALSE),"")&amp;""</f>
        <v/>
      </c>
      <c r="F5" s="207" t="str">
        <f ca="1">IFERROR(IF(VLOOKUP(A5,'会計出納簿(入力用)'!$A$4:$T$999,20,FALSE)&gt;0,VLOOKUP(A5,'会計出納簿(入力用)'!$A$4:$T$999,20,FALSE),0),"")</f>
        <v/>
      </c>
      <c r="G5" s="208" t="str">
        <f ca="1">IFERROR(IF(VLOOKUP(A5,'会計出納簿(入力用)'!$A$4:$T$999,20,FALSE)&lt;0,VLOOKUP(A5,'会計出納簿(入力用)'!$A$4:$T$999,20,FALSE),0)*-1,"")</f>
        <v/>
      </c>
      <c r="H5" s="106" t="str">
        <f t="shared" ref="H5:H68" ca="1" si="1">IFERROR(H4+F5-G5,"")</f>
        <v/>
      </c>
    </row>
    <row r="6" spans="1:10" ht="16.5" customHeight="1" x14ac:dyDescent="0.4">
      <c r="A6" s="47" t="str">
        <f t="shared" ca="1" si="0"/>
        <v>44</v>
      </c>
      <c r="B6" s="104">
        <v>4</v>
      </c>
      <c r="C6" s="176" t="str">
        <f ca="1">IFERROR(VLOOKUP(A6,'会計出納簿(入力用)'!$A$4:$T$999,3,FALSE),"")</f>
        <v/>
      </c>
      <c r="D6" s="177"/>
      <c r="E6" s="48" t="str">
        <f ca="1">IFERROR(VLOOKUP(A6,'会計出納簿(入力用)'!$A$4:$T$999,7,FALSE),"")&amp;""</f>
        <v/>
      </c>
      <c r="F6" s="207" t="str">
        <f ca="1">IFERROR(IF(VLOOKUP(A6,'会計出納簿(入力用)'!$A$4:$T$999,20,FALSE)&gt;0,VLOOKUP(A6,'会計出納簿(入力用)'!$A$4:$T$999,20,FALSE),0),"")</f>
        <v/>
      </c>
      <c r="G6" s="208" t="str">
        <f ca="1">IFERROR(IF(VLOOKUP(A6,'会計出納簿(入力用)'!$A$4:$T$999,20,FALSE)&lt;0,VLOOKUP(A6,'会計出納簿(入力用)'!$A$4:$T$999,20,FALSE),0)*-1,"")</f>
        <v/>
      </c>
      <c r="H6" s="106" t="str">
        <f t="shared" ca="1" si="1"/>
        <v/>
      </c>
    </row>
    <row r="7" spans="1:10" ht="16.5" customHeight="1" x14ac:dyDescent="0.4">
      <c r="A7" s="47" t="str">
        <f t="shared" ca="1" si="0"/>
        <v>54</v>
      </c>
      <c r="B7" s="104">
        <v>5</v>
      </c>
      <c r="C7" s="176" t="str">
        <f ca="1">IFERROR(VLOOKUP(A7,'会計出納簿(入力用)'!$A$4:$T$999,3,FALSE),"")</f>
        <v/>
      </c>
      <c r="D7" s="177"/>
      <c r="E7" s="48" t="str">
        <f ca="1">IFERROR(VLOOKUP(A7,'会計出納簿(入力用)'!$A$4:$T$999,7,FALSE),"")&amp;""</f>
        <v/>
      </c>
      <c r="F7" s="207" t="str">
        <f ca="1">IFERROR(IF(VLOOKUP(A7,'会計出納簿(入力用)'!$A$4:$T$999,20,FALSE)&gt;0,VLOOKUP(A7,'会計出納簿(入力用)'!$A$4:$T$999,20,FALSE),0),"")</f>
        <v/>
      </c>
      <c r="G7" s="208" t="str">
        <f ca="1">IFERROR(IF(VLOOKUP(A7,'会計出納簿(入力用)'!$A$4:$T$999,20,FALSE)&lt;0,VLOOKUP(A7,'会計出納簿(入力用)'!$A$4:$T$999,20,FALSE),0)*-1,"")</f>
        <v/>
      </c>
      <c r="H7" s="106" t="str">
        <f t="shared" ca="1" si="1"/>
        <v/>
      </c>
    </row>
    <row r="8" spans="1:10" ht="16.5" customHeight="1" x14ac:dyDescent="0.4">
      <c r="A8" s="47" t="str">
        <f t="shared" ca="1" si="0"/>
        <v>64</v>
      </c>
      <c r="B8" s="104">
        <v>6</v>
      </c>
      <c r="C8" s="176" t="str">
        <f ca="1">IFERROR(VLOOKUP(A8,'会計出納簿(入力用)'!$A$4:$T$999,3,FALSE),"")</f>
        <v/>
      </c>
      <c r="D8" s="177"/>
      <c r="E8" s="48" t="str">
        <f ca="1">IFERROR(VLOOKUP(A8,'会計出納簿(入力用)'!$A$4:$T$999,7,FALSE),"")&amp;""</f>
        <v/>
      </c>
      <c r="F8" s="207" t="str">
        <f ca="1">IFERROR(IF(VLOOKUP(A8,'会計出納簿(入力用)'!$A$4:$T$999,20,FALSE)&gt;0,VLOOKUP(A8,'会計出納簿(入力用)'!$A$4:$T$999,20,FALSE),0),"")</f>
        <v/>
      </c>
      <c r="G8" s="208" t="str">
        <f ca="1">IFERROR(IF(VLOOKUP(A8,'会計出納簿(入力用)'!$A$4:$T$999,20,FALSE)&lt;0,VLOOKUP(A8,'会計出納簿(入力用)'!$A$4:$T$999,20,FALSE),0)*-1,"")</f>
        <v/>
      </c>
      <c r="H8" s="106" t="str">
        <f t="shared" ca="1" si="1"/>
        <v/>
      </c>
    </row>
    <row r="9" spans="1:10" ht="16.5" customHeight="1" x14ac:dyDescent="0.4">
      <c r="A9" s="47" t="str">
        <f t="shared" ca="1" si="0"/>
        <v>74</v>
      </c>
      <c r="B9" s="104">
        <v>7</v>
      </c>
      <c r="C9" s="176" t="str">
        <f ca="1">IFERROR(VLOOKUP(A9,'会計出納簿(入力用)'!$A$4:$T$999,3,FALSE),"")</f>
        <v/>
      </c>
      <c r="D9" s="177"/>
      <c r="E9" s="48" t="str">
        <f ca="1">IFERROR(VLOOKUP(A9,'会計出納簿(入力用)'!$A$4:$T$999,7,FALSE),"")&amp;""</f>
        <v/>
      </c>
      <c r="F9" s="207" t="str">
        <f ca="1">IFERROR(IF(VLOOKUP(A9,'会計出納簿(入力用)'!$A$4:$T$999,20,FALSE)&gt;0,VLOOKUP(A9,'会計出納簿(入力用)'!$A$4:$T$999,20,FALSE),0),"")</f>
        <v/>
      </c>
      <c r="G9" s="208" t="str">
        <f ca="1">IFERROR(IF(VLOOKUP(A9,'会計出納簿(入力用)'!$A$4:$T$999,20,FALSE)&lt;0,VLOOKUP(A9,'会計出納簿(入力用)'!$A$4:$T$999,20,FALSE),0)*-1,"")</f>
        <v/>
      </c>
      <c r="H9" s="106" t="str">
        <f t="shared" ca="1" si="1"/>
        <v/>
      </c>
    </row>
    <row r="10" spans="1:10" ht="16.5" customHeight="1" x14ac:dyDescent="0.4">
      <c r="A10" s="47" t="str">
        <f t="shared" ca="1" si="0"/>
        <v>84</v>
      </c>
      <c r="B10" s="104">
        <v>8</v>
      </c>
      <c r="C10" s="176" t="str">
        <f ca="1">IFERROR(VLOOKUP(A10,'会計出納簿(入力用)'!$A$4:$T$999,3,FALSE),"")</f>
        <v/>
      </c>
      <c r="D10" s="177"/>
      <c r="E10" s="48" t="str">
        <f ca="1">IFERROR(VLOOKUP(A10,'会計出納簿(入力用)'!$A$4:$T$999,7,FALSE),"")&amp;""</f>
        <v/>
      </c>
      <c r="F10" s="207" t="str">
        <f ca="1">IFERROR(IF(VLOOKUP(A10,'会計出納簿(入力用)'!$A$4:$T$999,20,FALSE)&gt;0,VLOOKUP(A10,'会計出納簿(入力用)'!$A$4:$T$999,20,FALSE),0),"")</f>
        <v/>
      </c>
      <c r="G10" s="208" t="str">
        <f ca="1">IFERROR(IF(VLOOKUP(A10,'会計出納簿(入力用)'!$A$4:$T$999,20,FALSE)&lt;0,VLOOKUP(A10,'会計出納簿(入力用)'!$A$4:$T$999,20,FALSE),0)*-1,"")</f>
        <v/>
      </c>
      <c r="H10" s="106" t="str">
        <f t="shared" ca="1" si="1"/>
        <v/>
      </c>
    </row>
    <row r="11" spans="1:10" ht="16.5" customHeight="1" x14ac:dyDescent="0.4">
      <c r="A11" s="47" t="str">
        <f t="shared" ca="1" si="0"/>
        <v>94</v>
      </c>
      <c r="B11" s="104">
        <v>9</v>
      </c>
      <c r="C11" s="176" t="str">
        <f ca="1">IFERROR(VLOOKUP(A11,'会計出納簿(入力用)'!$A$4:$T$999,3,FALSE),"")</f>
        <v/>
      </c>
      <c r="D11" s="177"/>
      <c r="E11" s="48" t="str">
        <f ca="1">IFERROR(VLOOKUP(A11,'会計出納簿(入力用)'!$A$4:$T$999,7,FALSE),"")&amp;""</f>
        <v/>
      </c>
      <c r="F11" s="207" t="str">
        <f ca="1">IFERROR(IF(VLOOKUP(A11,'会計出納簿(入力用)'!$A$4:$T$999,20,FALSE)&gt;0,VLOOKUP(A11,'会計出納簿(入力用)'!$A$4:$T$999,20,FALSE),0),"")</f>
        <v/>
      </c>
      <c r="G11" s="208" t="str">
        <f ca="1">IFERROR(IF(VLOOKUP(A11,'会計出納簿(入力用)'!$A$4:$T$999,20,FALSE)&lt;0,VLOOKUP(A11,'会計出納簿(入力用)'!$A$4:$T$999,20,FALSE),0)*-1,"")</f>
        <v/>
      </c>
      <c r="H11" s="106" t="str">
        <f t="shared" ca="1" si="1"/>
        <v/>
      </c>
    </row>
    <row r="12" spans="1:10" ht="16.5" customHeight="1" x14ac:dyDescent="0.4">
      <c r="A12" s="47" t="str">
        <f t="shared" ca="1" si="0"/>
        <v>104</v>
      </c>
      <c r="B12" s="104">
        <v>10</v>
      </c>
      <c r="C12" s="176" t="str">
        <f ca="1">IFERROR(VLOOKUP(A12,'会計出納簿(入力用)'!$A$4:$T$999,3,FALSE),"")</f>
        <v/>
      </c>
      <c r="D12" s="177"/>
      <c r="E12" s="48" t="str">
        <f ca="1">IFERROR(VLOOKUP(A12,'会計出納簿(入力用)'!$A$4:$T$999,7,FALSE),"")&amp;""</f>
        <v/>
      </c>
      <c r="F12" s="207" t="str">
        <f ca="1">IFERROR(IF(VLOOKUP(A12,'会計出納簿(入力用)'!$A$4:$T$999,20,FALSE)&gt;0,VLOOKUP(A12,'会計出納簿(入力用)'!$A$4:$T$999,20,FALSE),0),"")</f>
        <v/>
      </c>
      <c r="G12" s="208" t="str">
        <f ca="1">IFERROR(IF(VLOOKUP(A12,'会計出納簿(入力用)'!$A$4:$T$999,20,FALSE)&lt;0,VLOOKUP(A12,'会計出納簿(入力用)'!$A$4:$T$999,20,FALSE),0)*-1,"")</f>
        <v/>
      </c>
      <c r="H12" s="106" t="str">
        <f t="shared" ca="1" si="1"/>
        <v/>
      </c>
    </row>
    <row r="13" spans="1:10" ht="16.5" customHeight="1" x14ac:dyDescent="0.4">
      <c r="A13" s="47" t="str">
        <f t="shared" ca="1" si="0"/>
        <v>114</v>
      </c>
      <c r="B13" s="104">
        <v>11</v>
      </c>
      <c r="C13" s="176" t="str">
        <f ca="1">IFERROR(VLOOKUP(A13,'会計出納簿(入力用)'!$A$4:$T$999,3,FALSE),"")</f>
        <v/>
      </c>
      <c r="D13" s="177"/>
      <c r="E13" s="48" t="str">
        <f ca="1">IFERROR(VLOOKUP(A13,'会計出納簿(入力用)'!$A$4:$T$999,7,FALSE),"")&amp;""</f>
        <v/>
      </c>
      <c r="F13" s="207" t="str">
        <f ca="1">IFERROR(IF(VLOOKUP(A13,'会計出納簿(入力用)'!$A$4:$T$999,20,FALSE)&gt;0,VLOOKUP(A13,'会計出納簿(入力用)'!$A$4:$T$999,20,FALSE),0),"")</f>
        <v/>
      </c>
      <c r="G13" s="208" t="str">
        <f ca="1">IFERROR(IF(VLOOKUP(A13,'会計出納簿(入力用)'!$A$4:$T$999,20,FALSE)&lt;0,VLOOKUP(A13,'会計出納簿(入力用)'!$A$4:$T$999,20,FALSE),0)*-1,"")</f>
        <v/>
      </c>
      <c r="H13" s="106" t="str">
        <f t="shared" ca="1" si="1"/>
        <v/>
      </c>
    </row>
    <row r="14" spans="1:10" ht="16.5" customHeight="1" x14ac:dyDescent="0.4">
      <c r="A14" s="47" t="str">
        <f t="shared" ca="1" si="0"/>
        <v>124</v>
      </c>
      <c r="B14" s="104">
        <v>12</v>
      </c>
      <c r="C14" s="176" t="str">
        <f ca="1">IFERROR(VLOOKUP(A14,'会計出納簿(入力用)'!$A$4:$T$999,3,FALSE),"")</f>
        <v/>
      </c>
      <c r="D14" s="177"/>
      <c r="E14" s="48" t="str">
        <f ca="1">IFERROR(VLOOKUP(A14,'会計出納簿(入力用)'!$A$4:$T$999,7,FALSE),"")&amp;""</f>
        <v/>
      </c>
      <c r="F14" s="207" t="str">
        <f ca="1">IFERROR(IF(VLOOKUP(A14,'会計出納簿(入力用)'!$A$4:$T$999,20,FALSE)&gt;0,VLOOKUP(A14,'会計出納簿(入力用)'!$A$4:$T$999,20,FALSE),0),"")</f>
        <v/>
      </c>
      <c r="G14" s="208" t="str">
        <f ca="1">IFERROR(IF(VLOOKUP(A14,'会計出納簿(入力用)'!$A$4:$T$999,20,FALSE)&lt;0,VLOOKUP(A14,'会計出納簿(入力用)'!$A$4:$T$999,20,FALSE),0)*-1,"")</f>
        <v/>
      </c>
      <c r="H14" s="106" t="str">
        <f t="shared" ca="1" si="1"/>
        <v/>
      </c>
    </row>
    <row r="15" spans="1:10" ht="16.5" customHeight="1" x14ac:dyDescent="0.4">
      <c r="A15" s="47" t="str">
        <f t="shared" ca="1" si="0"/>
        <v>134</v>
      </c>
      <c r="B15" s="104">
        <v>13</v>
      </c>
      <c r="C15" s="176" t="str">
        <f ca="1">IFERROR(VLOOKUP(A15,'会計出納簿(入力用)'!$A$4:$T$999,3,FALSE),"")</f>
        <v/>
      </c>
      <c r="D15" s="177"/>
      <c r="E15" s="48" t="str">
        <f ca="1">IFERROR(VLOOKUP(A15,'会計出納簿(入力用)'!$A$4:$T$999,7,FALSE),"")&amp;""</f>
        <v/>
      </c>
      <c r="F15" s="207" t="str">
        <f ca="1">IFERROR(IF(VLOOKUP(A15,'会計出納簿(入力用)'!$A$4:$T$999,20,FALSE)&gt;0,VLOOKUP(A15,'会計出納簿(入力用)'!$A$4:$T$999,20,FALSE),0),"")</f>
        <v/>
      </c>
      <c r="G15" s="208" t="str">
        <f ca="1">IFERROR(IF(VLOOKUP(A15,'会計出納簿(入力用)'!$A$4:$T$999,20,FALSE)&lt;0,VLOOKUP(A15,'会計出納簿(入力用)'!$A$4:$T$999,20,FALSE),0)*-1,"")</f>
        <v/>
      </c>
      <c r="H15" s="106" t="str">
        <f t="shared" ca="1" si="1"/>
        <v/>
      </c>
    </row>
    <row r="16" spans="1:10" ht="16.5" customHeight="1" x14ac:dyDescent="0.4">
      <c r="A16" s="47" t="str">
        <f t="shared" ca="1" si="0"/>
        <v>144</v>
      </c>
      <c r="B16" s="104">
        <v>14</v>
      </c>
      <c r="C16" s="176" t="str">
        <f ca="1">IFERROR(VLOOKUP(A16,'会計出納簿(入力用)'!$A$4:$T$999,3,FALSE),"")</f>
        <v/>
      </c>
      <c r="D16" s="177"/>
      <c r="E16" s="48" t="str">
        <f ca="1">IFERROR(VLOOKUP(A16,'会計出納簿(入力用)'!$A$4:$T$999,7,FALSE),"")&amp;""</f>
        <v/>
      </c>
      <c r="F16" s="207" t="str">
        <f ca="1">IFERROR(IF(VLOOKUP(A16,'会計出納簿(入力用)'!$A$4:$T$999,20,FALSE)&gt;0,VLOOKUP(A16,'会計出納簿(入力用)'!$A$4:$T$999,20,FALSE),0),"")</f>
        <v/>
      </c>
      <c r="G16" s="208" t="str">
        <f ca="1">IFERROR(IF(VLOOKUP(A16,'会計出納簿(入力用)'!$A$4:$T$999,20,FALSE)&lt;0,VLOOKUP(A16,'会計出納簿(入力用)'!$A$4:$T$999,20,FALSE),0)*-1,"")</f>
        <v/>
      </c>
      <c r="H16" s="106" t="str">
        <f t="shared" ca="1" si="1"/>
        <v/>
      </c>
    </row>
    <row r="17" spans="1:8" ht="16.5" customHeight="1" x14ac:dyDescent="0.4">
      <c r="A17" s="47" t="str">
        <f t="shared" ca="1" si="0"/>
        <v>154</v>
      </c>
      <c r="B17" s="104">
        <v>15</v>
      </c>
      <c r="C17" s="176" t="str">
        <f ca="1">IFERROR(VLOOKUP(A17,'会計出納簿(入力用)'!$A$4:$T$999,3,FALSE),"")</f>
        <v/>
      </c>
      <c r="D17" s="177"/>
      <c r="E17" s="48" t="str">
        <f ca="1">IFERROR(VLOOKUP(A17,'会計出納簿(入力用)'!$A$4:$T$999,7,FALSE),"")&amp;""</f>
        <v/>
      </c>
      <c r="F17" s="207" t="str">
        <f ca="1">IFERROR(IF(VLOOKUP(A17,'会計出納簿(入力用)'!$A$4:$T$999,20,FALSE)&gt;0,VLOOKUP(A17,'会計出納簿(入力用)'!$A$4:$T$999,20,FALSE),0),"")</f>
        <v/>
      </c>
      <c r="G17" s="208" t="str">
        <f ca="1">IFERROR(IF(VLOOKUP(A17,'会計出納簿(入力用)'!$A$4:$T$999,20,FALSE)&lt;0,VLOOKUP(A17,'会計出納簿(入力用)'!$A$4:$T$999,20,FALSE),0)*-1,"")</f>
        <v/>
      </c>
      <c r="H17" s="106" t="str">
        <f t="shared" ca="1" si="1"/>
        <v/>
      </c>
    </row>
    <row r="18" spans="1:8" ht="16.5" customHeight="1" x14ac:dyDescent="0.4">
      <c r="A18" s="47" t="str">
        <f t="shared" ca="1" si="0"/>
        <v>164</v>
      </c>
      <c r="B18" s="104">
        <v>16</v>
      </c>
      <c r="C18" s="176" t="str">
        <f ca="1">IFERROR(VLOOKUP(A18,'会計出納簿(入力用)'!$A$4:$T$999,3,FALSE),"")</f>
        <v/>
      </c>
      <c r="D18" s="177"/>
      <c r="E18" s="48" t="str">
        <f ca="1">IFERROR(VLOOKUP(A18,'会計出納簿(入力用)'!$A$4:$T$999,7,FALSE),"")&amp;""</f>
        <v/>
      </c>
      <c r="F18" s="207" t="str">
        <f ca="1">IFERROR(IF(VLOOKUP(A18,'会計出納簿(入力用)'!$A$4:$T$999,20,FALSE)&gt;0,VLOOKUP(A18,'会計出納簿(入力用)'!$A$4:$T$999,20,FALSE),0),"")</f>
        <v/>
      </c>
      <c r="G18" s="208" t="str">
        <f ca="1">IFERROR(IF(VLOOKUP(A18,'会計出納簿(入力用)'!$A$4:$T$999,20,FALSE)&lt;0,VLOOKUP(A18,'会計出納簿(入力用)'!$A$4:$T$999,20,FALSE),0)*-1,"")</f>
        <v/>
      </c>
      <c r="H18" s="106" t="str">
        <f t="shared" ca="1" si="1"/>
        <v/>
      </c>
    </row>
    <row r="19" spans="1:8" ht="16.5" customHeight="1" x14ac:dyDescent="0.4">
      <c r="A19" s="47" t="str">
        <f t="shared" ca="1" si="0"/>
        <v>174</v>
      </c>
      <c r="B19" s="104">
        <v>17</v>
      </c>
      <c r="C19" s="176" t="str">
        <f ca="1">IFERROR(VLOOKUP(A19,'会計出納簿(入力用)'!$A$4:$T$999,3,FALSE),"")</f>
        <v/>
      </c>
      <c r="D19" s="177"/>
      <c r="E19" s="48" t="str">
        <f ca="1">IFERROR(VLOOKUP(A19,'会計出納簿(入力用)'!$A$4:$T$999,7,FALSE),"")&amp;""</f>
        <v/>
      </c>
      <c r="F19" s="207" t="str">
        <f ca="1">IFERROR(IF(VLOOKUP(A19,'会計出納簿(入力用)'!$A$4:$T$999,20,FALSE)&gt;0,VLOOKUP(A19,'会計出納簿(入力用)'!$A$4:$T$999,20,FALSE),0),"")</f>
        <v/>
      </c>
      <c r="G19" s="208" t="str">
        <f ca="1">IFERROR(IF(VLOOKUP(A19,'会計出納簿(入力用)'!$A$4:$T$999,20,FALSE)&lt;0,VLOOKUP(A19,'会計出納簿(入力用)'!$A$4:$T$999,20,FALSE),0)*-1,"")</f>
        <v/>
      </c>
      <c r="H19" s="106" t="str">
        <f t="shared" ca="1" si="1"/>
        <v/>
      </c>
    </row>
    <row r="20" spans="1:8" ht="16.5" customHeight="1" x14ac:dyDescent="0.4">
      <c r="A20" s="47" t="str">
        <f t="shared" ca="1" si="0"/>
        <v>184</v>
      </c>
      <c r="B20" s="104">
        <v>18</v>
      </c>
      <c r="C20" s="176" t="str">
        <f ca="1">IFERROR(VLOOKUP(A20,'会計出納簿(入力用)'!$A$4:$T$999,3,FALSE),"")</f>
        <v/>
      </c>
      <c r="D20" s="177"/>
      <c r="E20" s="48" t="str">
        <f ca="1">IFERROR(VLOOKUP(A20,'会計出納簿(入力用)'!$A$4:$T$999,7,FALSE),"")&amp;""</f>
        <v/>
      </c>
      <c r="F20" s="207" t="str">
        <f ca="1">IFERROR(IF(VLOOKUP(A20,'会計出納簿(入力用)'!$A$4:$T$999,20,FALSE)&gt;0,VLOOKUP(A20,'会計出納簿(入力用)'!$A$4:$T$999,20,FALSE),0),"")</f>
        <v/>
      </c>
      <c r="G20" s="208" t="str">
        <f ca="1">IFERROR(IF(VLOOKUP(A20,'会計出納簿(入力用)'!$A$4:$T$999,20,FALSE)&lt;0,VLOOKUP(A20,'会計出納簿(入力用)'!$A$4:$T$999,20,FALSE),0)*-1,"")</f>
        <v/>
      </c>
      <c r="H20" s="106" t="str">
        <f t="shared" ca="1" si="1"/>
        <v/>
      </c>
    </row>
    <row r="21" spans="1:8" ht="16.5" customHeight="1" x14ac:dyDescent="0.4">
      <c r="A21" s="47" t="str">
        <f t="shared" ca="1" si="0"/>
        <v>194</v>
      </c>
      <c r="B21" s="104">
        <v>19</v>
      </c>
      <c r="C21" s="176" t="str">
        <f ca="1">IFERROR(VLOOKUP(A21,'会計出納簿(入力用)'!$A$4:$T$999,3,FALSE),"")</f>
        <v/>
      </c>
      <c r="D21" s="177"/>
      <c r="E21" s="48" t="str">
        <f ca="1">IFERROR(VLOOKUP(A21,'会計出納簿(入力用)'!$A$4:$T$999,7,FALSE),"")&amp;""</f>
        <v/>
      </c>
      <c r="F21" s="207" t="str">
        <f ca="1">IFERROR(IF(VLOOKUP(A21,'会計出納簿(入力用)'!$A$4:$T$999,20,FALSE)&gt;0,VLOOKUP(A21,'会計出納簿(入力用)'!$A$4:$T$999,20,FALSE),0),"")</f>
        <v/>
      </c>
      <c r="G21" s="208" t="str">
        <f ca="1">IFERROR(IF(VLOOKUP(A21,'会計出納簿(入力用)'!$A$4:$T$999,20,FALSE)&lt;0,VLOOKUP(A21,'会計出納簿(入力用)'!$A$4:$T$999,20,FALSE),0)*-1,"")</f>
        <v/>
      </c>
      <c r="H21" s="106" t="str">
        <f t="shared" ca="1" si="1"/>
        <v/>
      </c>
    </row>
    <row r="22" spans="1:8" ht="16.5" customHeight="1" x14ac:dyDescent="0.4">
      <c r="A22" s="47" t="str">
        <f t="shared" ca="1" si="0"/>
        <v>204</v>
      </c>
      <c r="B22" s="104">
        <v>20</v>
      </c>
      <c r="C22" s="176" t="str">
        <f ca="1">IFERROR(VLOOKUP(A22,'会計出納簿(入力用)'!$A$4:$T$999,3,FALSE),"")</f>
        <v/>
      </c>
      <c r="D22" s="177"/>
      <c r="E22" s="48" t="str">
        <f ca="1">IFERROR(VLOOKUP(A22,'会計出納簿(入力用)'!$A$4:$T$999,7,FALSE),"")&amp;""</f>
        <v/>
      </c>
      <c r="F22" s="207" t="str">
        <f ca="1">IFERROR(IF(VLOOKUP(A22,'会計出納簿(入力用)'!$A$4:$T$999,20,FALSE)&gt;0,VLOOKUP(A22,'会計出納簿(入力用)'!$A$4:$T$999,20,FALSE),0),"")</f>
        <v/>
      </c>
      <c r="G22" s="208" t="str">
        <f ca="1">IFERROR(IF(VLOOKUP(A22,'会計出納簿(入力用)'!$A$4:$T$999,20,FALSE)&lt;0,VLOOKUP(A22,'会計出納簿(入力用)'!$A$4:$T$999,20,FALSE),0)*-1,"")</f>
        <v/>
      </c>
      <c r="H22" s="106" t="str">
        <f t="shared" ca="1" si="1"/>
        <v/>
      </c>
    </row>
    <row r="23" spans="1:8" ht="16.5" customHeight="1" x14ac:dyDescent="0.4">
      <c r="A23" s="47" t="str">
        <f t="shared" ca="1" si="0"/>
        <v>214</v>
      </c>
      <c r="B23" s="104">
        <v>21</v>
      </c>
      <c r="C23" s="176" t="str">
        <f ca="1">IFERROR(VLOOKUP(A23,'会計出納簿(入力用)'!$A$4:$T$999,3,FALSE),"")</f>
        <v/>
      </c>
      <c r="D23" s="177"/>
      <c r="E23" s="48" t="str">
        <f ca="1">IFERROR(VLOOKUP(A23,'会計出納簿(入力用)'!$A$4:$T$999,7,FALSE),"")&amp;""</f>
        <v/>
      </c>
      <c r="F23" s="207" t="str">
        <f ca="1">IFERROR(IF(VLOOKUP(A23,'会計出納簿(入力用)'!$A$4:$T$999,20,FALSE)&gt;0,VLOOKUP(A23,'会計出納簿(入力用)'!$A$4:$T$999,20,FALSE),0),"")</f>
        <v/>
      </c>
      <c r="G23" s="208" t="str">
        <f ca="1">IFERROR(IF(VLOOKUP(A23,'会計出納簿(入力用)'!$A$4:$T$999,20,FALSE)&lt;0,VLOOKUP(A23,'会計出納簿(入力用)'!$A$4:$T$999,20,FALSE),0)*-1,"")</f>
        <v/>
      </c>
      <c r="H23" s="106" t="str">
        <f t="shared" ca="1" si="1"/>
        <v/>
      </c>
    </row>
    <row r="24" spans="1:8" ht="16.5" customHeight="1" x14ac:dyDescent="0.4">
      <c r="A24" s="47" t="str">
        <f t="shared" ca="1" si="0"/>
        <v>224</v>
      </c>
      <c r="B24" s="104">
        <v>22</v>
      </c>
      <c r="C24" s="176" t="str">
        <f ca="1">IFERROR(VLOOKUP(A24,'会計出納簿(入力用)'!$A$4:$T$999,3,FALSE),"")</f>
        <v/>
      </c>
      <c r="D24" s="177"/>
      <c r="E24" s="48" t="str">
        <f ca="1">IFERROR(VLOOKUP(A24,'会計出納簿(入力用)'!$A$4:$T$999,7,FALSE),"")&amp;""</f>
        <v/>
      </c>
      <c r="F24" s="207" t="str">
        <f ca="1">IFERROR(IF(VLOOKUP(A24,'会計出納簿(入力用)'!$A$4:$T$999,20,FALSE)&gt;0,VLOOKUP(A24,'会計出納簿(入力用)'!$A$4:$T$999,20,FALSE),0),"")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   <v/>
      </c>
      <c r="H24" s="106" t="str">
        <f t="shared" ca="1" si="1"/>
        <v/>
      </c>
    </row>
    <row r="25" spans="1:8" ht="16.5" customHeight="1" x14ac:dyDescent="0.4">
      <c r="A25" s="47" t="str">
        <f t="shared" ca="1" si="0"/>
        <v>234</v>
      </c>
      <c r="B25" s="104">
        <v>23</v>
      </c>
      <c r="C25" s="176" t="str">
        <f ca="1">IFERROR(VLOOKUP(A25,'会計出納簿(入力用)'!$A$4:$T$999,3,FALSE),"")</f>
        <v/>
      </c>
      <c r="D25" s="177"/>
      <c r="E25" s="48" t="str">
        <f ca="1">IFERROR(VLOOKUP(A25,'会計出納簿(入力用)'!$A$4:$T$999,7,FALSE),"")&amp;""</f>
        <v/>
      </c>
      <c r="F25" s="207" t="str">
        <f ca="1">IFERROR(IF(VLOOKUP(A25,'会計出納簿(入力用)'!$A$4:$T$999,20,FALSE)&gt;0,VLOOKUP(A25,'会計出納簿(入力用)'!$A$4:$T$999,20,FALSE),0),"")</f>
        <v/>
      </c>
      <c r="G25" s="208" t="str">
        <f ca="1">IFERROR(IF(VLOOKUP(A25,'会計出納簿(入力用)'!$A$4:$T$999,20,FALSE)&lt;0,VLOOKUP(A25,'会計出納簿(入力用)'!$A$4:$T$999,20,FALSE),0)*-1,"")</f>
        <v/>
      </c>
      <c r="H25" s="106" t="str">
        <f t="shared" ca="1" si="1"/>
        <v/>
      </c>
    </row>
    <row r="26" spans="1:8" ht="16.5" customHeight="1" x14ac:dyDescent="0.4">
      <c r="A26" s="47" t="str">
        <f t="shared" ca="1" si="0"/>
        <v>244</v>
      </c>
      <c r="B26" s="104">
        <v>24</v>
      </c>
      <c r="C26" s="176" t="str">
        <f ca="1">IFERROR(VLOOKUP(A26,'会計出納簿(入力用)'!$A$4:$T$999,3,FALSE),"")</f>
        <v/>
      </c>
      <c r="D26" s="177"/>
      <c r="E26" s="48" t="str">
        <f ca="1">IFERROR(VLOOKUP(A26,'会計出納簿(入力用)'!$A$4:$T$999,7,FALSE),"")&amp;""</f>
        <v/>
      </c>
      <c r="F26" s="207" t="str">
        <f ca="1">IFERROR(IF(VLOOKUP(A26,'会計出納簿(入力用)'!$A$4:$T$999,20,FALSE)&gt;0,VLOOKUP(A26,'会計出納簿(入力用)'!$A$4:$T$999,20,FALSE),0),"")</f>
        <v/>
      </c>
      <c r="G26" s="208" t="str">
        <f ca="1">IFERROR(IF(VLOOKUP(A26,'会計出納簿(入力用)'!$A$4:$T$999,20,FALSE)&lt;0,VLOOKUP(A26,'会計出納簿(入力用)'!$A$4:$T$999,20,FALSE),0)*-1,"")</f>
        <v/>
      </c>
      <c r="H26" s="106" t="str">
        <f t="shared" ca="1" si="1"/>
        <v/>
      </c>
    </row>
    <row r="27" spans="1:8" ht="16.5" customHeight="1" x14ac:dyDescent="0.4">
      <c r="A27" s="47" t="str">
        <f t="shared" ca="1" si="0"/>
        <v>254</v>
      </c>
      <c r="B27" s="104">
        <v>25</v>
      </c>
      <c r="C27" s="176" t="str">
        <f ca="1">IFERROR(VLOOKUP(A27,'会計出納簿(入力用)'!$A$4:$T$999,3,FALSE),"")</f>
        <v/>
      </c>
      <c r="D27" s="177"/>
      <c r="E27" s="48" t="str">
        <f ca="1">IFERROR(VLOOKUP(A27,'会計出納簿(入力用)'!$A$4:$T$999,7,FALSE),"")&amp;""</f>
        <v/>
      </c>
      <c r="F27" s="207" t="str">
        <f ca="1">IFERROR(IF(VLOOKUP(A27,'会計出納簿(入力用)'!$A$4:$T$999,20,FALSE)&gt;0,VLOOKUP(A27,'会計出納簿(入力用)'!$A$4:$T$999,20,FALSE),0),"")</f>
        <v/>
      </c>
      <c r="G27" s="208" t="str">
        <f ca="1">IFERROR(IF(VLOOKUP(A27,'会計出納簿(入力用)'!$A$4:$T$999,20,FALSE)&lt;0,VLOOKUP(A27,'会計出納簿(入力用)'!$A$4:$T$999,20,FALSE),0)*-1,"")</f>
        <v/>
      </c>
      <c r="H27" s="106" t="str">
        <f t="shared" ca="1" si="1"/>
        <v/>
      </c>
    </row>
    <row r="28" spans="1:8" ht="16.5" customHeight="1" x14ac:dyDescent="0.4">
      <c r="A28" s="47" t="str">
        <f t="shared" ca="1" si="0"/>
        <v>264</v>
      </c>
      <c r="B28" s="104">
        <v>26</v>
      </c>
      <c r="C28" s="176" t="str">
        <f ca="1">IFERROR(VLOOKUP(A28,'会計出納簿(入力用)'!$A$4:$T$999,3,FALSE),"")</f>
        <v/>
      </c>
      <c r="D28" s="177"/>
      <c r="E28" s="48" t="str">
        <f ca="1">IFERROR(VLOOKUP(A28,'会計出納簿(入力用)'!$A$4:$T$999,7,FALSE),"")&amp;""</f>
        <v/>
      </c>
      <c r="F28" s="207" t="str">
        <f ca="1">IFERROR(IF(VLOOKUP(A28,'会計出納簿(入力用)'!$A$4:$T$999,20,FALSE)&gt;0,VLOOKUP(A28,'会計出納簿(入力用)'!$A$4:$T$999,20,FALSE),0),"")</f>
        <v/>
      </c>
      <c r="G28" s="208" t="str">
        <f ca="1">IFERROR(IF(VLOOKUP(A28,'会計出納簿(入力用)'!$A$4:$T$999,20,FALSE)&lt;0,VLOOKUP(A28,'会計出納簿(入力用)'!$A$4:$T$999,20,FALSE),0)*-1,"")</f>
        <v/>
      </c>
      <c r="H28" s="106" t="str">
        <f t="shared" ca="1" si="1"/>
        <v/>
      </c>
    </row>
    <row r="29" spans="1:8" ht="16.5" customHeight="1" x14ac:dyDescent="0.4">
      <c r="A29" s="47" t="str">
        <f t="shared" ca="1" si="0"/>
        <v>274</v>
      </c>
      <c r="B29" s="104">
        <v>27</v>
      </c>
      <c r="C29" s="176" t="str">
        <f ca="1">IFERROR(VLOOKUP(A29,'会計出納簿(入力用)'!$A$4:$T$999,3,FALSE),"")</f>
        <v/>
      </c>
      <c r="D29" s="177"/>
      <c r="E29" s="48" t="str">
        <f ca="1">IFERROR(VLOOKUP(A29,'会計出納簿(入力用)'!$A$4:$T$999,7,FALSE),"")&amp;""</f>
        <v/>
      </c>
      <c r="F29" s="207" t="str">
        <f ca="1">IFERROR(IF(VLOOKUP(A29,'会計出納簿(入力用)'!$A$4:$T$999,20,FALSE)&gt;0,VLOOKUP(A29,'会計出納簿(入力用)'!$A$4:$T$999,20,FALSE),0),"")</f>
        <v/>
      </c>
      <c r="G29" s="208" t="str">
        <f ca="1">IFERROR(IF(VLOOKUP(A29,'会計出納簿(入力用)'!$A$4:$T$999,20,FALSE)&lt;0,VLOOKUP(A29,'会計出納簿(入力用)'!$A$4:$T$999,20,FALSE),0)*-1,"")</f>
        <v/>
      </c>
      <c r="H29" s="106" t="str">
        <f t="shared" ca="1" si="1"/>
        <v/>
      </c>
    </row>
    <row r="30" spans="1:8" ht="16.5" customHeight="1" x14ac:dyDescent="0.4">
      <c r="A30" s="47" t="str">
        <f t="shared" ca="1" si="0"/>
        <v>284</v>
      </c>
      <c r="B30" s="104">
        <v>28</v>
      </c>
      <c r="C30" s="176" t="str">
        <f ca="1">IFERROR(VLOOKUP(A30,'会計出納簿(入力用)'!$A$4:$T$999,3,FALSE),"")</f>
        <v/>
      </c>
      <c r="D30" s="177"/>
      <c r="E30" s="48" t="str">
        <f ca="1">IFERROR(VLOOKUP(A30,'会計出納簿(入力用)'!$A$4:$T$999,7,FALSE),"")&amp;""</f>
        <v/>
      </c>
      <c r="F30" s="207" t="str">
        <f ca="1">IFERROR(IF(VLOOKUP(A30,'会計出納簿(入力用)'!$A$4:$T$999,20,FALSE)&gt;0,VLOOKUP(A30,'会計出納簿(入力用)'!$A$4:$T$999,20,FALSE),0),"")</f>
        <v/>
      </c>
      <c r="G30" s="208" t="str">
        <f ca="1">IFERROR(IF(VLOOKUP(A30,'会計出納簿(入力用)'!$A$4:$T$999,20,FALSE)&lt;0,VLOOKUP(A30,'会計出納簿(入力用)'!$A$4:$T$999,20,FALSE),0)*-1,"")</f>
        <v/>
      </c>
      <c r="H30" s="106" t="str">
        <f t="shared" ca="1" si="1"/>
        <v/>
      </c>
    </row>
    <row r="31" spans="1:8" ht="16.5" customHeight="1" x14ac:dyDescent="0.4">
      <c r="A31" s="47" t="str">
        <f t="shared" ca="1" si="0"/>
        <v>294</v>
      </c>
      <c r="B31" s="104">
        <v>29</v>
      </c>
      <c r="C31" s="176" t="str">
        <f ca="1">IFERROR(VLOOKUP(A31,'会計出納簿(入力用)'!$A$4:$T$999,3,FALSE),"")</f>
        <v/>
      </c>
      <c r="D31" s="177"/>
      <c r="E31" s="48" t="str">
        <f ca="1">IFERROR(VLOOKUP(A31,'会計出納簿(入力用)'!$A$4:$T$999,7,FALSE),"")&amp;""</f>
        <v/>
      </c>
      <c r="F31" s="207" t="str">
        <f ca="1">IFERROR(IF(VLOOKUP(A31,'会計出納簿(入力用)'!$A$4:$T$999,20,FALSE)&gt;0,VLOOKUP(A31,'会計出納簿(入力用)'!$A$4:$T$999,20,FALSE),0),"")</f>
        <v/>
      </c>
      <c r="G31" s="208" t="str">
        <f ca="1">IFERROR(IF(VLOOKUP(A31,'会計出納簿(入力用)'!$A$4:$T$999,20,FALSE)&lt;0,VLOOKUP(A31,'会計出納簿(入力用)'!$A$4:$T$999,20,FALSE),0)*-1,"")</f>
        <v/>
      </c>
      <c r="H31" s="106" t="str">
        <f t="shared" ca="1" si="1"/>
        <v/>
      </c>
    </row>
    <row r="32" spans="1:8" ht="16.5" customHeight="1" x14ac:dyDescent="0.4">
      <c r="A32" s="47" t="str">
        <f t="shared" ca="1" si="0"/>
        <v>304</v>
      </c>
      <c r="B32" s="104">
        <v>30</v>
      </c>
      <c r="C32" s="176" t="str">
        <f ca="1">IFERROR(VLOOKUP(A32,'会計出納簿(入力用)'!$A$4:$T$999,3,FALSE),"")</f>
        <v/>
      </c>
      <c r="D32" s="177"/>
      <c r="E32" s="48" t="str">
        <f ca="1">IFERROR(VLOOKUP(A32,'会計出納簿(入力用)'!$A$4:$T$999,7,FALSE),"")&amp;""</f>
        <v/>
      </c>
      <c r="F32" s="207" t="str">
        <f ca="1">IFERROR(IF(VLOOKUP(A32,'会計出納簿(入力用)'!$A$4:$T$999,20,FALSE)&gt;0,VLOOKUP(A32,'会計出納簿(入力用)'!$A$4:$T$999,20,FALSE),0),"")</f>
        <v/>
      </c>
      <c r="G32" s="208" t="str">
        <f ca="1">IFERROR(IF(VLOOKUP(A32,'会計出納簿(入力用)'!$A$4:$T$999,20,FALSE)&lt;0,VLOOKUP(A32,'会計出納簿(入力用)'!$A$4:$T$999,20,FALSE),0)*-1,"")</f>
        <v/>
      </c>
      <c r="H32" s="106" t="str">
        <f t="shared" ca="1" si="1"/>
        <v/>
      </c>
    </row>
    <row r="33" spans="1:8" ht="16.5" customHeight="1" x14ac:dyDescent="0.4">
      <c r="A33" s="47" t="str">
        <f t="shared" ca="1" si="0"/>
        <v>314</v>
      </c>
      <c r="B33" s="104">
        <v>31</v>
      </c>
      <c r="C33" s="176" t="str">
        <f ca="1">IFERROR(VLOOKUP(A33,'会計出納簿(入力用)'!$A$4:$T$999,3,FALSE),"")</f>
        <v/>
      </c>
      <c r="D33" s="177"/>
      <c r="E33" s="48" t="str">
        <f ca="1">IFERROR(VLOOKUP(A33,'会計出納簿(入力用)'!$A$4:$T$999,7,FALSE),"")&amp;""</f>
        <v/>
      </c>
      <c r="F33" s="207" t="str">
        <f ca="1">IFERROR(IF(VLOOKUP(A33,'会計出納簿(入力用)'!$A$4:$T$999,20,FALSE)&gt;0,VLOOKUP(A33,'会計出納簿(入力用)'!$A$4:$T$999,20,FALSE),0),"")</f>
        <v/>
      </c>
      <c r="G33" s="208" t="str">
        <f ca="1">IFERROR(IF(VLOOKUP(A33,'会計出納簿(入力用)'!$A$4:$T$999,20,FALSE)&lt;0,VLOOKUP(A33,'会計出納簿(入力用)'!$A$4:$T$999,20,FALSE),0)*-1,"")</f>
        <v/>
      </c>
      <c r="H33" s="106" t="str">
        <f t="shared" ca="1" si="1"/>
        <v/>
      </c>
    </row>
    <row r="34" spans="1:8" ht="16.5" customHeight="1" x14ac:dyDescent="0.4">
      <c r="A34" s="47" t="str">
        <f t="shared" ca="1" si="0"/>
        <v>324</v>
      </c>
      <c r="B34" s="104">
        <v>32</v>
      </c>
      <c r="C34" s="176" t="str">
        <f ca="1">IFERROR(VLOOKUP(A34,'会計出納簿(入力用)'!$A$4:$T$999,3,FALSE),"")</f>
        <v/>
      </c>
      <c r="D34" s="177"/>
      <c r="E34" s="48" t="str">
        <f ca="1">IFERROR(VLOOKUP(A34,'会計出納簿(入力用)'!$A$4:$T$999,7,FALSE),"")&amp;""</f>
        <v/>
      </c>
      <c r="F34" s="207" t="str">
        <f ca="1">IFERROR(IF(VLOOKUP(A34,'会計出納簿(入力用)'!$A$4:$T$999,20,FALSE)&gt;0,VLOOKUP(A34,'会計出納簿(入力用)'!$A$4:$T$999,20,FALSE),0),"")</f>
        <v/>
      </c>
      <c r="G34" s="208" t="str">
        <f ca="1">IFERROR(IF(VLOOKUP(A34,'会計出納簿(入力用)'!$A$4:$T$999,20,FALSE)&lt;0,VLOOKUP(A34,'会計出納簿(入力用)'!$A$4:$T$999,20,FALSE),0)*-1,"")</f>
        <v/>
      </c>
      <c r="H34" s="106" t="str">
        <f t="shared" ca="1" si="1"/>
        <v/>
      </c>
    </row>
    <row r="35" spans="1:8" ht="16.5" customHeight="1" x14ac:dyDescent="0.4">
      <c r="A35" s="47" t="str">
        <f t="shared" ca="1" si="0"/>
        <v>334</v>
      </c>
      <c r="B35" s="104">
        <v>33</v>
      </c>
      <c r="C35" s="176" t="str">
        <f ca="1">IFERROR(VLOOKUP(A35,'会計出納簿(入力用)'!$A$4:$T$999,3,FALSE),"")</f>
        <v/>
      </c>
      <c r="D35" s="177"/>
      <c r="E35" s="48" t="str">
        <f ca="1">IFERROR(VLOOKUP(A35,'会計出納簿(入力用)'!$A$4:$T$999,7,FALSE),"")&amp;""</f>
        <v/>
      </c>
      <c r="F35" s="207" t="str">
        <f ca="1">IFERROR(IF(VLOOKUP(A35,'会計出納簿(入力用)'!$A$4:$T$999,20,FALSE)&gt;0,VLOOKUP(A35,'会計出納簿(入力用)'!$A$4:$T$999,20,FALSE),0),"")</f>
        <v/>
      </c>
      <c r="G35" s="208" t="str">
        <f ca="1">IFERROR(IF(VLOOKUP(A35,'会計出納簿(入力用)'!$A$4:$T$999,20,FALSE)&lt;0,VLOOKUP(A35,'会計出納簿(入力用)'!$A$4:$T$999,20,FALSE),0)*-1,"")</f>
        <v/>
      </c>
      <c r="H35" s="106" t="str">
        <f t="shared" ca="1" si="1"/>
        <v/>
      </c>
    </row>
    <row r="36" spans="1:8" ht="16.5" customHeight="1" x14ac:dyDescent="0.4">
      <c r="A36" s="47" t="str">
        <f t="shared" ca="1" si="0"/>
        <v>344</v>
      </c>
      <c r="B36" s="104">
        <v>34</v>
      </c>
      <c r="C36" s="176" t="str">
        <f ca="1">IFERROR(VLOOKUP(A36,'会計出納簿(入力用)'!$A$4:$T$999,3,FALSE),"")</f>
        <v/>
      </c>
      <c r="D36" s="177"/>
      <c r="E36" s="48" t="str">
        <f ca="1">IFERROR(VLOOKUP(A36,'会計出納簿(入力用)'!$A$4:$T$999,7,FALSE),"")&amp;""</f>
        <v/>
      </c>
      <c r="F36" s="207" t="str">
        <f ca="1">IFERROR(IF(VLOOKUP(A36,'会計出納簿(入力用)'!$A$4:$T$999,20,FALSE)&gt;0,VLOOKUP(A36,'会計出納簿(入力用)'!$A$4:$T$999,20,FALSE),0),"")</f>
        <v/>
      </c>
      <c r="G36" s="208" t="str">
        <f ca="1">IFERROR(IF(VLOOKUP(A36,'会計出納簿(入力用)'!$A$4:$T$999,20,FALSE)&lt;0,VLOOKUP(A36,'会計出納簿(入力用)'!$A$4:$T$999,20,FALSE),0)*-1,"")</f>
        <v/>
      </c>
      <c r="H36" s="106" t="str">
        <f t="shared" ca="1" si="1"/>
        <v/>
      </c>
    </row>
    <row r="37" spans="1:8" ht="16.5" customHeight="1" x14ac:dyDescent="0.4">
      <c r="A37" s="47" t="str">
        <f t="shared" ca="1" si="0"/>
        <v>354</v>
      </c>
      <c r="B37" s="104">
        <v>35</v>
      </c>
      <c r="C37" s="176" t="str">
        <f ca="1">IFERROR(VLOOKUP(A37,'会計出納簿(入力用)'!$A$4:$T$999,3,FALSE),"")</f>
        <v/>
      </c>
      <c r="D37" s="177"/>
      <c r="E37" s="48" t="str">
        <f ca="1">IFERROR(VLOOKUP(A37,'会計出納簿(入力用)'!$A$4:$T$999,7,FALSE),"")&amp;""</f>
        <v/>
      </c>
      <c r="F37" s="207" t="str">
        <f ca="1">IFERROR(IF(VLOOKUP(A37,'会計出納簿(入力用)'!$A$4:$T$999,20,FALSE)&gt;0,VLOOKUP(A37,'会計出納簿(入力用)'!$A$4:$T$999,20,FALSE),0),"")</f>
        <v/>
      </c>
      <c r="G37" s="208" t="str">
        <f ca="1">IFERROR(IF(VLOOKUP(A37,'会計出納簿(入力用)'!$A$4:$T$999,20,FALSE)&lt;0,VLOOKUP(A37,'会計出納簿(入力用)'!$A$4:$T$999,20,FALSE),0)*-1,"")</f>
        <v/>
      </c>
      <c r="H37" s="106" t="str">
        <f t="shared" ca="1" si="1"/>
        <v/>
      </c>
    </row>
    <row r="38" spans="1:8" ht="16.5" customHeight="1" x14ac:dyDescent="0.4">
      <c r="A38" s="47" t="str">
        <f t="shared" ca="1" si="0"/>
        <v>364</v>
      </c>
      <c r="B38" s="104">
        <v>36</v>
      </c>
      <c r="C38" s="176" t="str">
        <f ca="1">IFERROR(VLOOKUP(A38,'会計出納簿(入力用)'!$A$4:$T$999,3,FALSE),"")</f>
        <v/>
      </c>
      <c r="D38" s="177"/>
      <c r="E38" s="48" t="str">
        <f ca="1">IFERROR(VLOOKUP(A38,'会計出納簿(入力用)'!$A$4:$T$999,7,FALSE),"")&amp;""</f>
        <v/>
      </c>
      <c r="F38" s="207" t="str">
        <f ca="1">IFERROR(IF(VLOOKUP(A38,'会計出納簿(入力用)'!$A$4:$T$999,20,FALSE)&gt;0,VLOOKUP(A38,'会計出納簿(入力用)'!$A$4:$T$999,20,FALSE),0),"")</f>
        <v/>
      </c>
      <c r="G38" s="208" t="str">
        <f ca="1">IFERROR(IF(VLOOKUP(A38,'会計出納簿(入力用)'!$A$4:$T$999,20,FALSE)&lt;0,VLOOKUP(A38,'会計出納簿(入力用)'!$A$4:$T$999,20,FALSE),0)*-1,"")</f>
        <v/>
      </c>
      <c r="H38" s="106" t="str">
        <f t="shared" ca="1" si="1"/>
        <v/>
      </c>
    </row>
    <row r="39" spans="1:8" ht="16.5" customHeight="1" x14ac:dyDescent="0.4">
      <c r="A39" s="47" t="str">
        <f t="shared" ca="1" si="0"/>
        <v>374</v>
      </c>
      <c r="B39" s="104">
        <v>37</v>
      </c>
      <c r="C39" s="176" t="str">
        <f ca="1">IFERROR(VLOOKUP(A39,'会計出納簿(入力用)'!$A$4:$T$999,3,FALSE),"")</f>
        <v/>
      </c>
      <c r="D39" s="177"/>
      <c r="E39" s="48" t="str">
        <f ca="1">IFERROR(VLOOKUP(A39,'会計出納簿(入力用)'!$A$4:$T$999,7,FALSE),"")&amp;""</f>
        <v/>
      </c>
      <c r="F39" s="207" t="str">
        <f ca="1">IFERROR(IF(VLOOKUP(A39,'会計出納簿(入力用)'!$A$4:$T$999,20,FALSE)&gt;0,VLOOKUP(A39,'会計出納簿(入力用)'!$A$4:$T$999,20,FALSE),0),"")</f>
        <v/>
      </c>
      <c r="G39" s="208" t="str">
        <f ca="1">IFERROR(IF(VLOOKUP(A39,'会計出納簿(入力用)'!$A$4:$T$999,20,FALSE)&lt;0,VLOOKUP(A39,'会計出納簿(入力用)'!$A$4:$T$999,20,FALSE),0)*-1,"")</f>
        <v/>
      </c>
      <c r="H39" s="106" t="str">
        <f t="shared" ca="1" si="1"/>
        <v/>
      </c>
    </row>
    <row r="40" spans="1:8" ht="16.5" customHeight="1" x14ac:dyDescent="0.4">
      <c r="A40" s="47" t="str">
        <f t="shared" ca="1" si="0"/>
        <v>384</v>
      </c>
      <c r="B40" s="104">
        <v>38</v>
      </c>
      <c r="C40" s="176" t="str">
        <f ca="1">IFERROR(VLOOKUP(A40,'会計出納簿(入力用)'!$A$4:$T$999,3,FALSE),"")</f>
        <v/>
      </c>
      <c r="D40" s="177"/>
      <c r="E40" s="48" t="str">
        <f ca="1">IFERROR(VLOOKUP(A40,'会計出納簿(入力用)'!$A$4:$T$999,7,FALSE),"")&amp;""</f>
        <v/>
      </c>
      <c r="F40" s="207" t="str">
        <f ca="1">IFERROR(IF(VLOOKUP(A40,'会計出納簿(入力用)'!$A$4:$T$999,20,FALSE)&gt;0,VLOOKUP(A40,'会計出納簿(入力用)'!$A$4:$T$999,20,FALSE),0),"")</f>
        <v/>
      </c>
      <c r="G40" s="208" t="str">
        <f ca="1">IFERROR(IF(VLOOKUP(A40,'会計出納簿(入力用)'!$A$4:$T$999,20,FALSE)&lt;0,VLOOKUP(A40,'会計出納簿(入力用)'!$A$4:$T$999,20,FALSE),0)*-1,"")</f>
        <v/>
      </c>
      <c r="H40" s="106" t="str">
        <f t="shared" ca="1" si="1"/>
        <v/>
      </c>
    </row>
    <row r="41" spans="1:8" ht="16.5" customHeight="1" x14ac:dyDescent="0.4">
      <c r="A41" s="47" t="str">
        <f t="shared" ca="1" si="0"/>
        <v>394</v>
      </c>
      <c r="B41" s="104">
        <v>39</v>
      </c>
      <c r="C41" s="176" t="str">
        <f ca="1">IFERROR(VLOOKUP(A41,'会計出納簿(入力用)'!$A$4:$T$999,3,FALSE),"")</f>
        <v/>
      </c>
      <c r="D41" s="177"/>
      <c r="E41" s="48" t="str">
        <f ca="1">IFERROR(VLOOKUP(A41,'会計出納簿(入力用)'!$A$4:$T$999,7,FALSE),"")&amp;""</f>
        <v/>
      </c>
      <c r="F41" s="207" t="str">
        <f ca="1">IFERROR(IF(VLOOKUP(A41,'会計出納簿(入力用)'!$A$4:$T$999,20,FALSE)&gt;0,VLOOKUP(A41,'会計出納簿(入力用)'!$A$4:$T$999,20,FALSE),0),"")</f>
        <v/>
      </c>
      <c r="G41" s="208" t="str">
        <f ca="1">IFERROR(IF(VLOOKUP(A41,'会計出納簿(入力用)'!$A$4:$T$999,20,FALSE)&lt;0,VLOOKUP(A41,'会計出納簿(入力用)'!$A$4:$T$999,20,FALSE),0)*-1,"")</f>
        <v/>
      </c>
      <c r="H41" s="106" t="str">
        <f t="shared" ca="1" si="1"/>
        <v/>
      </c>
    </row>
    <row r="42" spans="1:8" ht="16.5" customHeight="1" x14ac:dyDescent="0.4">
      <c r="A42" s="47" t="str">
        <f t="shared" ca="1" si="0"/>
        <v>404</v>
      </c>
      <c r="B42" s="104">
        <v>40</v>
      </c>
      <c r="C42" s="176" t="str">
        <f ca="1">IFERROR(VLOOKUP(A42,'会計出納簿(入力用)'!$A$4:$T$999,3,FALSE),"")</f>
        <v/>
      </c>
      <c r="D42" s="177"/>
      <c r="E42" s="48" t="str">
        <f ca="1">IFERROR(VLOOKUP(A42,'会計出納簿(入力用)'!$A$4:$T$999,7,FALSE),"")&amp;""</f>
        <v/>
      </c>
      <c r="F42" s="207" t="str">
        <f ca="1">IFERROR(IF(VLOOKUP(A42,'会計出納簿(入力用)'!$A$4:$T$999,20,FALSE)&gt;0,VLOOKUP(A42,'会計出納簿(入力用)'!$A$4:$T$999,20,FALSE),0),"")</f>
        <v/>
      </c>
      <c r="G42" s="208" t="str">
        <f ca="1">IFERROR(IF(VLOOKUP(A42,'会計出納簿(入力用)'!$A$4:$T$999,20,FALSE)&lt;0,VLOOKUP(A42,'会計出納簿(入力用)'!$A$4:$T$999,20,FALSE),0)*-1,"")</f>
        <v/>
      </c>
      <c r="H42" s="106" t="str">
        <f t="shared" ca="1" si="1"/>
        <v/>
      </c>
    </row>
    <row r="43" spans="1:8" ht="16.5" customHeight="1" x14ac:dyDescent="0.4">
      <c r="A43" s="47" t="str">
        <f t="shared" ca="1" si="0"/>
        <v>414</v>
      </c>
      <c r="B43" s="104">
        <v>41</v>
      </c>
      <c r="C43" s="176" t="str">
        <f ca="1">IFERROR(VLOOKUP(A43,'会計出納簿(入力用)'!$A$4:$T$999,3,FALSE),"")</f>
        <v/>
      </c>
      <c r="D43" s="177"/>
      <c r="E43" s="48" t="str">
        <f ca="1">IFERROR(VLOOKUP(A43,'会計出納簿(入力用)'!$A$4:$T$999,7,FALSE),"")&amp;""</f>
        <v/>
      </c>
      <c r="F43" s="207" t="str">
        <f ca="1">IFERROR(IF(VLOOKUP(A43,'会計出納簿(入力用)'!$A$4:$T$999,20,FALSE)&gt;0,VLOOKUP(A43,'会計出納簿(入力用)'!$A$4:$T$999,20,FALSE),0),"")</f>
        <v/>
      </c>
      <c r="G43" s="208" t="str">
        <f ca="1">IFERROR(IF(VLOOKUP(A43,'会計出納簿(入力用)'!$A$4:$T$999,20,FALSE)&lt;0,VLOOKUP(A43,'会計出納簿(入力用)'!$A$4:$T$999,20,FALSE),0)*-1,"")</f>
        <v/>
      </c>
      <c r="H43" s="106" t="str">
        <f t="shared" ca="1" si="1"/>
        <v/>
      </c>
    </row>
    <row r="44" spans="1:8" ht="16.5" customHeight="1" x14ac:dyDescent="0.4">
      <c r="A44" s="47" t="str">
        <f t="shared" ca="1" si="0"/>
        <v>424</v>
      </c>
      <c r="B44" s="104">
        <v>42</v>
      </c>
      <c r="C44" s="176" t="str">
        <f ca="1">IFERROR(VLOOKUP(A44,'会計出納簿(入力用)'!$A$4:$T$999,3,FALSE),"")</f>
        <v/>
      </c>
      <c r="D44" s="177"/>
      <c r="E44" s="48" t="str">
        <f ca="1">IFERROR(VLOOKUP(A44,'会計出納簿(入力用)'!$A$4:$T$999,7,FALSE),"")&amp;""</f>
        <v/>
      </c>
      <c r="F44" s="207" t="str">
        <f ca="1">IFERROR(IF(VLOOKUP(A44,'会計出納簿(入力用)'!$A$4:$T$999,20,FALSE)&gt;0,VLOOKUP(A44,'会計出納簿(入力用)'!$A$4:$T$999,20,FALSE),0),"")</f>
        <v/>
      </c>
      <c r="G44" s="208" t="str">
        <f ca="1">IFERROR(IF(VLOOKUP(A44,'会計出納簿(入力用)'!$A$4:$T$999,20,FALSE)&lt;0,VLOOKUP(A44,'会計出納簿(入力用)'!$A$4:$T$999,20,FALSE),0)*-1,"")</f>
        <v/>
      </c>
      <c r="H44" s="106" t="str">
        <f t="shared" ca="1" si="1"/>
        <v/>
      </c>
    </row>
    <row r="45" spans="1:8" ht="16.5" customHeight="1" x14ac:dyDescent="0.4">
      <c r="A45" s="47" t="str">
        <f t="shared" ca="1" si="0"/>
        <v>434</v>
      </c>
      <c r="B45" s="104">
        <v>43</v>
      </c>
      <c r="C45" s="176" t="str">
        <f ca="1">IFERROR(VLOOKUP(A45,'会計出納簿(入力用)'!$A$4:$T$999,3,FALSE),"")</f>
        <v/>
      </c>
      <c r="D45" s="177"/>
      <c r="E45" s="48" t="str">
        <f ca="1">IFERROR(VLOOKUP(A45,'会計出納簿(入力用)'!$A$4:$T$999,7,FALSE),"")&amp;""</f>
        <v/>
      </c>
      <c r="F45" s="207" t="str">
        <f ca="1">IFERROR(IF(VLOOKUP(A45,'会計出納簿(入力用)'!$A$4:$T$999,20,FALSE)&gt;0,VLOOKUP(A45,'会計出納簿(入力用)'!$A$4:$T$999,20,FALSE),0),"")</f>
        <v/>
      </c>
      <c r="G45" s="208" t="str">
        <f ca="1">IFERROR(IF(VLOOKUP(A45,'会計出納簿(入力用)'!$A$4:$T$999,20,FALSE)&lt;0,VLOOKUP(A45,'会計出納簿(入力用)'!$A$4:$T$999,20,FALSE),0)*-1,"")</f>
        <v/>
      </c>
      <c r="H45" s="106" t="str">
        <f t="shared" ca="1" si="1"/>
        <v/>
      </c>
    </row>
    <row r="46" spans="1:8" ht="16.5" customHeight="1" x14ac:dyDescent="0.4">
      <c r="A46" s="47" t="str">
        <f t="shared" ca="1" si="0"/>
        <v>444</v>
      </c>
      <c r="B46" s="104">
        <v>44</v>
      </c>
      <c r="C46" s="176" t="str">
        <f ca="1">IFERROR(VLOOKUP(A46,'会計出納簿(入力用)'!$A$4:$T$999,3,FALSE),"")</f>
        <v/>
      </c>
      <c r="D46" s="177"/>
      <c r="E46" s="48" t="str">
        <f ca="1">IFERROR(VLOOKUP(A46,'会計出納簿(入力用)'!$A$4:$T$999,7,FALSE),"")&amp;""</f>
        <v/>
      </c>
      <c r="F46" s="207" t="str">
        <f ca="1">IFERROR(IF(VLOOKUP(A46,'会計出納簿(入力用)'!$A$4:$T$999,20,FALSE)&gt;0,VLOOKUP(A46,'会計出納簿(入力用)'!$A$4:$T$999,20,FALSE),0),"")</f>
        <v/>
      </c>
      <c r="G46" s="208" t="str">
        <f ca="1">IFERROR(IF(VLOOKUP(A46,'会計出納簿(入力用)'!$A$4:$T$999,20,FALSE)&lt;0,VLOOKUP(A46,'会計出納簿(入力用)'!$A$4:$T$999,20,FALSE),0)*-1,"")</f>
        <v/>
      </c>
      <c r="H46" s="106" t="str">
        <f t="shared" ca="1" si="1"/>
        <v/>
      </c>
    </row>
    <row r="47" spans="1:8" ht="16.5" customHeight="1" x14ac:dyDescent="0.4">
      <c r="A47" s="47" t="str">
        <f t="shared" ca="1" si="0"/>
        <v>454</v>
      </c>
      <c r="B47" s="104">
        <v>45</v>
      </c>
      <c r="C47" s="176" t="str">
        <f ca="1">IFERROR(VLOOKUP(A47,'会計出納簿(入力用)'!$A$4:$T$999,3,FALSE),"")</f>
        <v/>
      </c>
      <c r="D47" s="177"/>
      <c r="E47" s="48" t="str">
        <f ca="1">IFERROR(VLOOKUP(A47,'会計出納簿(入力用)'!$A$4:$T$999,7,FALSE),"")&amp;""</f>
        <v/>
      </c>
      <c r="F47" s="207" t="str">
        <f ca="1">IFERROR(IF(VLOOKUP(A47,'会計出納簿(入力用)'!$A$4:$T$999,20,FALSE)&gt;0,VLOOKUP(A47,'会計出納簿(入力用)'!$A$4:$T$999,20,FALSE),0),"")</f>
        <v/>
      </c>
      <c r="G47" s="208" t="str">
        <f ca="1">IFERROR(IF(VLOOKUP(A47,'会計出納簿(入力用)'!$A$4:$T$999,20,FALSE)&lt;0,VLOOKUP(A47,'会計出納簿(入力用)'!$A$4:$T$999,20,FALSE),0)*-1,"")</f>
        <v/>
      </c>
      <c r="H47" s="106" t="str">
        <f t="shared" ca="1" si="1"/>
        <v/>
      </c>
    </row>
    <row r="48" spans="1:8" ht="16.5" customHeight="1" x14ac:dyDescent="0.4">
      <c r="A48" s="47" t="str">
        <f t="shared" ca="1" si="0"/>
        <v>464</v>
      </c>
      <c r="B48" s="104">
        <v>46</v>
      </c>
      <c r="C48" s="176" t="str">
        <f ca="1">IFERROR(VLOOKUP(A48,'会計出納簿(入力用)'!$A$4:$T$999,3,FALSE),"")</f>
        <v/>
      </c>
      <c r="D48" s="177"/>
      <c r="E48" s="48" t="str">
        <f ca="1">IFERROR(VLOOKUP(A48,'会計出納簿(入力用)'!$A$4:$T$999,7,FALSE),"")&amp;""</f>
        <v/>
      </c>
      <c r="F48" s="207" t="str">
        <f ca="1">IFERROR(IF(VLOOKUP(A48,'会計出納簿(入力用)'!$A$4:$T$999,20,FALSE)&gt;0,VLOOKUP(A48,'会計出納簿(入力用)'!$A$4:$T$999,20,FALSE),0),"")</f>
        <v/>
      </c>
      <c r="G48" s="208" t="str">
        <f ca="1">IFERROR(IF(VLOOKUP(A48,'会計出納簿(入力用)'!$A$4:$T$999,20,FALSE)&lt;0,VLOOKUP(A48,'会計出納簿(入力用)'!$A$4:$T$999,20,FALSE),0)*-1,"")</f>
        <v/>
      </c>
      <c r="H48" s="106" t="str">
        <f t="shared" ca="1" si="1"/>
        <v/>
      </c>
    </row>
    <row r="49" spans="1:8" ht="16.5" customHeight="1" x14ac:dyDescent="0.4">
      <c r="A49" s="47" t="str">
        <f t="shared" ca="1" si="0"/>
        <v>474</v>
      </c>
      <c r="B49" s="104">
        <v>47</v>
      </c>
      <c r="C49" s="176" t="str">
        <f ca="1">IFERROR(VLOOKUP(A49,'会計出納簿(入力用)'!$A$4:$T$999,3,FALSE),"")</f>
        <v/>
      </c>
      <c r="D49" s="177"/>
      <c r="E49" s="48" t="str">
        <f ca="1">IFERROR(VLOOKUP(A49,'会計出納簿(入力用)'!$A$4:$T$999,7,FALSE),"")&amp;""</f>
        <v/>
      </c>
      <c r="F49" s="207" t="str">
        <f ca="1">IFERROR(IF(VLOOKUP(A49,'会計出納簿(入力用)'!$A$4:$T$999,20,FALSE)&gt;0,VLOOKUP(A49,'会計出納簿(入力用)'!$A$4:$T$999,20,FALSE),0),"")</f>
        <v/>
      </c>
      <c r="G49" s="208" t="str">
        <f ca="1">IFERROR(IF(VLOOKUP(A49,'会計出納簿(入力用)'!$A$4:$T$999,20,FALSE)&lt;0,VLOOKUP(A49,'会計出納簿(入力用)'!$A$4:$T$999,20,FALSE),0)*-1,"")</f>
        <v/>
      </c>
      <c r="H49" s="106" t="str">
        <f t="shared" ca="1" si="1"/>
        <v/>
      </c>
    </row>
    <row r="50" spans="1:8" ht="16.5" customHeight="1" x14ac:dyDescent="0.4">
      <c r="A50" s="47" t="str">
        <f t="shared" ca="1" si="0"/>
        <v>484</v>
      </c>
      <c r="B50" s="104">
        <v>48</v>
      </c>
      <c r="C50" s="176" t="str">
        <f ca="1">IFERROR(VLOOKUP(A50,'会計出納簿(入力用)'!$A$4:$T$999,3,FALSE),"")</f>
        <v/>
      </c>
      <c r="D50" s="177"/>
      <c r="E50" s="48" t="str">
        <f ca="1">IFERROR(VLOOKUP(A50,'会計出納簿(入力用)'!$A$4:$T$999,7,FALSE),"")&amp;""</f>
        <v/>
      </c>
      <c r="F50" s="207" t="str">
        <f ca="1">IFERROR(IF(VLOOKUP(A50,'会計出納簿(入力用)'!$A$4:$T$999,20,FALSE)&gt;0,VLOOKUP(A50,'会計出納簿(入力用)'!$A$4:$T$999,20,FALSE),0),"")</f>
        <v/>
      </c>
      <c r="G50" s="208" t="str">
        <f ca="1">IFERROR(IF(VLOOKUP(A50,'会計出納簿(入力用)'!$A$4:$T$999,20,FALSE)&lt;0,VLOOKUP(A50,'会計出納簿(入力用)'!$A$4:$T$999,20,FALSE),0)*-1,"")</f>
        <v/>
      </c>
      <c r="H50" s="106" t="str">
        <f t="shared" ca="1" si="1"/>
        <v/>
      </c>
    </row>
    <row r="51" spans="1:8" ht="16.5" customHeight="1" x14ac:dyDescent="0.4">
      <c r="A51" s="47" t="str">
        <f t="shared" ca="1" si="0"/>
        <v>494</v>
      </c>
      <c r="B51" s="104">
        <v>49</v>
      </c>
      <c r="C51" s="176" t="str">
        <f ca="1">IFERROR(VLOOKUP(A51,'会計出納簿(入力用)'!$A$4:$T$999,3,FALSE),"")</f>
        <v/>
      </c>
      <c r="D51" s="177"/>
      <c r="E51" s="48" t="str">
        <f ca="1">IFERROR(VLOOKUP(A51,'会計出納簿(入力用)'!$A$4:$T$999,7,FALSE),"")&amp;""</f>
        <v/>
      </c>
      <c r="F51" s="207" t="str">
        <f ca="1">IFERROR(IF(VLOOKUP(A51,'会計出納簿(入力用)'!$A$4:$T$999,20,FALSE)&gt;0,VLOOKUP(A51,'会計出納簿(入力用)'!$A$4:$T$999,20,FALSE),0),"")</f>
        <v/>
      </c>
      <c r="G51" s="208" t="str">
        <f ca="1">IFERROR(IF(VLOOKUP(A51,'会計出納簿(入力用)'!$A$4:$T$999,20,FALSE)&lt;0,VLOOKUP(A51,'会計出納簿(入力用)'!$A$4:$T$999,20,FALSE),0)*-1,"")</f>
        <v/>
      </c>
      <c r="H51" s="106" t="str">
        <f t="shared" ca="1" si="1"/>
        <v/>
      </c>
    </row>
    <row r="52" spans="1:8" ht="16.5" customHeight="1" x14ac:dyDescent="0.4">
      <c r="A52" s="47" t="str">
        <f t="shared" ca="1" si="0"/>
        <v>504</v>
      </c>
      <c r="B52" s="104">
        <v>50</v>
      </c>
      <c r="C52" s="176" t="str">
        <f ca="1">IFERROR(VLOOKUP(A52,'会計出納簿(入力用)'!$A$4:$T$999,3,FALSE),"")</f>
        <v/>
      </c>
      <c r="D52" s="177"/>
      <c r="E52" s="48" t="str">
        <f ca="1">IFERROR(VLOOKUP(A52,'会計出納簿(入力用)'!$A$4:$T$999,7,FALSE),"")&amp;""</f>
        <v/>
      </c>
      <c r="F52" s="207" t="str">
        <f ca="1">IFERROR(IF(VLOOKUP(A52,'会計出納簿(入力用)'!$A$4:$T$999,20,FALSE)&gt;0,VLOOKUP(A52,'会計出納簿(入力用)'!$A$4:$T$999,20,FALSE),0),"")</f>
        <v/>
      </c>
      <c r="G52" s="208" t="str">
        <f ca="1">IFERROR(IF(VLOOKUP(A52,'会計出納簿(入力用)'!$A$4:$T$999,20,FALSE)&lt;0,VLOOKUP(A52,'会計出納簿(入力用)'!$A$4:$T$999,20,FALSE),0)*-1,"")</f>
        <v/>
      </c>
      <c r="H52" s="106" t="str">
        <f t="shared" ca="1" si="1"/>
        <v/>
      </c>
    </row>
    <row r="53" spans="1:8" ht="16.5" customHeight="1" x14ac:dyDescent="0.4">
      <c r="A53" s="47" t="str">
        <f t="shared" ca="1" si="0"/>
        <v>514</v>
      </c>
      <c r="B53" s="104">
        <v>51</v>
      </c>
      <c r="C53" s="176" t="str">
        <f ca="1">IFERROR(VLOOKUP(A53,'会計出納簿(入力用)'!$A$4:$T$999,3,FALSE),"")</f>
        <v/>
      </c>
      <c r="D53" s="177"/>
      <c r="E53" s="48" t="str">
        <f ca="1">IFERROR(VLOOKUP(A53,'会計出納簿(入力用)'!$A$4:$T$999,7,FALSE),"")&amp;""</f>
        <v/>
      </c>
      <c r="F53" s="207" t="str">
        <f ca="1">IFERROR(IF(VLOOKUP(A53,'会計出納簿(入力用)'!$A$4:$T$999,20,FALSE)&gt;0,VLOOKUP(A53,'会計出納簿(入力用)'!$A$4:$T$999,20,FALSE),0),"")</f>
        <v/>
      </c>
      <c r="G53" s="208" t="str">
        <f ca="1">IFERROR(IF(VLOOKUP(A53,'会計出納簿(入力用)'!$A$4:$T$999,20,FALSE)&lt;0,VLOOKUP(A53,'会計出納簿(入力用)'!$A$4:$T$999,20,FALSE),0)*-1,"")</f>
        <v/>
      </c>
      <c r="H53" s="106" t="str">
        <f t="shared" ca="1" si="1"/>
        <v/>
      </c>
    </row>
    <row r="54" spans="1:8" ht="16.5" customHeight="1" x14ac:dyDescent="0.4">
      <c r="A54" s="47" t="str">
        <f t="shared" ca="1" si="0"/>
        <v>524</v>
      </c>
      <c r="B54" s="104">
        <v>52</v>
      </c>
      <c r="C54" s="176" t="str">
        <f ca="1">IFERROR(VLOOKUP(A54,'会計出納簿(入力用)'!$A$4:$T$999,3,FALSE),"")</f>
        <v/>
      </c>
      <c r="D54" s="177"/>
      <c r="E54" s="48" t="str">
        <f ca="1">IFERROR(VLOOKUP(A54,'会計出納簿(入力用)'!$A$4:$T$999,7,FALSE),"")&amp;""</f>
        <v/>
      </c>
      <c r="F54" s="207" t="str">
        <f ca="1">IFERROR(IF(VLOOKUP(A54,'会計出納簿(入力用)'!$A$4:$T$999,20,FALSE)&gt;0,VLOOKUP(A54,'会計出納簿(入力用)'!$A$4:$T$999,20,FALSE),0),"")</f>
        <v/>
      </c>
      <c r="G54" s="208" t="str">
        <f ca="1">IFERROR(IF(VLOOKUP(A54,'会計出納簿(入力用)'!$A$4:$T$999,20,FALSE)&lt;0,VLOOKUP(A54,'会計出納簿(入力用)'!$A$4:$T$999,20,FALSE),0)*-1,"")</f>
        <v/>
      </c>
      <c r="H54" s="106" t="str">
        <f t="shared" ca="1" si="1"/>
        <v/>
      </c>
    </row>
    <row r="55" spans="1:8" ht="16.5" customHeight="1" x14ac:dyDescent="0.4">
      <c r="A55" s="47" t="str">
        <f t="shared" ca="1" si="0"/>
        <v>534</v>
      </c>
      <c r="B55" s="104">
        <v>53</v>
      </c>
      <c r="C55" s="176" t="str">
        <f ca="1">IFERROR(VLOOKUP(A55,'会計出納簿(入力用)'!$A$4:$T$999,3,FALSE),"")</f>
        <v/>
      </c>
      <c r="D55" s="177"/>
      <c r="E55" s="48" t="str">
        <f ca="1">IFERROR(VLOOKUP(A55,'会計出納簿(入力用)'!$A$4:$T$999,7,FALSE),"")&amp;""</f>
        <v/>
      </c>
      <c r="F55" s="207" t="str">
        <f ca="1">IFERROR(IF(VLOOKUP(A55,'会計出納簿(入力用)'!$A$4:$T$999,20,FALSE)&gt;0,VLOOKUP(A55,'会計出納簿(入力用)'!$A$4:$T$999,20,FALSE),0),"")</f>
        <v/>
      </c>
      <c r="G55" s="208" t="str">
        <f ca="1">IFERROR(IF(VLOOKUP(A55,'会計出納簿(入力用)'!$A$4:$T$999,20,FALSE)&lt;0,VLOOKUP(A55,'会計出納簿(入力用)'!$A$4:$T$999,20,FALSE),0)*-1,"")</f>
        <v/>
      </c>
      <c r="H55" s="106" t="str">
        <f t="shared" ca="1" si="1"/>
        <v/>
      </c>
    </row>
    <row r="56" spans="1:8" ht="16.5" customHeight="1" x14ac:dyDescent="0.4">
      <c r="A56" s="47" t="str">
        <f t="shared" ca="1" si="0"/>
        <v>544</v>
      </c>
      <c r="B56" s="104">
        <v>54</v>
      </c>
      <c r="C56" s="176" t="str">
        <f ca="1">IFERROR(VLOOKUP(A56,'会計出納簿(入力用)'!$A$4:$T$999,3,FALSE),"")</f>
        <v/>
      </c>
      <c r="D56" s="177"/>
      <c r="E56" s="48" t="str">
        <f ca="1">IFERROR(VLOOKUP(A56,'会計出納簿(入力用)'!$A$4:$T$999,7,FALSE),"")&amp;""</f>
        <v/>
      </c>
      <c r="F56" s="207" t="str">
        <f ca="1">IFERROR(IF(VLOOKUP(A56,'会計出納簿(入力用)'!$A$4:$T$999,20,FALSE)&gt;0,VLOOKUP(A56,'会計出納簿(入力用)'!$A$4:$T$999,20,FALSE),0),"")</f>
        <v/>
      </c>
      <c r="G56" s="208" t="str">
        <f ca="1">IFERROR(IF(VLOOKUP(A56,'会計出納簿(入力用)'!$A$4:$T$999,20,FALSE)&lt;0,VLOOKUP(A56,'会計出納簿(入力用)'!$A$4:$T$999,20,FALSE),0)*-1,"")</f>
        <v/>
      </c>
      <c r="H56" s="106" t="str">
        <f t="shared" ca="1" si="1"/>
        <v/>
      </c>
    </row>
    <row r="57" spans="1:8" ht="16.5" customHeight="1" x14ac:dyDescent="0.4">
      <c r="A57" s="47" t="str">
        <f t="shared" ca="1" si="0"/>
        <v>554</v>
      </c>
      <c r="B57" s="104">
        <v>55</v>
      </c>
      <c r="C57" s="176" t="str">
        <f ca="1">IFERROR(VLOOKUP(A57,'会計出納簿(入力用)'!$A$4:$T$999,3,FALSE),"")</f>
        <v/>
      </c>
      <c r="D57" s="177"/>
      <c r="E57" s="48" t="str">
        <f ca="1">IFERROR(VLOOKUP(A57,'会計出納簿(入力用)'!$A$4:$T$999,7,FALSE),"")&amp;""</f>
        <v/>
      </c>
      <c r="F57" s="207" t="str">
        <f ca="1">IFERROR(IF(VLOOKUP(A57,'会計出納簿(入力用)'!$A$4:$T$999,20,FALSE)&gt;0,VLOOKUP(A57,'会計出納簿(入力用)'!$A$4:$T$999,20,FALSE),0),"")</f>
        <v/>
      </c>
      <c r="G57" s="208" t="str">
        <f ca="1">IFERROR(IF(VLOOKUP(A57,'会計出納簿(入力用)'!$A$4:$T$999,20,FALSE)&lt;0,VLOOKUP(A57,'会計出納簿(入力用)'!$A$4:$T$999,20,FALSE),0)*-1,"")</f>
        <v/>
      </c>
      <c r="H57" s="106" t="str">
        <f t="shared" ca="1" si="1"/>
        <v/>
      </c>
    </row>
    <row r="58" spans="1:8" ht="16.5" customHeight="1" x14ac:dyDescent="0.4">
      <c r="A58" s="47" t="str">
        <f t="shared" ca="1" si="0"/>
        <v>564</v>
      </c>
      <c r="B58" s="104">
        <v>56</v>
      </c>
      <c r="C58" s="176" t="str">
        <f ca="1">IFERROR(VLOOKUP(A58,'会計出納簿(入力用)'!$A$4:$T$999,3,FALSE),"")</f>
        <v/>
      </c>
      <c r="D58" s="177"/>
      <c r="E58" s="48" t="str">
        <f ca="1">IFERROR(VLOOKUP(A58,'会計出納簿(入力用)'!$A$4:$T$999,7,FALSE),"")&amp;""</f>
        <v/>
      </c>
      <c r="F58" s="207" t="str">
        <f ca="1">IFERROR(IF(VLOOKUP(A58,'会計出納簿(入力用)'!$A$4:$T$999,20,FALSE)&gt;0,VLOOKUP(A58,'会計出納簿(入力用)'!$A$4:$T$999,20,FALSE),0),"")</f>
        <v/>
      </c>
      <c r="G58" s="208" t="str">
        <f ca="1">IFERROR(IF(VLOOKUP(A58,'会計出納簿(入力用)'!$A$4:$T$999,20,FALSE)&lt;0,VLOOKUP(A58,'会計出納簿(入力用)'!$A$4:$T$999,20,FALSE),0)*-1,"")</f>
        <v/>
      </c>
      <c r="H58" s="106" t="str">
        <f t="shared" ca="1" si="1"/>
        <v/>
      </c>
    </row>
    <row r="59" spans="1:8" ht="16.5" customHeight="1" x14ac:dyDescent="0.4">
      <c r="A59" s="47" t="str">
        <f t="shared" ca="1" si="0"/>
        <v>574</v>
      </c>
      <c r="B59" s="104">
        <v>57</v>
      </c>
      <c r="C59" s="176" t="str">
        <f ca="1">IFERROR(VLOOKUP(A59,'会計出納簿(入力用)'!$A$4:$T$999,3,FALSE),"")</f>
        <v/>
      </c>
      <c r="D59" s="177"/>
      <c r="E59" s="48" t="str">
        <f ca="1">IFERROR(VLOOKUP(A59,'会計出納簿(入力用)'!$A$4:$T$999,7,FALSE),"")&amp;""</f>
        <v/>
      </c>
      <c r="F59" s="207" t="str">
        <f ca="1">IFERROR(IF(VLOOKUP(A59,'会計出納簿(入力用)'!$A$4:$T$999,20,FALSE)&gt;0,VLOOKUP(A59,'会計出納簿(入力用)'!$A$4:$T$999,20,FALSE),0),"")</f>
        <v/>
      </c>
      <c r="G59" s="208" t="str">
        <f ca="1">IFERROR(IF(VLOOKUP(A59,'会計出納簿(入力用)'!$A$4:$T$999,20,FALSE)&lt;0,VLOOKUP(A59,'会計出納簿(入力用)'!$A$4:$T$999,20,FALSE),0)*-1,"")</f>
        <v/>
      </c>
      <c r="H59" s="106" t="str">
        <f t="shared" ca="1" si="1"/>
        <v/>
      </c>
    </row>
    <row r="60" spans="1:8" ht="16.5" customHeight="1" x14ac:dyDescent="0.4">
      <c r="A60" s="47" t="str">
        <f t="shared" ca="1" si="0"/>
        <v>584</v>
      </c>
      <c r="B60" s="104">
        <v>58</v>
      </c>
      <c r="C60" s="176" t="str">
        <f ca="1">IFERROR(VLOOKUP(A60,'会計出納簿(入力用)'!$A$4:$T$999,3,FALSE),"")</f>
        <v/>
      </c>
      <c r="D60" s="177"/>
      <c r="E60" s="48" t="str">
        <f ca="1">IFERROR(VLOOKUP(A60,'会計出納簿(入力用)'!$A$4:$T$999,7,FALSE),"")&amp;""</f>
        <v/>
      </c>
      <c r="F60" s="207" t="str">
        <f ca="1">IFERROR(IF(VLOOKUP(A60,'会計出納簿(入力用)'!$A$4:$T$999,20,FALSE)&gt;0,VLOOKUP(A60,'会計出納簿(入力用)'!$A$4:$T$999,20,FALSE),0),"")</f>
        <v/>
      </c>
      <c r="G60" s="208" t="str">
        <f ca="1">IFERROR(IF(VLOOKUP(A60,'会計出納簿(入力用)'!$A$4:$T$999,20,FALSE)&lt;0,VLOOKUP(A60,'会計出納簿(入力用)'!$A$4:$T$999,20,FALSE),0)*-1,"")</f>
        <v/>
      </c>
      <c r="H60" s="106" t="str">
        <f t="shared" ca="1" si="1"/>
        <v/>
      </c>
    </row>
    <row r="61" spans="1:8" ht="16.5" customHeight="1" x14ac:dyDescent="0.4">
      <c r="A61" s="47" t="str">
        <f t="shared" ca="1" si="0"/>
        <v>594</v>
      </c>
      <c r="B61" s="104">
        <v>59</v>
      </c>
      <c r="C61" s="176" t="str">
        <f ca="1">IFERROR(VLOOKUP(A61,'会計出納簿(入力用)'!$A$4:$T$999,3,FALSE),"")</f>
        <v/>
      </c>
      <c r="D61" s="177"/>
      <c r="E61" s="48" t="str">
        <f ca="1">IFERROR(VLOOKUP(A61,'会計出納簿(入力用)'!$A$4:$T$999,7,FALSE),"")&amp;""</f>
        <v/>
      </c>
      <c r="F61" s="207" t="str">
        <f ca="1">IFERROR(IF(VLOOKUP(A61,'会計出納簿(入力用)'!$A$4:$T$999,20,FALSE)&gt;0,VLOOKUP(A61,'会計出納簿(入力用)'!$A$4:$T$999,20,FALSE),0),"")</f>
        <v/>
      </c>
      <c r="G61" s="208" t="str">
        <f ca="1">IFERROR(IF(VLOOKUP(A61,'会計出納簿(入力用)'!$A$4:$T$999,20,FALSE)&lt;0,VLOOKUP(A61,'会計出納簿(入力用)'!$A$4:$T$999,20,FALSE),0)*-1,"")</f>
        <v/>
      </c>
      <c r="H61" s="106" t="str">
        <f t="shared" ca="1" si="1"/>
        <v/>
      </c>
    </row>
    <row r="62" spans="1:8" ht="16.5" customHeight="1" x14ac:dyDescent="0.4">
      <c r="A62" s="47" t="str">
        <f t="shared" ca="1" si="0"/>
        <v>604</v>
      </c>
      <c r="B62" s="104">
        <v>60</v>
      </c>
      <c r="C62" s="176" t="str">
        <f ca="1">IFERROR(VLOOKUP(A62,'会計出納簿(入力用)'!$A$4:$T$999,3,FALSE),"")</f>
        <v/>
      </c>
      <c r="D62" s="177"/>
      <c r="E62" s="48" t="str">
        <f ca="1">IFERROR(VLOOKUP(A62,'会計出納簿(入力用)'!$A$4:$T$999,7,FALSE),"")&amp;""</f>
        <v/>
      </c>
      <c r="F62" s="207" t="str">
        <f ca="1">IFERROR(IF(VLOOKUP(A62,'会計出納簿(入力用)'!$A$4:$T$999,20,FALSE)&gt;0,VLOOKUP(A62,'会計出納簿(入力用)'!$A$4:$T$999,20,FALSE),0),"")</f>
        <v/>
      </c>
      <c r="G62" s="208" t="str">
        <f ca="1">IFERROR(IF(VLOOKUP(A62,'会計出納簿(入力用)'!$A$4:$T$999,20,FALSE)&lt;0,VLOOKUP(A62,'会計出納簿(入力用)'!$A$4:$T$999,20,FALSE),0)*-1,"")</f>
        <v/>
      </c>
      <c r="H62" s="106" t="str">
        <f t="shared" ca="1" si="1"/>
        <v/>
      </c>
    </row>
    <row r="63" spans="1:8" ht="16.5" customHeight="1" x14ac:dyDescent="0.4">
      <c r="A63" s="47" t="str">
        <f t="shared" ca="1" si="0"/>
        <v>614</v>
      </c>
      <c r="B63" s="104">
        <v>61</v>
      </c>
      <c r="C63" s="176" t="str">
        <f ca="1">IFERROR(VLOOKUP(A63,'会計出納簿(入力用)'!$A$4:$T$999,3,FALSE),"")</f>
        <v/>
      </c>
      <c r="D63" s="177"/>
      <c r="E63" s="48" t="str">
        <f ca="1">IFERROR(VLOOKUP(A63,'会計出納簿(入力用)'!$A$4:$T$999,7,FALSE),"")&amp;""</f>
        <v/>
      </c>
      <c r="F63" s="207" t="str">
        <f ca="1">IFERROR(IF(VLOOKUP(A63,'会計出納簿(入力用)'!$A$4:$T$999,20,FALSE)&gt;0,VLOOKUP(A63,'会計出納簿(入力用)'!$A$4:$T$999,20,FALSE),0),"")</f>
        <v/>
      </c>
      <c r="G63" s="208" t="str">
        <f ca="1">IFERROR(IF(VLOOKUP(A63,'会計出納簿(入力用)'!$A$4:$T$999,20,FALSE)&lt;0,VLOOKUP(A63,'会計出納簿(入力用)'!$A$4:$T$999,20,FALSE),0)*-1,"")</f>
        <v/>
      </c>
      <c r="H63" s="106" t="str">
        <f t="shared" ca="1" si="1"/>
        <v/>
      </c>
    </row>
    <row r="64" spans="1:8" ht="16.5" customHeight="1" x14ac:dyDescent="0.4">
      <c r="A64" s="47" t="str">
        <f t="shared" ca="1" si="0"/>
        <v>624</v>
      </c>
      <c r="B64" s="104">
        <v>62</v>
      </c>
      <c r="C64" s="176" t="str">
        <f ca="1">IFERROR(VLOOKUP(A64,'会計出納簿(入力用)'!$A$4:$T$999,3,FALSE),"")</f>
        <v/>
      </c>
      <c r="D64" s="177"/>
      <c r="E64" s="48" t="str">
        <f ca="1">IFERROR(VLOOKUP(A64,'会計出納簿(入力用)'!$A$4:$T$999,7,FALSE),"")&amp;""</f>
        <v/>
      </c>
      <c r="F64" s="207" t="str">
        <f ca="1">IFERROR(IF(VLOOKUP(A64,'会計出納簿(入力用)'!$A$4:$T$999,20,FALSE)&gt;0,VLOOKUP(A64,'会計出納簿(入力用)'!$A$4:$T$999,20,FALSE),0),"")</f>
        <v/>
      </c>
      <c r="G64" s="208" t="str">
        <f ca="1">IFERROR(IF(VLOOKUP(A64,'会計出納簿(入力用)'!$A$4:$T$999,20,FALSE)&lt;0,VLOOKUP(A64,'会計出納簿(入力用)'!$A$4:$T$999,20,FALSE),0)*-1,"")</f>
        <v/>
      </c>
      <c r="H64" s="106" t="str">
        <f t="shared" ca="1" si="1"/>
        <v/>
      </c>
    </row>
    <row r="65" spans="1:8" ht="16.5" customHeight="1" x14ac:dyDescent="0.4">
      <c r="A65" s="47" t="str">
        <f t="shared" ca="1" si="0"/>
        <v>634</v>
      </c>
      <c r="B65" s="104">
        <v>63</v>
      </c>
      <c r="C65" s="176" t="str">
        <f ca="1">IFERROR(VLOOKUP(A65,'会計出納簿(入力用)'!$A$4:$T$999,3,FALSE),"")</f>
        <v/>
      </c>
      <c r="D65" s="177"/>
      <c r="E65" s="48" t="str">
        <f ca="1">IFERROR(VLOOKUP(A65,'会計出納簿(入力用)'!$A$4:$T$999,7,FALSE),"")&amp;""</f>
        <v/>
      </c>
      <c r="F65" s="207" t="str">
        <f ca="1">IFERROR(IF(VLOOKUP(A65,'会計出納簿(入力用)'!$A$4:$T$999,20,FALSE)&gt;0,VLOOKUP(A65,'会計出納簿(入力用)'!$A$4:$T$999,20,FALSE),0),"")</f>
        <v/>
      </c>
      <c r="G65" s="208" t="str">
        <f ca="1">IFERROR(IF(VLOOKUP(A65,'会計出納簿(入力用)'!$A$4:$T$999,20,FALSE)&lt;0,VLOOKUP(A65,'会計出納簿(入力用)'!$A$4:$T$999,20,FALSE),0)*-1,"")</f>
        <v/>
      </c>
      <c r="H65" s="106" t="str">
        <f t="shared" ca="1" si="1"/>
        <v/>
      </c>
    </row>
    <row r="66" spans="1:8" ht="16.5" customHeight="1" x14ac:dyDescent="0.4">
      <c r="A66" s="47" t="str">
        <f t="shared" ca="1" si="0"/>
        <v>644</v>
      </c>
      <c r="B66" s="104">
        <v>64</v>
      </c>
      <c r="C66" s="176" t="str">
        <f ca="1">IFERROR(VLOOKUP(A66,'会計出納簿(入力用)'!$A$4:$T$999,3,FALSE),"")</f>
        <v/>
      </c>
      <c r="D66" s="177"/>
      <c r="E66" s="48" t="str">
        <f ca="1">IFERROR(VLOOKUP(A66,'会計出納簿(入力用)'!$A$4:$T$999,7,FALSE),"")&amp;""</f>
        <v/>
      </c>
      <c r="F66" s="207" t="str">
        <f ca="1">IFERROR(IF(VLOOKUP(A66,'会計出納簿(入力用)'!$A$4:$T$999,20,FALSE)&gt;0,VLOOKUP(A66,'会計出納簿(入力用)'!$A$4:$T$999,20,FALSE),0),"")</f>
        <v/>
      </c>
      <c r="G66" s="208" t="str">
        <f ca="1">IFERROR(IF(VLOOKUP(A66,'会計出納簿(入力用)'!$A$4:$T$999,20,FALSE)&lt;0,VLOOKUP(A66,'会計出納簿(入力用)'!$A$4:$T$999,20,FALSE),0)*-1,"")</f>
        <v/>
      </c>
      <c r="H66" s="106" t="str">
        <f t="shared" ca="1" si="1"/>
        <v/>
      </c>
    </row>
    <row r="67" spans="1:8" ht="16.5" customHeight="1" x14ac:dyDescent="0.4">
      <c r="A67" s="47" t="str">
        <f t="shared" ca="1" si="0"/>
        <v>654</v>
      </c>
      <c r="B67" s="104">
        <v>65</v>
      </c>
      <c r="C67" s="176" t="str">
        <f ca="1">IFERROR(VLOOKUP(A67,'会計出納簿(入力用)'!$A$4:$T$999,3,FALSE),"")</f>
        <v/>
      </c>
      <c r="D67" s="177"/>
      <c r="E67" s="48" t="str">
        <f ca="1">IFERROR(VLOOKUP(A67,'会計出納簿(入力用)'!$A$4:$T$999,7,FALSE),"")&amp;""</f>
        <v/>
      </c>
      <c r="F67" s="207" t="str">
        <f ca="1">IFERROR(IF(VLOOKUP(A67,'会計出納簿(入力用)'!$A$4:$T$999,20,FALSE)&gt;0,VLOOKUP(A67,'会計出納簿(入力用)'!$A$4:$T$999,20,FALSE),0),"")</f>
        <v/>
      </c>
      <c r="G67" s="208" t="str">
        <f ca="1">IFERROR(IF(VLOOKUP(A67,'会計出納簿(入力用)'!$A$4:$T$999,20,FALSE)&lt;0,VLOOKUP(A67,'会計出納簿(入力用)'!$A$4:$T$999,20,FALSE),0)*-1,"")</f>
        <v/>
      </c>
      <c r="H67" s="106" t="str">
        <f t="shared" ca="1" si="1"/>
        <v/>
      </c>
    </row>
    <row r="68" spans="1:8" ht="16.5" customHeight="1" x14ac:dyDescent="0.4">
      <c r="A68" s="47" t="str">
        <f t="shared" ref="A68:A108" ca="1" si="2">CONCATENATE(B68,$B$1)</f>
        <v>664</v>
      </c>
      <c r="B68" s="104">
        <v>66</v>
      </c>
      <c r="C68" s="176" t="str">
        <f ca="1">IFERROR(VLOOKUP(A68,'会計出納簿(入力用)'!$A$4:$T$999,3,FALSE),"")</f>
        <v/>
      </c>
      <c r="D68" s="177"/>
      <c r="E68" s="48" t="str">
        <f ca="1">IFERROR(VLOOKUP(A68,'会計出納簿(入力用)'!$A$4:$T$999,7,FALSE),"")&amp;""</f>
        <v/>
      </c>
      <c r="F68" s="207" t="str">
        <f ca="1">IFERROR(IF(VLOOKUP(A68,'会計出納簿(入力用)'!$A$4:$T$999,20,FALSE)&gt;0,VLOOKUP(A68,'会計出納簿(入力用)'!$A$4:$T$999,20,FALSE),0),"")</f>
        <v/>
      </c>
      <c r="G68" s="208" t="str">
        <f ca="1">IFERROR(IF(VLOOKUP(A68,'会計出納簿(入力用)'!$A$4:$T$999,20,FALSE)&lt;0,VLOOKUP(A68,'会計出納簿(入力用)'!$A$4:$T$999,20,FALSE),0)*-1,"")</f>
        <v/>
      </c>
      <c r="H68" s="106" t="str">
        <f t="shared" ca="1" si="1"/>
        <v/>
      </c>
    </row>
    <row r="69" spans="1:8" ht="16.5" customHeight="1" x14ac:dyDescent="0.4">
      <c r="A69" s="47" t="str">
        <f t="shared" ca="1" si="2"/>
        <v>674</v>
      </c>
      <c r="B69" s="104">
        <v>67</v>
      </c>
      <c r="C69" s="176" t="str">
        <f ca="1">IFERROR(VLOOKUP(A69,'会計出納簿(入力用)'!$A$4:$T$999,3,FALSE),"")</f>
        <v/>
      </c>
      <c r="D69" s="177"/>
      <c r="E69" s="48" t="str">
        <f ca="1">IFERROR(VLOOKUP(A69,'会計出納簿(入力用)'!$A$4:$T$999,7,FALSE),"")&amp;""</f>
        <v/>
      </c>
      <c r="F69" s="207" t="str">
        <f ca="1">IFERROR(IF(VLOOKUP(A69,'会計出納簿(入力用)'!$A$4:$T$999,20,FALSE)&gt;0,VLOOKUP(A69,'会計出納簿(入力用)'!$A$4:$T$999,20,FALSE),0),"")</f>
        <v/>
      </c>
      <c r="G69" s="208" t="str">
        <f ca="1">IFERROR(IF(VLOOKUP(A69,'会計出納簿(入力用)'!$A$4:$T$999,20,FALSE)&lt;0,VLOOKUP(A69,'会計出納簿(入力用)'!$A$4:$T$999,20,FALSE),0)*-1,"")</f>
        <v/>
      </c>
      <c r="H69" s="106" t="str">
        <f t="shared" ref="H69:H132" ca="1" si="3">IFERROR(H68+F69-G69,"")</f>
        <v/>
      </c>
    </row>
    <row r="70" spans="1:8" ht="16.5" customHeight="1" x14ac:dyDescent="0.4">
      <c r="A70" s="47" t="str">
        <f t="shared" ca="1" si="2"/>
        <v>684</v>
      </c>
      <c r="B70" s="104">
        <v>68</v>
      </c>
      <c r="C70" s="176" t="str">
        <f ca="1">IFERROR(VLOOKUP(A70,'会計出納簿(入力用)'!$A$4:$T$999,3,FALSE),"")</f>
        <v/>
      </c>
      <c r="D70" s="177"/>
      <c r="E70" s="48" t="str">
        <f ca="1">IFERROR(VLOOKUP(A70,'会計出納簿(入力用)'!$A$4:$T$999,7,FALSE),"")&amp;""</f>
        <v/>
      </c>
      <c r="F70" s="207" t="str">
        <f ca="1">IFERROR(IF(VLOOKUP(A70,'会計出納簿(入力用)'!$A$4:$T$999,20,FALSE)&gt;0,VLOOKUP(A70,'会計出納簿(入力用)'!$A$4:$T$999,20,FALSE),0),"")</f>
        <v/>
      </c>
      <c r="G70" s="208" t="str">
        <f ca="1">IFERROR(IF(VLOOKUP(A70,'会計出納簿(入力用)'!$A$4:$T$999,20,FALSE)&lt;0,VLOOKUP(A70,'会計出納簿(入力用)'!$A$4:$T$999,20,FALSE),0)*-1,"")</f>
        <v/>
      </c>
      <c r="H70" s="106" t="str">
        <f t="shared" ca="1" si="3"/>
        <v/>
      </c>
    </row>
    <row r="71" spans="1:8" ht="16.5" customHeight="1" x14ac:dyDescent="0.4">
      <c r="A71" s="47" t="str">
        <f t="shared" ca="1" si="2"/>
        <v>694</v>
      </c>
      <c r="B71" s="104">
        <v>69</v>
      </c>
      <c r="C71" s="176" t="str">
        <f ca="1">IFERROR(VLOOKUP(A71,'会計出納簿(入力用)'!$A$4:$T$999,3,FALSE),"")</f>
        <v/>
      </c>
      <c r="D71" s="177"/>
      <c r="E71" s="48" t="str">
        <f ca="1">IFERROR(VLOOKUP(A71,'会計出納簿(入力用)'!$A$4:$T$999,7,FALSE),"")&amp;""</f>
        <v/>
      </c>
      <c r="F71" s="207" t="str">
        <f ca="1">IFERROR(IF(VLOOKUP(A71,'会計出納簿(入力用)'!$A$4:$T$999,20,FALSE)&gt;0,VLOOKUP(A71,'会計出納簿(入力用)'!$A$4:$T$999,20,FALSE),0),"")</f>
        <v/>
      </c>
      <c r="G71" s="208" t="str">
        <f ca="1">IFERROR(IF(VLOOKUP(A71,'会計出納簿(入力用)'!$A$4:$T$999,20,FALSE)&lt;0,VLOOKUP(A71,'会計出納簿(入力用)'!$A$4:$T$999,20,FALSE),0)*-1,"")</f>
        <v/>
      </c>
      <c r="H71" s="106" t="str">
        <f t="shared" ca="1" si="3"/>
        <v/>
      </c>
    </row>
    <row r="72" spans="1:8" ht="16.5" customHeight="1" x14ac:dyDescent="0.4">
      <c r="A72" s="47" t="str">
        <f t="shared" ca="1" si="2"/>
        <v>704</v>
      </c>
      <c r="B72" s="104">
        <v>70</v>
      </c>
      <c r="C72" s="176" t="str">
        <f ca="1">IFERROR(VLOOKUP(A72,'会計出納簿(入力用)'!$A$4:$T$999,3,FALSE),"")</f>
        <v/>
      </c>
      <c r="D72" s="177"/>
      <c r="E72" s="48" t="str">
        <f ca="1">IFERROR(VLOOKUP(A72,'会計出納簿(入力用)'!$A$4:$T$999,7,FALSE),"")&amp;""</f>
        <v/>
      </c>
      <c r="F72" s="207" t="str">
        <f ca="1">IFERROR(IF(VLOOKUP(A72,'会計出納簿(入力用)'!$A$4:$T$999,20,FALSE)&gt;0,VLOOKUP(A72,'会計出納簿(入力用)'!$A$4:$T$999,20,FALSE),0),"")</f>
        <v/>
      </c>
      <c r="G72" s="208" t="str">
        <f ca="1">IFERROR(IF(VLOOKUP(A72,'会計出納簿(入力用)'!$A$4:$T$999,20,FALSE)&lt;0,VLOOKUP(A72,'会計出納簿(入力用)'!$A$4:$T$999,20,FALSE),0)*-1,"")</f>
        <v/>
      </c>
      <c r="H72" s="106" t="str">
        <f t="shared" ca="1" si="3"/>
        <v/>
      </c>
    </row>
    <row r="73" spans="1:8" ht="16.5" customHeight="1" x14ac:dyDescent="0.4">
      <c r="A73" s="47" t="str">
        <f t="shared" ca="1" si="2"/>
        <v>714</v>
      </c>
      <c r="B73" s="104">
        <v>71</v>
      </c>
      <c r="C73" s="176" t="str">
        <f ca="1">IFERROR(VLOOKUP(A73,'会計出納簿(入力用)'!$A$4:$T$999,3,FALSE),"")</f>
        <v/>
      </c>
      <c r="D73" s="177"/>
      <c r="E73" s="48" t="str">
        <f ca="1">IFERROR(VLOOKUP(A73,'会計出納簿(入力用)'!$A$4:$T$999,7,FALSE),"")&amp;""</f>
        <v/>
      </c>
      <c r="F73" s="207" t="str">
        <f ca="1">IFERROR(IF(VLOOKUP(A73,'会計出納簿(入力用)'!$A$4:$T$999,20,FALSE)&gt;0,VLOOKUP(A73,'会計出納簿(入力用)'!$A$4:$T$999,20,FALSE),0),"")</f>
        <v/>
      </c>
      <c r="G73" s="208" t="str">
        <f ca="1">IFERROR(IF(VLOOKUP(A73,'会計出納簿(入力用)'!$A$4:$T$999,20,FALSE)&lt;0,VLOOKUP(A73,'会計出納簿(入力用)'!$A$4:$T$999,20,FALSE),0)*-1,"")</f>
        <v/>
      </c>
      <c r="H73" s="106" t="str">
        <f t="shared" ca="1" si="3"/>
        <v/>
      </c>
    </row>
    <row r="74" spans="1:8" ht="16.5" customHeight="1" x14ac:dyDescent="0.4">
      <c r="A74" s="47" t="str">
        <f t="shared" ca="1" si="2"/>
        <v>724</v>
      </c>
      <c r="B74" s="104">
        <v>72</v>
      </c>
      <c r="C74" s="176" t="str">
        <f ca="1">IFERROR(VLOOKUP(A74,'会計出納簿(入力用)'!$A$4:$T$999,3,FALSE),"")</f>
        <v/>
      </c>
      <c r="D74" s="177"/>
      <c r="E74" s="48" t="str">
        <f ca="1">IFERROR(VLOOKUP(A74,'会計出納簿(入力用)'!$A$4:$T$999,7,FALSE),"")&amp;""</f>
        <v/>
      </c>
      <c r="F74" s="207" t="str">
        <f ca="1">IFERROR(IF(VLOOKUP(A74,'会計出納簿(入力用)'!$A$4:$T$999,20,FALSE)&gt;0,VLOOKUP(A74,'会計出納簿(入力用)'!$A$4:$T$999,20,FALSE),0),"")</f>
        <v/>
      </c>
      <c r="G74" s="208" t="str">
        <f ca="1">IFERROR(IF(VLOOKUP(A74,'会計出納簿(入力用)'!$A$4:$T$999,20,FALSE)&lt;0,VLOOKUP(A74,'会計出納簿(入力用)'!$A$4:$T$999,20,FALSE),0)*-1,"")</f>
        <v/>
      </c>
      <c r="H74" s="106" t="str">
        <f t="shared" ca="1" si="3"/>
        <v/>
      </c>
    </row>
    <row r="75" spans="1:8" ht="16.5" customHeight="1" x14ac:dyDescent="0.4">
      <c r="A75" s="47" t="str">
        <f t="shared" ca="1" si="2"/>
        <v>734</v>
      </c>
      <c r="B75" s="104">
        <v>73</v>
      </c>
      <c r="C75" s="176" t="str">
        <f ca="1">IFERROR(VLOOKUP(A75,'会計出納簿(入力用)'!$A$4:$T$999,3,FALSE),"")</f>
        <v/>
      </c>
      <c r="D75" s="177"/>
      <c r="E75" s="48" t="str">
        <f ca="1">IFERROR(VLOOKUP(A75,'会計出納簿(入力用)'!$A$4:$T$999,7,FALSE),"")&amp;""</f>
        <v/>
      </c>
      <c r="F75" s="207" t="str">
        <f ca="1">IFERROR(IF(VLOOKUP(A75,'会計出納簿(入力用)'!$A$4:$T$999,20,FALSE)&gt;0,VLOOKUP(A75,'会計出納簿(入力用)'!$A$4:$T$999,20,FALSE),0),"")</f>
        <v/>
      </c>
      <c r="G75" s="208" t="str">
        <f ca="1">IFERROR(IF(VLOOKUP(A75,'会計出納簿(入力用)'!$A$4:$T$999,20,FALSE)&lt;0,VLOOKUP(A75,'会計出納簿(入力用)'!$A$4:$T$999,20,FALSE),0)*-1,"")</f>
        <v/>
      </c>
      <c r="H75" s="106" t="str">
        <f t="shared" ca="1" si="3"/>
        <v/>
      </c>
    </row>
    <row r="76" spans="1:8" ht="16.5" customHeight="1" x14ac:dyDescent="0.4">
      <c r="A76" s="47" t="str">
        <f t="shared" ca="1" si="2"/>
        <v>744</v>
      </c>
      <c r="B76" s="104">
        <v>74</v>
      </c>
      <c r="C76" s="176" t="str">
        <f ca="1">IFERROR(VLOOKUP(A76,'会計出納簿(入力用)'!$A$4:$T$999,3,FALSE),"")</f>
        <v/>
      </c>
      <c r="D76" s="177"/>
      <c r="E76" s="48" t="str">
        <f ca="1">IFERROR(VLOOKUP(A76,'会計出納簿(入力用)'!$A$4:$T$999,7,FALSE),"")&amp;""</f>
        <v/>
      </c>
      <c r="F76" s="207" t="str">
        <f ca="1">IFERROR(IF(VLOOKUP(A76,'会計出納簿(入力用)'!$A$4:$T$999,20,FALSE)&gt;0,VLOOKUP(A76,'会計出納簿(入力用)'!$A$4:$T$999,20,FALSE),0),"")</f>
        <v/>
      </c>
      <c r="G76" s="208" t="str">
        <f ca="1">IFERROR(IF(VLOOKUP(A76,'会計出納簿(入力用)'!$A$4:$T$999,20,FALSE)&lt;0,VLOOKUP(A76,'会計出納簿(入力用)'!$A$4:$T$999,20,FALSE),0)*-1,"")</f>
        <v/>
      </c>
      <c r="H76" s="106" t="str">
        <f t="shared" ca="1" si="3"/>
        <v/>
      </c>
    </row>
    <row r="77" spans="1:8" ht="16.5" customHeight="1" x14ac:dyDescent="0.4">
      <c r="A77" s="47" t="str">
        <f t="shared" ca="1" si="2"/>
        <v>754</v>
      </c>
      <c r="B77" s="104">
        <v>75</v>
      </c>
      <c r="C77" s="176" t="str">
        <f ca="1">IFERROR(VLOOKUP(A77,'会計出納簿(入力用)'!$A$4:$T$999,3,FALSE),"")</f>
        <v/>
      </c>
      <c r="D77" s="177"/>
      <c r="E77" s="48" t="str">
        <f ca="1">IFERROR(VLOOKUP(A77,'会計出納簿(入力用)'!$A$4:$T$999,7,FALSE),"")&amp;""</f>
        <v/>
      </c>
      <c r="F77" s="207" t="str">
        <f ca="1">IFERROR(IF(VLOOKUP(A77,'会計出納簿(入力用)'!$A$4:$T$999,20,FALSE)&gt;0,VLOOKUP(A77,'会計出納簿(入力用)'!$A$4:$T$999,20,FALSE),0),"")</f>
        <v/>
      </c>
      <c r="G77" s="208" t="str">
        <f ca="1">IFERROR(IF(VLOOKUP(A77,'会計出納簿(入力用)'!$A$4:$T$999,20,FALSE)&lt;0,VLOOKUP(A77,'会計出納簿(入力用)'!$A$4:$T$999,20,FALSE),0)*-1,"")</f>
        <v/>
      </c>
      <c r="H77" s="106" t="str">
        <f t="shared" ca="1" si="3"/>
        <v/>
      </c>
    </row>
    <row r="78" spans="1:8" ht="16.5" customHeight="1" x14ac:dyDescent="0.4">
      <c r="A78" s="47" t="str">
        <f t="shared" ca="1" si="2"/>
        <v>764</v>
      </c>
      <c r="B78" s="104">
        <v>76</v>
      </c>
      <c r="C78" s="176" t="str">
        <f ca="1">IFERROR(VLOOKUP(A78,'会計出納簿(入力用)'!$A$4:$T$999,3,FALSE),"")</f>
        <v/>
      </c>
      <c r="D78" s="177"/>
      <c r="E78" s="48" t="str">
        <f ca="1">IFERROR(VLOOKUP(A78,'会計出納簿(入力用)'!$A$4:$T$999,7,FALSE),"")&amp;""</f>
        <v/>
      </c>
      <c r="F78" s="207" t="str">
        <f ca="1">IFERROR(IF(VLOOKUP(A78,'会計出納簿(入力用)'!$A$4:$T$999,20,FALSE)&gt;0,VLOOKUP(A78,'会計出納簿(入力用)'!$A$4:$T$999,20,FALSE),0),"")</f>
        <v/>
      </c>
      <c r="G78" s="208" t="str">
        <f ca="1">IFERROR(IF(VLOOKUP(A78,'会計出納簿(入力用)'!$A$4:$T$999,20,FALSE)&lt;0,VLOOKUP(A78,'会計出納簿(入力用)'!$A$4:$T$999,20,FALSE),0)*-1,"")</f>
        <v/>
      </c>
      <c r="H78" s="106" t="str">
        <f t="shared" ca="1" si="3"/>
        <v/>
      </c>
    </row>
    <row r="79" spans="1:8" ht="16.5" customHeight="1" x14ac:dyDescent="0.4">
      <c r="A79" s="47" t="str">
        <f t="shared" ca="1" si="2"/>
        <v>774</v>
      </c>
      <c r="B79" s="104">
        <v>77</v>
      </c>
      <c r="C79" s="176" t="str">
        <f ca="1">IFERROR(VLOOKUP(A79,'会計出納簿(入力用)'!$A$4:$T$999,3,FALSE),"")</f>
        <v/>
      </c>
      <c r="D79" s="177"/>
      <c r="E79" s="48" t="str">
        <f ca="1">IFERROR(VLOOKUP(A79,'会計出納簿(入力用)'!$A$4:$T$999,7,FALSE),"")&amp;""</f>
        <v/>
      </c>
      <c r="F79" s="207" t="str">
        <f ca="1">IFERROR(IF(VLOOKUP(A79,'会計出納簿(入力用)'!$A$4:$T$999,20,FALSE)&gt;0,VLOOKUP(A79,'会計出納簿(入力用)'!$A$4:$T$999,20,FALSE),0),"")</f>
        <v/>
      </c>
      <c r="G79" s="208" t="str">
        <f ca="1">IFERROR(IF(VLOOKUP(A79,'会計出納簿(入力用)'!$A$4:$T$999,20,FALSE)&lt;0,VLOOKUP(A79,'会計出納簿(入力用)'!$A$4:$T$999,20,FALSE),0)*-1,"")</f>
        <v/>
      </c>
      <c r="H79" s="106" t="str">
        <f t="shared" ca="1" si="3"/>
        <v/>
      </c>
    </row>
    <row r="80" spans="1:8" ht="16.5" customHeight="1" x14ac:dyDescent="0.4">
      <c r="A80" s="47" t="str">
        <f t="shared" ca="1" si="2"/>
        <v>784</v>
      </c>
      <c r="B80" s="104">
        <v>78</v>
      </c>
      <c r="C80" s="176" t="str">
        <f ca="1">IFERROR(VLOOKUP(A80,'会計出納簿(入力用)'!$A$4:$T$999,3,FALSE),"")</f>
        <v/>
      </c>
      <c r="D80" s="177"/>
      <c r="E80" s="48" t="str">
        <f ca="1">IFERROR(VLOOKUP(A80,'会計出納簿(入力用)'!$A$4:$T$999,7,FALSE),"")&amp;""</f>
        <v/>
      </c>
      <c r="F80" s="207" t="str">
        <f ca="1">IFERROR(IF(VLOOKUP(A80,'会計出納簿(入力用)'!$A$4:$T$999,20,FALSE)&gt;0,VLOOKUP(A80,'会計出納簿(入力用)'!$A$4:$T$999,20,FALSE),0),"")</f>
        <v/>
      </c>
      <c r="G80" s="208" t="str">
        <f ca="1">IFERROR(IF(VLOOKUP(A80,'会計出納簿(入力用)'!$A$4:$T$999,20,FALSE)&lt;0,VLOOKUP(A80,'会計出納簿(入力用)'!$A$4:$T$999,20,FALSE),0)*-1,"")</f>
        <v/>
      </c>
      <c r="H80" s="106" t="str">
        <f t="shared" ca="1" si="3"/>
        <v/>
      </c>
    </row>
    <row r="81" spans="1:8" ht="16.5" customHeight="1" x14ac:dyDescent="0.4">
      <c r="A81" s="47" t="str">
        <f t="shared" ca="1" si="2"/>
        <v>794</v>
      </c>
      <c r="B81" s="104">
        <v>79</v>
      </c>
      <c r="C81" s="176" t="str">
        <f ca="1">IFERROR(VLOOKUP(A81,'会計出納簿(入力用)'!$A$4:$T$999,3,FALSE),"")</f>
        <v/>
      </c>
      <c r="D81" s="177"/>
      <c r="E81" s="48" t="str">
        <f ca="1">IFERROR(VLOOKUP(A81,'会計出納簿(入力用)'!$A$4:$T$999,7,FALSE),"")&amp;""</f>
        <v/>
      </c>
      <c r="F81" s="207" t="str">
        <f ca="1">IFERROR(IF(VLOOKUP(A81,'会計出納簿(入力用)'!$A$4:$T$999,20,FALSE)&gt;0,VLOOKUP(A81,'会計出納簿(入力用)'!$A$4:$T$999,20,FALSE),0),"")</f>
        <v/>
      </c>
      <c r="G81" s="208" t="str">
        <f ca="1">IFERROR(IF(VLOOKUP(A81,'会計出納簿(入力用)'!$A$4:$T$999,20,FALSE)&lt;0,VLOOKUP(A81,'会計出納簿(入力用)'!$A$4:$T$999,20,FALSE),0)*-1,"")</f>
        <v/>
      </c>
      <c r="H81" s="106" t="str">
        <f t="shared" ca="1" si="3"/>
        <v/>
      </c>
    </row>
    <row r="82" spans="1:8" ht="16.5" customHeight="1" x14ac:dyDescent="0.4">
      <c r="A82" s="47" t="str">
        <f t="shared" ca="1" si="2"/>
        <v>804</v>
      </c>
      <c r="B82" s="104">
        <v>80</v>
      </c>
      <c r="C82" s="176" t="str">
        <f ca="1">IFERROR(VLOOKUP(A82,'会計出納簿(入力用)'!$A$4:$T$999,3,FALSE),"")</f>
        <v/>
      </c>
      <c r="D82" s="177"/>
      <c r="E82" s="48" t="str">
        <f ca="1">IFERROR(VLOOKUP(A82,'会計出納簿(入力用)'!$A$4:$T$999,7,FALSE),"")&amp;""</f>
        <v/>
      </c>
      <c r="F82" s="207" t="str">
        <f ca="1">IFERROR(IF(VLOOKUP(A82,'会計出納簿(入力用)'!$A$4:$T$999,20,FALSE)&gt;0,VLOOKUP(A82,'会計出納簿(入力用)'!$A$4:$T$999,20,FALSE),0),"")</f>
        <v/>
      </c>
      <c r="G82" s="208" t="str">
        <f ca="1">IFERROR(IF(VLOOKUP(A82,'会計出納簿(入力用)'!$A$4:$T$999,20,FALSE)&lt;0,VLOOKUP(A82,'会計出納簿(入力用)'!$A$4:$T$999,20,FALSE),0)*-1,"")</f>
        <v/>
      </c>
      <c r="H82" s="106" t="str">
        <f t="shared" ca="1" si="3"/>
        <v/>
      </c>
    </row>
    <row r="83" spans="1:8" ht="16.5" customHeight="1" x14ac:dyDescent="0.4">
      <c r="A83" s="47" t="str">
        <f t="shared" ca="1" si="2"/>
        <v>814</v>
      </c>
      <c r="B83" s="104">
        <v>81</v>
      </c>
      <c r="C83" s="176" t="str">
        <f ca="1">IFERROR(VLOOKUP(A83,'会計出納簿(入力用)'!$A$4:$T$999,3,FALSE),"")</f>
        <v/>
      </c>
      <c r="D83" s="177"/>
      <c r="E83" s="48" t="str">
        <f ca="1">IFERROR(VLOOKUP(A83,'会計出納簿(入力用)'!$A$4:$T$999,7,FALSE),"")&amp;""</f>
        <v/>
      </c>
      <c r="F83" s="207" t="str">
        <f ca="1">IFERROR(IF(VLOOKUP(A83,'会計出納簿(入力用)'!$A$4:$T$999,20,FALSE)&gt;0,VLOOKUP(A83,'会計出納簿(入力用)'!$A$4:$T$999,20,FALSE),0),"")</f>
        <v/>
      </c>
      <c r="G83" s="208" t="str">
        <f ca="1">IFERROR(IF(VLOOKUP(A83,'会計出納簿(入力用)'!$A$4:$T$999,20,FALSE)&lt;0,VLOOKUP(A83,'会計出納簿(入力用)'!$A$4:$T$999,20,FALSE),0)*-1,"")</f>
        <v/>
      </c>
      <c r="H83" s="106" t="str">
        <f t="shared" ca="1" si="3"/>
        <v/>
      </c>
    </row>
    <row r="84" spans="1:8" ht="16.5" customHeight="1" x14ac:dyDescent="0.4">
      <c r="A84" s="47" t="str">
        <f t="shared" ca="1" si="2"/>
        <v>824</v>
      </c>
      <c r="B84" s="104">
        <v>82</v>
      </c>
      <c r="C84" s="176" t="str">
        <f ca="1">IFERROR(VLOOKUP(A84,'会計出納簿(入力用)'!$A$4:$T$999,3,FALSE),"")</f>
        <v/>
      </c>
      <c r="D84" s="177"/>
      <c r="E84" s="48" t="str">
        <f ca="1">IFERROR(VLOOKUP(A84,'会計出納簿(入力用)'!$A$4:$T$999,7,FALSE),"")&amp;""</f>
        <v/>
      </c>
      <c r="F84" s="207" t="str">
        <f ca="1">IFERROR(IF(VLOOKUP(A84,'会計出納簿(入力用)'!$A$4:$T$999,20,FALSE)&gt;0,VLOOKUP(A84,'会計出納簿(入力用)'!$A$4:$T$999,20,FALSE),0),"")</f>
        <v/>
      </c>
      <c r="G84" s="208" t="str">
        <f ca="1">IFERROR(IF(VLOOKUP(A84,'会計出納簿(入力用)'!$A$4:$T$999,20,FALSE)&lt;0,VLOOKUP(A84,'会計出納簿(入力用)'!$A$4:$T$999,20,FALSE),0)*-1,"")</f>
        <v/>
      </c>
      <c r="H84" s="106" t="str">
        <f t="shared" ca="1" si="3"/>
        <v/>
      </c>
    </row>
    <row r="85" spans="1:8" ht="16.5" customHeight="1" x14ac:dyDescent="0.4">
      <c r="A85" s="47" t="str">
        <f t="shared" ca="1" si="2"/>
        <v>834</v>
      </c>
      <c r="B85" s="104">
        <v>83</v>
      </c>
      <c r="C85" s="176" t="str">
        <f ca="1">IFERROR(VLOOKUP(A85,'会計出納簿(入力用)'!$A$4:$T$999,3,FALSE),"")</f>
        <v/>
      </c>
      <c r="D85" s="177"/>
      <c r="E85" s="48" t="str">
        <f ca="1">IFERROR(VLOOKUP(A85,'会計出納簿(入力用)'!$A$4:$T$999,7,FALSE),"")&amp;""</f>
        <v/>
      </c>
      <c r="F85" s="207" t="str">
        <f ca="1">IFERROR(IF(VLOOKUP(A85,'会計出納簿(入力用)'!$A$4:$T$999,20,FALSE)&gt;0,VLOOKUP(A85,'会計出納簿(入力用)'!$A$4:$T$999,20,FALSE),0),"")</f>
        <v/>
      </c>
      <c r="G85" s="208" t="str">
        <f ca="1">IFERROR(IF(VLOOKUP(A85,'会計出納簿(入力用)'!$A$4:$T$999,20,FALSE)&lt;0,VLOOKUP(A85,'会計出納簿(入力用)'!$A$4:$T$999,20,FALSE),0)*-1,"")</f>
        <v/>
      </c>
      <c r="H85" s="106" t="str">
        <f t="shared" ca="1" si="3"/>
        <v/>
      </c>
    </row>
    <row r="86" spans="1:8" ht="16.5" customHeight="1" x14ac:dyDescent="0.4">
      <c r="A86" s="47" t="str">
        <f t="shared" ca="1" si="2"/>
        <v>844</v>
      </c>
      <c r="B86" s="104">
        <v>84</v>
      </c>
      <c r="C86" s="176" t="str">
        <f ca="1">IFERROR(VLOOKUP(A86,'会計出納簿(入力用)'!$A$4:$T$999,3,FALSE),"")</f>
        <v/>
      </c>
      <c r="D86" s="177"/>
      <c r="E86" s="48" t="str">
        <f ca="1">IFERROR(VLOOKUP(A86,'会計出納簿(入力用)'!$A$4:$T$999,7,FALSE),"")&amp;""</f>
        <v/>
      </c>
      <c r="F86" s="207" t="str">
        <f ca="1">IFERROR(IF(VLOOKUP(A86,'会計出納簿(入力用)'!$A$4:$T$999,20,FALSE)&gt;0,VLOOKUP(A86,'会計出納簿(入力用)'!$A$4:$T$999,20,FALSE),0),"")</f>
        <v/>
      </c>
      <c r="G86" s="208" t="str">
        <f ca="1">IFERROR(IF(VLOOKUP(A86,'会計出納簿(入力用)'!$A$4:$T$999,20,FALSE)&lt;0,VLOOKUP(A86,'会計出納簿(入力用)'!$A$4:$T$999,20,FALSE),0)*-1,"")</f>
        <v/>
      </c>
      <c r="H86" s="106" t="str">
        <f t="shared" ca="1" si="3"/>
        <v/>
      </c>
    </row>
    <row r="87" spans="1:8" ht="16.5" customHeight="1" x14ac:dyDescent="0.4">
      <c r="A87" s="47" t="str">
        <f t="shared" ca="1" si="2"/>
        <v>854</v>
      </c>
      <c r="B87" s="104">
        <v>85</v>
      </c>
      <c r="C87" s="176" t="str">
        <f ca="1">IFERROR(VLOOKUP(A87,'会計出納簿(入力用)'!$A$4:$T$999,3,FALSE),"")</f>
        <v/>
      </c>
      <c r="D87" s="177"/>
      <c r="E87" s="48" t="str">
        <f ca="1">IFERROR(VLOOKUP(A87,'会計出納簿(入力用)'!$A$4:$T$999,7,FALSE),"")&amp;""</f>
        <v/>
      </c>
      <c r="F87" s="207" t="str">
        <f ca="1">IFERROR(IF(VLOOKUP(A87,'会計出納簿(入力用)'!$A$4:$T$999,20,FALSE)&gt;0,VLOOKUP(A87,'会計出納簿(入力用)'!$A$4:$T$999,20,FALSE),0),"")</f>
        <v/>
      </c>
      <c r="G87" s="208" t="str">
        <f ca="1">IFERROR(IF(VLOOKUP(A87,'会計出納簿(入力用)'!$A$4:$T$999,20,FALSE)&lt;0,VLOOKUP(A87,'会計出納簿(入力用)'!$A$4:$T$999,20,FALSE),0)*-1,"")</f>
        <v/>
      </c>
      <c r="H87" s="106" t="str">
        <f t="shared" ca="1" si="3"/>
        <v/>
      </c>
    </row>
    <row r="88" spans="1:8" ht="16.5" customHeight="1" x14ac:dyDescent="0.4">
      <c r="A88" s="47" t="str">
        <f t="shared" ca="1" si="2"/>
        <v>864</v>
      </c>
      <c r="B88" s="104">
        <v>86</v>
      </c>
      <c r="C88" s="176" t="str">
        <f ca="1">IFERROR(VLOOKUP(A88,'会計出納簿(入力用)'!$A$4:$T$999,3,FALSE),"")</f>
        <v/>
      </c>
      <c r="D88" s="177"/>
      <c r="E88" s="48" t="str">
        <f ca="1">IFERROR(VLOOKUP(A88,'会計出納簿(入力用)'!$A$4:$T$999,7,FALSE),"")&amp;""</f>
        <v/>
      </c>
      <c r="F88" s="207" t="str">
        <f ca="1">IFERROR(IF(VLOOKUP(A88,'会計出納簿(入力用)'!$A$4:$T$999,20,FALSE)&gt;0,VLOOKUP(A88,'会計出納簿(入力用)'!$A$4:$T$999,20,FALSE),0),"")</f>
        <v/>
      </c>
      <c r="G88" s="208" t="str">
        <f ca="1">IFERROR(IF(VLOOKUP(A88,'会計出納簿(入力用)'!$A$4:$T$999,20,FALSE)&lt;0,VLOOKUP(A88,'会計出納簿(入力用)'!$A$4:$T$999,20,FALSE),0)*-1,"")</f>
        <v/>
      </c>
      <c r="H88" s="106" t="str">
        <f t="shared" ca="1" si="3"/>
        <v/>
      </c>
    </row>
    <row r="89" spans="1:8" ht="16.5" customHeight="1" x14ac:dyDescent="0.4">
      <c r="A89" s="47" t="str">
        <f t="shared" ca="1" si="2"/>
        <v>874</v>
      </c>
      <c r="B89" s="104">
        <v>87</v>
      </c>
      <c r="C89" s="176" t="str">
        <f ca="1">IFERROR(VLOOKUP(A89,'会計出納簿(入力用)'!$A$4:$T$999,3,FALSE),"")</f>
        <v/>
      </c>
      <c r="D89" s="177"/>
      <c r="E89" s="48" t="str">
        <f ca="1">IFERROR(VLOOKUP(A89,'会計出納簿(入力用)'!$A$4:$T$999,7,FALSE),"")&amp;""</f>
        <v/>
      </c>
      <c r="F89" s="207" t="str">
        <f ca="1">IFERROR(IF(VLOOKUP(A89,'会計出納簿(入力用)'!$A$4:$T$999,20,FALSE)&gt;0,VLOOKUP(A89,'会計出納簿(入力用)'!$A$4:$T$999,20,FALSE),0),"")</f>
        <v/>
      </c>
      <c r="G89" s="208" t="str">
        <f ca="1">IFERROR(IF(VLOOKUP(A89,'会計出納簿(入力用)'!$A$4:$T$999,20,FALSE)&lt;0,VLOOKUP(A89,'会計出納簿(入力用)'!$A$4:$T$999,20,FALSE),0)*-1,"")</f>
        <v/>
      </c>
      <c r="H89" s="106" t="str">
        <f t="shared" ca="1" si="3"/>
        <v/>
      </c>
    </row>
    <row r="90" spans="1:8" ht="16.5" customHeight="1" x14ac:dyDescent="0.4">
      <c r="A90" s="47" t="str">
        <f t="shared" ca="1" si="2"/>
        <v>884</v>
      </c>
      <c r="B90" s="104">
        <v>88</v>
      </c>
      <c r="C90" s="176" t="str">
        <f ca="1">IFERROR(VLOOKUP(A90,'会計出納簿(入力用)'!$A$4:$T$999,3,FALSE),"")</f>
        <v/>
      </c>
      <c r="D90" s="177"/>
      <c r="E90" s="48" t="str">
        <f ca="1">IFERROR(VLOOKUP(A90,'会計出納簿(入力用)'!$A$4:$T$999,7,FALSE),"")&amp;""</f>
        <v/>
      </c>
      <c r="F90" s="207" t="str">
        <f ca="1">IFERROR(IF(VLOOKUP(A90,'会計出納簿(入力用)'!$A$4:$T$999,20,FALSE)&gt;0,VLOOKUP(A90,'会計出納簿(入力用)'!$A$4:$T$999,20,FALSE),0),"")</f>
        <v/>
      </c>
      <c r="G90" s="208" t="str">
        <f ca="1">IFERROR(IF(VLOOKUP(A90,'会計出納簿(入力用)'!$A$4:$T$999,20,FALSE)&lt;0,VLOOKUP(A90,'会計出納簿(入力用)'!$A$4:$T$999,20,FALSE),0)*-1,"")</f>
        <v/>
      </c>
      <c r="H90" s="106" t="str">
        <f t="shared" ca="1" si="3"/>
        <v/>
      </c>
    </row>
    <row r="91" spans="1:8" ht="16.5" customHeight="1" x14ac:dyDescent="0.4">
      <c r="A91" s="47" t="str">
        <f t="shared" ca="1" si="2"/>
        <v>894</v>
      </c>
      <c r="B91" s="104">
        <v>89</v>
      </c>
      <c r="C91" s="176" t="str">
        <f ca="1">IFERROR(VLOOKUP(A91,'会計出納簿(入力用)'!$A$4:$T$999,3,FALSE),"")</f>
        <v/>
      </c>
      <c r="D91" s="177"/>
      <c r="E91" s="48" t="str">
        <f ca="1">IFERROR(VLOOKUP(A91,'会計出納簿(入力用)'!$A$4:$T$999,7,FALSE),"")&amp;""</f>
        <v/>
      </c>
      <c r="F91" s="207" t="str">
        <f ca="1">IFERROR(IF(VLOOKUP(A91,'会計出納簿(入力用)'!$A$4:$T$999,20,FALSE)&gt;0,VLOOKUP(A91,'会計出納簿(入力用)'!$A$4:$T$999,20,FALSE),0),"")</f>
        <v/>
      </c>
      <c r="G91" s="208" t="str">
        <f ca="1">IFERROR(IF(VLOOKUP(A91,'会計出納簿(入力用)'!$A$4:$T$999,20,FALSE)&lt;0,VLOOKUP(A91,'会計出納簿(入力用)'!$A$4:$T$999,20,FALSE),0)*-1,"")</f>
        <v/>
      </c>
      <c r="H91" s="106" t="str">
        <f t="shared" ca="1" si="3"/>
        <v/>
      </c>
    </row>
    <row r="92" spans="1:8" ht="16.5" customHeight="1" x14ac:dyDescent="0.4">
      <c r="A92" s="47" t="str">
        <f t="shared" ca="1" si="2"/>
        <v>904</v>
      </c>
      <c r="B92" s="104">
        <v>90</v>
      </c>
      <c r="C92" s="176" t="str">
        <f ca="1">IFERROR(VLOOKUP(A92,'会計出納簿(入力用)'!$A$4:$T$999,3,FALSE),"")</f>
        <v/>
      </c>
      <c r="D92" s="177"/>
      <c r="E92" s="48" t="str">
        <f ca="1">IFERROR(VLOOKUP(A92,'会計出納簿(入力用)'!$A$4:$T$999,7,FALSE),"")&amp;""</f>
        <v/>
      </c>
      <c r="F92" s="207" t="str">
        <f ca="1">IFERROR(IF(VLOOKUP(A92,'会計出納簿(入力用)'!$A$4:$T$999,20,FALSE)&gt;0,VLOOKUP(A92,'会計出納簿(入力用)'!$A$4:$T$999,20,FALSE),0),"")</f>
        <v/>
      </c>
      <c r="G92" s="208" t="str">
        <f ca="1">IFERROR(IF(VLOOKUP(A92,'会計出納簿(入力用)'!$A$4:$T$999,20,FALSE)&lt;0,VLOOKUP(A92,'会計出納簿(入力用)'!$A$4:$T$999,20,FALSE),0)*-1,"")</f>
        <v/>
      </c>
      <c r="H92" s="106" t="str">
        <f t="shared" ca="1" si="3"/>
        <v/>
      </c>
    </row>
    <row r="93" spans="1:8" ht="16.5" customHeight="1" x14ac:dyDescent="0.4">
      <c r="A93" s="47" t="str">
        <f t="shared" ca="1" si="2"/>
        <v>914</v>
      </c>
      <c r="B93" s="104">
        <v>91</v>
      </c>
      <c r="C93" s="176" t="str">
        <f ca="1">IFERROR(VLOOKUP(A93,'会計出納簿(入力用)'!$A$4:$T$999,3,FALSE),"")</f>
        <v/>
      </c>
      <c r="D93" s="177"/>
      <c r="E93" s="48" t="str">
        <f ca="1">IFERROR(VLOOKUP(A93,'会計出納簿(入力用)'!$A$4:$T$999,7,FALSE),"")&amp;""</f>
        <v/>
      </c>
      <c r="F93" s="207" t="str">
        <f ca="1">IFERROR(IF(VLOOKUP(A93,'会計出納簿(入力用)'!$A$4:$T$999,20,FALSE)&gt;0,VLOOKUP(A93,'会計出納簿(入力用)'!$A$4:$T$999,20,FALSE),0),"")</f>
        <v/>
      </c>
      <c r="G93" s="208" t="str">
        <f ca="1">IFERROR(IF(VLOOKUP(A93,'会計出納簿(入力用)'!$A$4:$T$999,20,FALSE)&lt;0,VLOOKUP(A93,'会計出納簿(入力用)'!$A$4:$T$999,20,FALSE),0)*-1,"")</f>
        <v/>
      </c>
      <c r="H93" s="106" t="str">
        <f t="shared" ca="1" si="3"/>
        <v/>
      </c>
    </row>
    <row r="94" spans="1:8" ht="16.5" customHeight="1" x14ac:dyDescent="0.4">
      <c r="A94" s="47" t="str">
        <f t="shared" ca="1" si="2"/>
        <v>924</v>
      </c>
      <c r="B94" s="104">
        <v>92</v>
      </c>
      <c r="C94" s="176" t="str">
        <f ca="1">IFERROR(VLOOKUP(A94,'会計出納簿(入力用)'!$A$4:$T$999,3,FALSE),"")</f>
        <v/>
      </c>
      <c r="D94" s="177"/>
      <c r="E94" s="48" t="str">
        <f ca="1">IFERROR(VLOOKUP(A94,'会計出納簿(入力用)'!$A$4:$T$999,7,FALSE),"")&amp;""</f>
        <v/>
      </c>
      <c r="F94" s="207" t="str">
        <f ca="1">IFERROR(IF(VLOOKUP(A94,'会計出納簿(入力用)'!$A$4:$T$999,20,FALSE)&gt;0,VLOOKUP(A94,'会計出納簿(入力用)'!$A$4:$T$999,20,FALSE),0),"")</f>
        <v/>
      </c>
      <c r="G94" s="208" t="str">
        <f ca="1">IFERROR(IF(VLOOKUP(A94,'会計出納簿(入力用)'!$A$4:$T$999,20,FALSE)&lt;0,VLOOKUP(A94,'会計出納簿(入力用)'!$A$4:$T$999,20,FALSE),0)*-1,"")</f>
        <v/>
      </c>
      <c r="H94" s="106" t="str">
        <f t="shared" ca="1" si="3"/>
        <v/>
      </c>
    </row>
    <row r="95" spans="1:8" ht="16.5" customHeight="1" x14ac:dyDescent="0.4">
      <c r="A95" s="47" t="str">
        <f t="shared" ca="1" si="2"/>
        <v>934</v>
      </c>
      <c r="B95" s="104">
        <v>93</v>
      </c>
      <c r="C95" s="176" t="str">
        <f ca="1">IFERROR(VLOOKUP(A95,'会計出納簿(入力用)'!$A$4:$T$999,3,FALSE),"")</f>
        <v/>
      </c>
      <c r="D95" s="177"/>
      <c r="E95" s="48" t="str">
        <f ca="1">IFERROR(VLOOKUP(A95,'会計出納簿(入力用)'!$A$4:$T$999,7,FALSE),"")&amp;""</f>
        <v/>
      </c>
      <c r="F95" s="207" t="str">
        <f ca="1">IFERROR(IF(VLOOKUP(A95,'会計出納簿(入力用)'!$A$4:$T$999,20,FALSE)&gt;0,VLOOKUP(A95,'会計出納簿(入力用)'!$A$4:$T$999,20,FALSE),0),"")</f>
        <v/>
      </c>
      <c r="G95" s="208" t="str">
        <f ca="1">IFERROR(IF(VLOOKUP(A95,'会計出納簿(入力用)'!$A$4:$T$999,20,FALSE)&lt;0,VLOOKUP(A95,'会計出納簿(入力用)'!$A$4:$T$999,20,FALSE),0)*-1,"")</f>
        <v/>
      </c>
      <c r="H95" s="106" t="str">
        <f t="shared" ca="1" si="3"/>
        <v/>
      </c>
    </row>
    <row r="96" spans="1:8" ht="16.5" customHeight="1" x14ac:dyDescent="0.4">
      <c r="A96" s="47" t="str">
        <f t="shared" ca="1" si="2"/>
        <v>944</v>
      </c>
      <c r="B96" s="104">
        <v>94</v>
      </c>
      <c r="C96" s="176" t="str">
        <f ca="1">IFERROR(VLOOKUP(A96,'会計出納簿(入力用)'!$A$4:$T$999,3,FALSE),"")</f>
        <v/>
      </c>
      <c r="D96" s="177"/>
      <c r="E96" s="48" t="str">
        <f ca="1">IFERROR(VLOOKUP(A96,'会計出納簿(入力用)'!$A$4:$T$999,7,FALSE),"")&amp;""</f>
        <v/>
      </c>
      <c r="F96" s="207" t="str">
        <f ca="1">IFERROR(IF(VLOOKUP(A96,'会計出納簿(入力用)'!$A$4:$T$999,20,FALSE)&gt;0,VLOOKUP(A96,'会計出納簿(入力用)'!$A$4:$T$999,20,FALSE),0),"")</f>
        <v/>
      </c>
      <c r="G96" s="208" t="str">
        <f ca="1">IFERROR(IF(VLOOKUP(A96,'会計出納簿(入力用)'!$A$4:$T$999,20,FALSE)&lt;0,VLOOKUP(A96,'会計出納簿(入力用)'!$A$4:$T$999,20,FALSE),0)*-1,"")</f>
        <v/>
      </c>
      <c r="H96" s="106" t="str">
        <f t="shared" ca="1" si="3"/>
        <v/>
      </c>
    </row>
    <row r="97" spans="1:8" ht="16.5" customHeight="1" x14ac:dyDescent="0.4">
      <c r="A97" s="47" t="str">
        <f t="shared" ca="1" si="2"/>
        <v>954</v>
      </c>
      <c r="B97" s="104">
        <v>95</v>
      </c>
      <c r="C97" s="176" t="str">
        <f ca="1">IFERROR(VLOOKUP(A97,'会計出納簿(入力用)'!$A$4:$T$999,3,FALSE),"")</f>
        <v/>
      </c>
      <c r="D97" s="177"/>
      <c r="E97" s="48" t="str">
        <f ca="1">IFERROR(VLOOKUP(A97,'会計出納簿(入力用)'!$A$4:$T$999,7,FALSE),"")&amp;""</f>
        <v/>
      </c>
      <c r="F97" s="207" t="str">
        <f ca="1">IFERROR(IF(VLOOKUP(A97,'会計出納簿(入力用)'!$A$4:$T$999,20,FALSE)&gt;0,VLOOKUP(A97,'会計出納簿(入力用)'!$A$4:$T$999,20,FALSE),0),"")</f>
        <v/>
      </c>
      <c r="G97" s="208" t="str">
        <f ca="1">IFERROR(IF(VLOOKUP(A97,'会計出納簿(入力用)'!$A$4:$T$999,20,FALSE)&lt;0,VLOOKUP(A97,'会計出納簿(入力用)'!$A$4:$T$999,20,FALSE),0)*-1,"")</f>
        <v/>
      </c>
      <c r="H97" s="106" t="str">
        <f t="shared" ca="1" si="3"/>
        <v/>
      </c>
    </row>
    <row r="98" spans="1:8" ht="16.5" customHeight="1" x14ac:dyDescent="0.4">
      <c r="A98" s="47" t="str">
        <f t="shared" ca="1" si="2"/>
        <v>964</v>
      </c>
      <c r="B98" s="104">
        <v>96</v>
      </c>
      <c r="C98" s="176" t="str">
        <f ca="1">IFERROR(VLOOKUP(A98,'会計出納簿(入力用)'!$A$4:$T$999,3,FALSE),"")</f>
        <v/>
      </c>
      <c r="D98" s="177"/>
      <c r="E98" s="48" t="str">
        <f ca="1">IFERROR(VLOOKUP(A98,'会計出納簿(入力用)'!$A$4:$T$999,7,FALSE),"")&amp;""</f>
        <v/>
      </c>
      <c r="F98" s="207" t="str">
        <f ca="1">IFERROR(IF(VLOOKUP(A98,'会計出納簿(入力用)'!$A$4:$T$999,20,FALSE)&gt;0,VLOOKUP(A98,'会計出納簿(入力用)'!$A$4:$T$999,20,FALSE),0),"")</f>
        <v/>
      </c>
      <c r="G98" s="208" t="str">
        <f ca="1">IFERROR(IF(VLOOKUP(A98,'会計出納簿(入力用)'!$A$4:$T$999,20,FALSE)&lt;0,VLOOKUP(A98,'会計出納簿(入力用)'!$A$4:$T$999,20,FALSE),0)*-1,"")</f>
        <v/>
      </c>
      <c r="H98" s="106" t="str">
        <f t="shared" ca="1" si="3"/>
        <v/>
      </c>
    </row>
    <row r="99" spans="1:8" ht="16.5" customHeight="1" x14ac:dyDescent="0.4">
      <c r="A99" s="47" t="str">
        <f t="shared" ca="1" si="2"/>
        <v>974</v>
      </c>
      <c r="B99" s="104">
        <v>97</v>
      </c>
      <c r="C99" s="176" t="str">
        <f ca="1">IFERROR(VLOOKUP(A99,'会計出納簿(入力用)'!$A$4:$T$999,3,FALSE),"")</f>
        <v/>
      </c>
      <c r="D99" s="177"/>
      <c r="E99" s="48" t="str">
        <f ca="1">IFERROR(VLOOKUP(A99,'会計出納簿(入力用)'!$A$4:$T$999,7,FALSE),"")&amp;""</f>
        <v/>
      </c>
      <c r="F99" s="207" t="str">
        <f ca="1">IFERROR(IF(VLOOKUP(A99,'会計出納簿(入力用)'!$A$4:$T$999,20,FALSE)&gt;0,VLOOKUP(A99,'会計出納簿(入力用)'!$A$4:$T$999,20,FALSE),0),"")</f>
        <v/>
      </c>
      <c r="G99" s="208" t="str">
        <f ca="1">IFERROR(IF(VLOOKUP(A99,'会計出納簿(入力用)'!$A$4:$T$999,20,FALSE)&lt;0,VLOOKUP(A99,'会計出納簿(入力用)'!$A$4:$T$999,20,FALSE),0)*-1,"")</f>
        <v/>
      </c>
      <c r="H99" s="106" t="str">
        <f t="shared" ca="1" si="3"/>
        <v/>
      </c>
    </row>
    <row r="100" spans="1:8" ht="16.5" customHeight="1" x14ac:dyDescent="0.4">
      <c r="A100" s="47" t="str">
        <f t="shared" ca="1" si="2"/>
        <v>984</v>
      </c>
      <c r="B100" s="104">
        <v>98</v>
      </c>
      <c r="C100" s="176" t="str">
        <f ca="1">IFERROR(VLOOKUP(A100,'会計出納簿(入力用)'!$A$4:$T$999,3,FALSE),"")</f>
        <v/>
      </c>
      <c r="D100" s="177"/>
      <c r="E100" s="48" t="str">
        <f ca="1">IFERROR(VLOOKUP(A100,'会計出納簿(入力用)'!$A$4:$T$999,7,FALSE),"")&amp;""</f>
        <v/>
      </c>
      <c r="F100" s="207" t="str">
        <f ca="1">IFERROR(IF(VLOOKUP(A100,'会計出納簿(入力用)'!$A$4:$T$999,20,FALSE)&gt;0,VLOOKUP(A100,'会計出納簿(入力用)'!$A$4:$T$999,20,FALSE),0),"")</f>
        <v/>
      </c>
      <c r="G100" s="208" t="str">
        <f ca="1">IFERROR(IF(VLOOKUP(A100,'会計出納簿(入力用)'!$A$4:$T$999,20,FALSE)&lt;0,VLOOKUP(A100,'会計出納簿(入力用)'!$A$4:$T$999,20,FALSE),0)*-1,"")</f>
        <v/>
      </c>
      <c r="H100" s="106" t="str">
        <f t="shared" ca="1" si="3"/>
        <v/>
      </c>
    </row>
    <row r="101" spans="1:8" ht="16.5" customHeight="1" x14ac:dyDescent="0.4">
      <c r="A101" s="47" t="str">
        <f t="shared" ca="1" si="2"/>
        <v>994</v>
      </c>
      <c r="B101" s="104">
        <v>99</v>
      </c>
      <c r="C101" s="176" t="str">
        <f ca="1">IFERROR(VLOOKUP(A101,'会計出納簿(入力用)'!$A$4:$T$999,3,FALSE),"")</f>
        <v/>
      </c>
      <c r="D101" s="177"/>
      <c r="E101" s="48" t="str">
        <f ca="1">IFERROR(VLOOKUP(A101,'会計出納簿(入力用)'!$A$4:$T$999,7,FALSE),"")&amp;""</f>
        <v/>
      </c>
      <c r="F101" s="207" t="str">
        <f ca="1">IFERROR(IF(VLOOKUP(A101,'会計出納簿(入力用)'!$A$4:$T$999,20,FALSE)&gt;0,VLOOKUP(A101,'会計出納簿(入力用)'!$A$4:$T$999,20,FALSE),0),"")</f>
        <v/>
      </c>
      <c r="G101" s="208" t="str">
        <f ca="1">IFERROR(IF(VLOOKUP(A101,'会計出納簿(入力用)'!$A$4:$T$999,20,FALSE)&lt;0,VLOOKUP(A101,'会計出納簿(入力用)'!$A$4:$T$999,20,FALSE),0)*-1,"")</f>
        <v/>
      </c>
      <c r="H101" s="106" t="str">
        <f t="shared" ca="1" si="3"/>
        <v/>
      </c>
    </row>
    <row r="102" spans="1:8" ht="16.5" customHeight="1" x14ac:dyDescent="0.4">
      <c r="A102" s="47" t="str">
        <f t="shared" ca="1" si="2"/>
        <v>1004</v>
      </c>
      <c r="B102" s="104">
        <v>100</v>
      </c>
      <c r="C102" s="176" t="str">
        <f ca="1">IFERROR(VLOOKUP(A102,'会計出納簿(入力用)'!$A$4:$T$999,3,FALSE),"")</f>
        <v/>
      </c>
      <c r="D102" s="177"/>
      <c r="E102" s="48" t="str">
        <f ca="1">IFERROR(VLOOKUP(A102,'会計出納簿(入力用)'!$A$4:$T$999,7,FALSE),"")&amp;""</f>
        <v/>
      </c>
      <c r="F102" s="207" t="str">
        <f ca="1">IFERROR(IF(VLOOKUP(A102,'会計出納簿(入力用)'!$A$4:$T$999,20,FALSE)&gt;0,VLOOKUP(A102,'会計出納簿(入力用)'!$A$4:$T$999,20,FALSE),0),"")</f>
        <v/>
      </c>
      <c r="G102" s="208" t="str">
        <f ca="1">IFERROR(IF(VLOOKUP(A102,'会計出納簿(入力用)'!$A$4:$T$999,20,FALSE)&lt;0,VLOOKUP(A102,'会計出納簿(入力用)'!$A$4:$T$999,20,FALSE),0)*-1,"")</f>
        <v/>
      </c>
      <c r="H102" s="106" t="str">
        <f t="shared" ca="1" si="3"/>
        <v/>
      </c>
    </row>
    <row r="103" spans="1:8" ht="16.5" customHeight="1" x14ac:dyDescent="0.4">
      <c r="A103" s="47" t="str">
        <f t="shared" ca="1" si="2"/>
        <v>1014</v>
      </c>
      <c r="B103" s="104">
        <v>101</v>
      </c>
      <c r="C103" s="176" t="str">
        <f ca="1">IFERROR(VLOOKUP(A103,'会計出納簿(入力用)'!$A$4:$T$999,3,FALSE),"")</f>
        <v/>
      </c>
      <c r="D103" s="177"/>
      <c r="E103" s="48" t="str">
        <f ca="1">IFERROR(VLOOKUP(A103,'会計出納簿(入力用)'!$A$4:$T$999,7,FALSE),"")&amp;""</f>
        <v/>
      </c>
      <c r="F103" s="207" t="str">
        <f ca="1">IFERROR(IF(VLOOKUP(A103,'会計出納簿(入力用)'!$A$4:$T$999,20,FALSE)&gt;0,VLOOKUP(A103,'会計出納簿(入力用)'!$A$4:$T$999,20,FALSE),0),"")</f>
        <v/>
      </c>
      <c r="G103" s="208" t="str">
        <f ca="1">IFERROR(IF(VLOOKUP(A103,'会計出納簿(入力用)'!$A$4:$T$999,20,FALSE)&lt;0,VLOOKUP(A103,'会計出納簿(入力用)'!$A$4:$T$999,20,FALSE),0)*-1,"")</f>
        <v/>
      </c>
      <c r="H103" s="106" t="str">
        <f t="shared" ca="1" si="3"/>
        <v/>
      </c>
    </row>
    <row r="104" spans="1:8" ht="16.5" customHeight="1" x14ac:dyDescent="0.4">
      <c r="A104" s="47" t="str">
        <f t="shared" ca="1" si="2"/>
        <v>1024</v>
      </c>
      <c r="B104" s="104">
        <v>102</v>
      </c>
      <c r="C104" s="176" t="str">
        <f ca="1">IFERROR(VLOOKUP(A104,'会計出納簿(入力用)'!$A$4:$T$999,3,FALSE),"")</f>
        <v/>
      </c>
      <c r="D104" s="177"/>
      <c r="E104" s="48" t="str">
        <f ca="1">IFERROR(VLOOKUP(A104,'会計出納簿(入力用)'!$A$4:$T$999,7,FALSE),"")&amp;""</f>
        <v/>
      </c>
      <c r="F104" s="207" t="str">
        <f ca="1">IFERROR(IF(VLOOKUP(A104,'会計出納簿(入力用)'!$A$4:$T$999,20,FALSE)&gt;0,VLOOKUP(A104,'会計出納簿(入力用)'!$A$4:$T$999,20,FALSE),0),"")</f>
        <v/>
      </c>
      <c r="G104" s="208" t="str">
        <f ca="1">IFERROR(IF(VLOOKUP(A104,'会計出納簿(入力用)'!$A$4:$T$999,20,FALSE)&lt;0,VLOOKUP(A104,'会計出納簿(入力用)'!$A$4:$T$999,20,FALSE),0)*-1,"")</f>
        <v/>
      </c>
      <c r="H104" s="106" t="str">
        <f t="shared" ca="1" si="3"/>
        <v/>
      </c>
    </row>
    <row r="105" spans="1:8" ht="16.5" customHeight="1" x14ac:dyDescent="0.4">
      <c r="A105" s="47" t="str">
        <f t="shared" ca="1" si="2"/>
        <v>1034</v>
      </c>
      <c r="B105" s="104">
        <v>103</v>
      </c>
      <c r="C105" s="176" t="str">
        <f ca="1">IFERROR(VLOOKUP(A105,'会計出納簿(入力用)'!$A$4:$T$999,3,FALSE),"")</f>
        <v/>
      </c>
      <c r="D105" s="177"/>
      <c r="E105" s="48" t="str">
        <f ca="1">IFERROR(VLOOKUP(A105,'会計出納簿(入力用)'!$A$4:$T$999,7,FALSE),"")&amp;""</f>
        <v/>
      </c>
      <c r="F105" s="207" t="str">
        <f ca="1">IFERROR(IF(VLOOKUP(A105,'会計出納簿(入力用)'!$A$4:$T$999,20,FALSE)&gt;0,VLOOKUP(A105,'会計出納簿(入力用)'!$A$4:$T$999,20,FALSE),0),"")</f>
        <v/>
      </c>
      <c r="G105" s="208" t="str">
        <f ca="1">IFERROR(IF(VLOOKUP(A105,'会計出納簿(入力用)'!$A$4:$T$999,20,FALSE)&lt;0,VLOOKUP(A105,'会計出納簿(入力用)'!$A$4:$T$999,20,FALSE),0)*-1,"")</f>
        <v/>
      </c>
      <c r="H105" s="106" t="str">
        <f t="shared" ca="1" si="3"/>
        <v/>
      </c>
    </row>
    <row r="106" spans="1:8" ht="16.5" customHeight="1" x14ac:dyDescent="0.4">
      <c r="A106" s="47" t="str">
        <f t="shared" ca="1" si="2"/>
        <v>1044</v>
      </c>
      <c r="B106" s="104">
        <v>104</v>
      </c>
      <c r="C106" s="176" t="str">
        <f ca="1">IFERROR(VLOOKUP(A106,'会計出納簿(入力用)'!$A$4:$T$999,3,FALSE),"")</f>
        <v/>
      </c>
      <c r="D106" s="177"/>
      <c r="E106" s="48" t="str">
        <f ca="1">IFERROR(VLOOKUP(A106,'会計出納簿(入力用)'!$A$4:$T$999,7,FALSE),"")&amp;""</f>
        <v/>
      </c>
      <c r="F106" s="207" t="str">
        <f ca="1">IFERROR(IF(VLOOKUP(A106,'会計出納簿(入力用)'!$A$4:$T$999,20,FALSE)&gt;0,VLOOKUP(A106,'会計出納簿(入力用)'!$A$4:$T$999,20,FALSE),0),"")</f>
        <v/>
      </c>
      <c r="G106" s="208" t="str">
        <f ca="1">IFERROR(IF(VLOOKUP(A106,'会計出納簿(入力用)'!$A$4:$T$999,20,FALSE)&lt;0,VLOOKUP(A106,'会計出納簿(入力用)'!$A$4:$T$999,20,FALSE),0)*-1,"")</f>
        <v/>
      </c>
      <c r="H106" s="106" t="str">
        <f t="shared" ca="1" si="3"/>
        <v/>
      </c>
    </row>
    <row r="107" spans="1:8" ht="16.5" customHeight="1" x14ac:dyDescent="0.4">
      <c r="A107" s="47" t="str">
        <f t="shared" ca="1" si="2"/>
        <v>1054</v>
      </c>
      <c r="B107" s="104">
        <v>105</v>
      </c>
      <c r="C107" s="176" t="str">
        <f ca="1">IFERROR(VLOOKUP(A107,'会計出納簿(入力用)'!$A$4:$T$999,3,FALSE),"")</f>
        <v/>
      </c>
      <c r="D107" s="177"/>
      <c r="E107" s="48" t="str">
        <f ca="1">IFERROR(VLOOKUP(A107,'会計出納簿(入力用)'!$A$4:$T$999,7,FALSE),"")&amp;""</f>
        <v/>
      </c>
      <c r="F107" s="207" t="str">
        <f ca="1">IFERROR(IF(VLOOKUP(A107,'会計出納簿(入力用)'!$A$4:$T$999,20,FALSE)&gt;0,VLOOKUP(A107,'会計出納簿(入力用)'!$A$4:$T$999,20,FALSE),0),"")</f>
        <v/>
      </c>
      <c r="G107" s="208" t="str">
        <f ca="1">IFERROR(IF(VLOOKUP(A107,'会計出納簿(入力用)'!$A$4:$T$999,20,FALSE)&lt;0,VLOOKUP(A107,'会計出納簿(入力用)'!$A$4:$T$999,20,FALSE),0)*-1,"")</f>
        <v/>
      </c>
      <c r="H107" s="106" t="str">
        <f t="shared" ca="1" si="3"/>
        <v/>
      </c>
    </row>
    <row r="108" spans="1:8" ht="16.5" customHeight="1" x14ac:dyDescent="0.4">
      <c r="A108" s="47" t="str">
        <f t="shared" ca="1" si="2"/>
        <v>1064</v>
      </c>
      <c r="B108" s="104">
        <v>106</v>
      </c>
      <c r="C108" s="176" t="str">
        <f ca="1">IFERROR(VLOOKUP(A108,'会計出納簿(入力用)'!$A$4:$T$999,3,FALSE),"")</f>
        <v/>
      </c>
      <c r="D108" s="177"/>
      <c r="E108" s="48" t="str">
        <f ca="1">IFERROR(VLOOKUP(A108,'会計出納簿(入力用)'!$A$4:$T$999,7,FALSE),"")&amp;""</f>
        <v/>
      </c>
      <c r="F108" s="207" t="str">
        <f ca="1">IFERROR(IF(VLOOKUP(A108,'会計出納簿(入力用)'!$A$4:$T$999,20,FALSE)&gt;0,VLOOKUP(A108,'会計出納簿(入力用)'!$A$4:$T$999,20,FALSE),0),"")</f>
        <v/>
      </c>
      <c r="G108" s="208" t="str">
        <f ca="1">IFERROR(IF(VLOOKUP(A108,'会計出納簿(入力用)'!$A$4:$T$999,20,FALSE)&lt;0,VLOOKUP(A108,'会計出納簿(入力用)'!$A$4:$T$999,20,FALSE),0)*-1,"")</f>
        <v/>
      </c>
      <c r="H108" s="106" t="str">
        <f t="shared" ca="1" si="3"/>
        <v/>
      </c>
    </row>
    <row r="109" spans="1:8" ht="16.5" customHeight="1" x14ac:dyDescent="0.4">
      <c r="A109" s="47" t="str">
        <f t="shared" ref="A109:A131" ca="1" si="4">CONCATENATE(B109,$B$1)</f>
        <v>1074</v>
      </c>
      <c r="B109" s="104">
        <v>107</v>
      </c>
      <c r="C109" s="176" t="str">
        <f ca="1">IFERROR(VLOOKUP(A109,'会計出納簿(入力用)'!$A$4:$T$999,3,FALSE),"")</f>
        <v/>
      </c>
      <c r="D109" s="177"/>
      <c r="E109" s="48" t="str">
        <f ca="1">IFERROR(VLOOKUP(A109,'会計出納簿(入力用)'!$A$4:$T$999,7,FALSE),"")&amp;""</f>
        <v/>
      </c>
      <c r="F109" s="207" t="str">
        <f ca="1">IFERROR(IF(VLOOKUP(A109,'会計出納簿(入力用)'!$A$4:$T$999,20,FALSE)&gt;0,VLOOKUP(A109,'会計出納簿(入力用)'!$A$4:$T$999,20,FALSE),0),"")</f>
        <v/>
      </c>
      <c r="G109" s="208" t="str">
        <f ca="1">IFERROR(IF(VLOOKUP(A109,'会計出納簿(入力用)'!$A$4:$T$999,20,FALSE)&lt;0,VLOOKUP(A109,'会計出納簿(入力用)'!$A$4:$T$999,20,FALSE),0)*-1,"")</f>
        <v/>
      </c>
      <c r="H109" s="106" t="str">
        <f t="shared" ca="1" si="3"/>
        <v/>
      </c>
    </row>
    <row r="110" spans="1:8" ht="16.5" customHeight="1" x14ac:dyDescent="0.4">
      <c r="A110" s="47" t="str">
        <f t="shared" ca="1" si="4"/>
        <v>1084</v>
      </c>
      <c r="B110" s="104">
        <v>108</v>
      </c>
      <c r="C110" s="176" t="str">
        <f ca="1">IFERROR(VLOOKUP(A110,'会計出納簿(入力用)'!$A$4:$T$999,3,FALSE),"")</f>
        <v/>
      </c>
      <c r="D110" s="177"/>
      <c r="E110" s="48" t="str">
        <f ca="1">IFERROR(VLOOKUP(A110,'会計出納簿(入力用)'!$A$4:$T$999,7,FALSE),"")&amp;""</f>
        <v/>
      </c>
      <c r="F110" s="207" t="str">
        <f ca="1">IFERROR(IF(VLOOKUP(A110,'会計出納簿(入力用)'!$A$4:$T$999,20,FALSE)&gt;0,VLOOKUP(A110,'会計出納簿(入力用)'!$A$4:$T$999,20,FALSE),0),"")</f>
        <v/>
      </c>
      <c r="G110" s="208" t="str">
        <f ca="1">IFERROR(IF(VLOOKUP(A110,'会計出納簿(入力用)'!$A$4:$T$999,20,FALSE)&lt;0,VLOOKUP(A110,'会計出納簿(入力用)'!$A$4:$T$999,20,FALSE),0)*-1,"")</f>
        <v/>
      </c>
      <c r="H110" s="106" t="str">
        <f t="shared" ca="1" si="3"/>
        <v/>
      </c>
    </row>
    <row r="111" spans="1:8" ht="16.5" customHeight="1" x14ac:dyDescent="0.4">
      <c r="A111" s="47" t="str">
        <f t="shared" ca="1" si="4"/>
        <v>1094</v>
      </c>
      <c r="B111" s="104">
        <v>109</v>
      </c>
      <c r="C111" s="176" t="str">
        <f ca="1">IFERROR(VLOOKUP(A111,'会計出納簿(入力用)'!$A$4:$T$999,3,FALSE),"")</f>
        <v/>
      </c>
      <c r="D111" s="177"/>
      <c r="E111" s="48" t="str">
        <f ca="1">IFERROR(VLOOKUP(A111,'会計出納簿(入力用)'!$A$4:$T$999,7,FALSE),"")&amp;""</f>
        <v/>
      </c>
      <c r="F111" s="207" t="str">
        <f ca="1">IFERROR(IF(VLOOKUP(A111,'会計出納簿(入力用)'!$A$4:$T$999,20,FALSE)&gt;0,VLOOKUP(A111,'会計出納簿(入力用)'!$A$4:$T$999,20,FALSE),0),"")</f>
        <v/>
      </c>
      <c r="G111" s="208" t="str">
        <f ca="1">IFERROR(IF(VLOOKUP(A111,'会計出納簿(入力用)'!$A$4:$T$999,20,FALSE)&lt;0,VLOOKUP(A111,'会計出納簿(入力用)'!$A$4:$T$999,20,FALSE),0)*-1,"")</f>
        <v/>
      </c>
      <c r="H111" s="106" t="str">
        <f t="shared" ca="1" si="3"/>
        <v/>
      </c>
    </row>
    <row r="112" spans="1:8" ht="16.5" customHeight="1" x14ac:dyDescent="0.4">
      <c r="A112" s="47" t="str">
        <f t="shared" ca="1" si="4"/>
        <v>1104</v>
      </c>
      <c r="B112" s="104">
        <v>110</v>
      </c>
      <c r="C112" s="176" t="str">
        <f ca="1">IFERROR(VLOOKUP(A112,'会計出納簿(入力用)'!$A$4:$T$999,3,FALSE),"")</f>
        <v/>
      </c>
      <c r="D112" s="177"/>
      <c r="E112" s="48" t="str">
        <f ca="1">IFERROR(VLOOKUP(A112,'会計出納簿(入力用)'!$A$4:$T$999,7,FALSE),"")&amp;""</f>
        <v/>
      </c>
      <c r="F112" s="207" t="str">
        <f ca="1">IFERROR(IF(VLOOKUP(A112,'会計出納簿(入力用)'!$A$4:$T$999,20,FALSE)&gt;0,VLOOKUP(A112,'会計出納簿(入力用)'!$A$4:$T$999,20,FALSE),0),"")</f>
        <v/>
      </c>
      <c r="G112" s="208" t="str">
        <f ca="1">IFERROR(IF(VLOOKUP(A112,'会計出納簿(入力用)'!$A$4:$T$999,20,FALSE)&lt;0,VLOOKUP(A112,'会計出納簿(入力用)'!$A$4:$T$999,20,FALSE),0)*-1,"")</f>
        <v/>
      </c>
      <c r="H112" s="106" t="str">
        <f t="shared" ca="1" si="3"/>
        <v/>
      </c>
    </row>
    <row r="113" spans="1:8" ht="16.5" customHeight="1" x14ac:dyDescent="0.4">
      <c r="A113" s="47" t="str">
        <f t="shared" ca="1" si="4"/>
        <v>1114</v>
      </c>
      <c r="B113" s="104">
        <v>111</v>
      </c>
      <c r="C113" s="176" t="str">
        <f ca="1">IFERROR(VLOOKUP(A113,'会計出納簿(入力用)'!$A$4:$T$999,3,FALSE),"")</f>
        <v/>
      </c>
      <c r="D113" s="177"/>
      <c r="E113" s="48" t="str">
        <f ca="1">IFERROR(VLOOKUP(A113,'会計出納簿(入力用)'!$A$4:$T$999,7,FALSE),"")&amp;""</f>
        <v/>
      </c>
      <c r="F113" s="207" t="str">
        <f ca="1">IFERROR(IF(VLOOKUP(A113,'会計出納簿(入力用)'!$A$4:$T$999,20,FALSE)&gt;0,VLOOKUP(A113,'会計出納簿(入力用)'!$A$4:$T$999,20,FALSE),0),"")</f>
        <v/>
      </c>
      <c r="G113" s="208" t="str">
        <f ca="1">IFERROR(IF(VLOOKUP(A113,'会計出納簿(入力用)'!$A$4:$T$999,20,FALSE)&lt;0,VLOOKUP(A113,'会計出納簿(入力用)'!$A$4:$T$999,20,FALSE),0)*-1,"")</f>
        <v/>
      </c>
      <c r="H113" s="106" t="str">
        <f t="shared" ca="1" si="3"/>
        <v/>
      </c>
    </row>
    <row r="114" spans="1:8" ht="16.5" customHeight="1" x14ac:dyDescent="0.4">
      <c r="A114" s="47" t="str">
        <f t="shared" ca="1" si="4"/>
        <v>1124</v>
      </c>
      <c r="B114" s="104">
        <v>112</v>
      </c>
      <c r="C114" s="176" t="str">
        <f ca="1">IFERROR(VLOOKUP(A114,'会計出納簿(入力用)'!$A$4:$T$999,3,FALSE),"")</f>
        <v/>
      </c>
      <c r="D114" s="177"/>
      <c r="E114" s="48" t="str">
        <f ca="1">IFERROR(VLOOKUP(A114,'会計出納簿(入力用)'!$A$4:$T$999,7,FALSE),"")&amp;""</f>
        <v/>
      </c>
      <c r="F114" s="207" t="str">
        <f ca="1">IFERROR(IF(VLOOKUP(A114,'会計出納簿(入力用)'!$A$4:$T$999,20,FALSE)&gt;0,VLOOKUP(A114,'会計出納簿(入力用)'!$A$4:$T$999,20,FALSE),0),"")</f>
        <v/>
      </c>
      <c r="G114" s="208" t="str">
        <f ca="1">IFERROR(IF(VLOOKUP(A114,'会計出納簿(入力用)'!$A$4:$T$999,20,FALSE)&lt;0,VLOOKUP(A114,'会計出納簿(入力用)'!$A$4:$T$999,20,FALSE),0)*-1,"")</f>
        <v/>
      </c>
      <c r="H114" s="106" t="str">
        <f t="shared" ca="1" si="3"/>
        <v/>
      </c>
    </row>
    <row r="115" spans="1:8" ht="16.5" customHeight="1" x14ac:dyDescent="0.4">
      <c r="A115" s="47" t="str">
        <f t="shared" ca="1" si="4"/>
        <v>1134</v>
      </c>
      <c r="B115" s="104">
        <v>113</v>
      </c>
      <c r="C115" s="176" t="str">
        <f ca="1">IFERROR(VLOOKUP(A115,'会計出納簿(入力用)'!$A$4:$T$999,3,FALSE),"")</f>
        <v/>
      </c>
      <c r="D115" s="177"/>
      <c r="E115" s="48" t="str">
        <f ca="1">IFERROR(VLOOKUP(A115,'会計出納簿(入力用)'!$A$4:$T$999,7,FALSE),"")&amp;""</f>
        <v/>
      </c>
      <c r="F115" s="207" t="str">
        <f ca="1">IFERROR(IF(VLOOKUP(A115,'会計出納簿(入力用)'!$A$4:$T$999,20,FALSE)&gt;0,VLOOKUP(A115,'会計出納簿(入力用)'!$A$4:$T$999,20,FALSE),0),"")</f>
        <v/>
      </c>
      <c r="G115" s="208" t="str">
        <f ca="1">IFERROR(IF(VLOOKUP(A115,'会計出納簿(入力用)'!$A$4:$T$999,20,FALSE)&lt;0,VLOOKUP(A115,'会計出納簿(入力用)'!$A$4:$T$999,20,FALSE),0)*-1,"")</f>
        <v/>
      </c>
      <c r="H115" s="106" t="str">
        <f t="shared" ca="1" si="3"/>
        <v/>
      </c>
    </row>
    <row r="116" spans="1:8" ht="16.5" customHeight="1" x14ac:dyDescent="0.4">
      <c r="A116" s="47" t="str">
        <f t="shared" ca="1" si="4"/>
        <v>1144</v>
      </c>
      <c r="B116" s="104">
        <v>114</v>
      </c>
      <c r="C116" s="176" t="str">
        <f ca="1">IFERROR(VLOOKUP(A116,'会計出納簿(入力用)'!$A$4:$T$999,3,FALSE),"")</f>
        <v/>
      </c>
      <c r="D116" s="177"/>
      <c r="E116" s="48" t="str">
        <f ca="1">IFERROR(VLOOKUP(A116,'会計出納簿(入力用)'!$A$4:$T$999,7,FALSE),"")&amp;""</f>
        <v/>
      </c>
      <c r="F116" s="207" t="str">
        <f ca="1">IFERROR(IF(VLOOKUP(A116,'会計出納簿(入力用)'!$A$4:$T$999,20,FALSE)&gt;0,VLOOKUP(A116,'会計出納簿(入力用)'!$A$4:$T$999,20,FALSE),0),"")</f>
        <v/>
      </c>
      <c r="G116" s="208" t="str">
        <f ca="1">IFERROR(IF(VLOOKUP(A116,'会計出納簿(入力用)'!$A$4:$T$999,20,FALSE)&lt;0,VLOOKUP(A116,'会計出納簿(入力用)'!$A$4:$T$999,20,FALSE),0)*-1,"")</f>
        <v/>
      </c>
      <c r="H116" s="106" t="str">
        <f t="shared" ca="1" si="3"/>
        <v/>
      </c>
    </row>
    <row r="117" spans="1:8" ht="16.5" customHeight="1" x14ac:dyDescent="0.4">
      <c r="A117" s="47" t="str">
        <f t="shared" ca="1" si="4"/>
        <v>1154</v>
      </c>
      <c r="B117" s="104">
        <v>115</v>
      </c>
      <c r="C117" s="176" t="str">
        <f ca="1">IFERROR(VLOOKUP(A117,'会計出納簿(入力用)'!$A$4:$T$999,3,FALSE),"")</f>
        <v/>
      </c>
      <c r="D117" s="177"/>
      <c r="E117" s="48" t="str">
        <f ca="1">IFERROR(VLOOKUP(A117,'会計出納簿(入力用)'!$A$4:$T$999,7,FALSE),"")&amp;""</f>
        <v/>
      </c>
      <c r="F117" s="207" t="str">
        <f ca="1">IFERROR(IF(VLOOKUP(A117,'会計出納簿(入力用)'!$A$4:$T$999,20,FALSE)&gt;0,VLOOKUP(A117,'会計出納簿(入力用)'!$A$4:$T$999,20,FALSE),0),"")</f>
        <v/>
      </c>
      <c r="G117" s="208" t="str">
        <f ca="1">IFERROR(IF(VLOOKUP(A117,'会計出納簿(入力用)'!$A$4:$T$999,20,FALSE)&lt;0,VLOOKUP(A117,'会計出納簿(入力用)'!$A$4:$T$999,20,FALSE),0)*-1,"")</f>
        <v/>
      </c>
      <c r="H117" s="106" t="str">
        <f t="shared" ca="1" si="3"/>
        <v/>
      </c>
    </row>
    <row r="118" spans="1:8" ht="16.5" customHeight="1" x14ac:dyDescent="0.4">
      <c r="A118" s="47" t="str">
        <f t="shared" ca="1" si="4"/>
        <v>1164</v>
      </c>
      <c r="B118" s="104">
        <v>116</v>
      </c>
      <c r="C118" s="176" t="str">
        <f ca="1">IFERROR(VLOOKUP(A118,'会計出納簿(入力用)'!$A$4:$T$999,3,FALSE),"")</f>
        <v/>
      </c>
      <c r="D118" s="177"/>
      <c r="E118" s="48" t="str">
        <f ca="1">IFERROR(VLOOKUP(A118,'会計出納簿(入力用)'!$A$4:$T$999,7,FALSE),"")&amp;""</f>
        <v/>
      </c>
      <c r="F118" s="207" t="str">
        <f ca="1">IFERROR(IF(VLOOKUP(A118,'会計出納簿(入力用)'!$A$4:$T$999,20,FALSE)&gt;0,VLOOKUP(A118,'会計出納簿(入力用)'!$A$4:$T$999,20,FALSE),0),"")</f>
        <v/>
      </c>
      <c r="G118" s="208" t="str">
        <f ca="1">IFERROR(IF(VLOOKUP(A118,'会計出納簿(入力用)'!$A$4:$T$999,20,FALSE)&lt;0,VLOOKUP(A118,'会計出納簿(入力用)'!$A$4:$T$999,20,FALSE),0)*-1,"")</f>
        <v/>
      </c>
      <c r="H118" s="106" t="str">
        <f t="shared" ca="1" si="3"/>
        <v/>
      </c>
    </row>
    <row r="119" spans="1:8" ht="16.5" customHeight="1" x14ac:dyDescent="0.4">
      <c r="A119" s="47" t="str">
        <f t="shared" ca="1" si="4"/>
        <v>1174</v>
      </c>
      <c r="B119" s="104">
        <v>117</v>
      </c>
      <c r="C119" s="176" t="str">
        <f ca="1">IFERROR(VLOOKUP(A119,'会計出納簿(入力用)'!$A$4:$T$999,3,FALSE),"")</f>
        <v/>
      </c>
      <c r="D119" s="177"/>
      <c r="E119" s="48" t="str">
        <f ca="1">IFERROR(VLOOKUP(A119,'会計出納簿(入力用)'!$A$4:$T$999,7,FALSE),"")&amp;""</f>
        <v/>
      </c>
      <c r="F119" s="207" t="str">
        <f ca="1">IFERROR(IF(VLOOKUP(A119,'会計出納簿(入力用)'!$A$4:$T$999,20,FALSE)&gt;0,VLOOKUP(A119,'会計出納簿(入力用)'!$A$4:$T$999,20,FALSE),0),"")</f>
        <v/>
      </c>
      <c r="G119" s="208" t="str">
        <f ca="1">IFERROR(IF(VLOOKUP(A119,'会計出納簿(入力用)'!$A$4:$T$999,20,FALSE)&lt;0,VLOOKUP(A119,'会計出納簿(入力用)'!$A$4:$T$999,20,FALSE),0)*-1,"")</f>
        <v/>
      </c>
      <c r="H119" s="106" t="str">
        <f t="shared" ca="1" si="3"/>
        <v/>
      </c>
    </row>
    <row r="120" spans="1:8" ht="16.5" customHeight="1" x14ac:dyDescent="0.4">
      <c r="A120" s="47" t="str">
        <f t="shared" ca="1" si="4"/>
        <v>1184</v>
      </c>
      <c r="B120" s="104">
        <v>118</v>
      </c>
      <c r="C120" s="176" t="str">
        <f ca="1">IFERROR(VLOOKUP(A120,'会計出納簿(入力用)'!$A$4:$T$999,3,FALSE),"")</f>
        <v/>
      </c>
      <c r="D120" s="177"/>
      <c r="E120" s="48" t="str">
        <f ca="1">IFERROR(VLOOKUP(A120,'会計出納簿(入力用)'!$A$4:$T$999,7,FALSE),"")&amp;""</f>
        <v/>
      </c>
      <c r="F120" s="207" t="str">
        <f ca="1">IFERROR(IF(VLOOKUP(A120,'会計出納簿(入力用)'!$A$4:$T$999,20,FALSE)&gt;0,VLOOKUP(A120,'会計出納簿(入力用)'!$A$4:$T$999,20,FALSE),0),"")</f>
        <v/>
      </c>
      <c r="G120" s="208" t="str">
        <f ca="1">IFERROR(IF(VLOOKUP(A120,'会計出納簿(入力用)'!$A$4:$T$999,20,FALSE)&lt;0,VLOOKUP(A120,'会計出納簿(入力用)'!$A$4:$T$999,20,FALSE),0)*-1,"")</f>
        <v/>
      </c>
      <c r="H120" s="106" t="str">
        <f t="shared" ca="1" si="3"/>
        <v/>
      </c>
    </row>
    <row r="121" spans="1:8" ht="16.5" customHeight="1" x14ac:dyDescent="0.4">
      <c r="A121" s="47" t="str">
        <f t="shared" ca="1" si="4"/>
        <v>1194</v>
      </c>
      <c r="B121" s="104">
        <v>119</v>
      </c>
      <c r="C121" s="176" t="str">
        <f ca="1">IFERROR(VLOOKUP(A121,'会計出納簿(入力用)'!$A$4:$T$999,3,FALSE),"")</f>
        <v/>
      </c>
      <c r="D121" s="177"/>
      <c r="E121" s="48" t="str">
        <f ca="1">IFERROR(VLOOKUP(A121,'会計出納簿(入力用)'!$A$4:$T$999,7,FALSE),"")&amp;""</f>
        <v/>
      </c>
      <c r="F121" s="207" t="str">
        <f ca="1">IFERROR(IF(VLOOKUP(A121,'会計出納簿(入力用)'!$A$4:$T$999,20,FALSE)&gt;0,VLOOKUP(A121,'会計出納簿(入力用)'!$A$4:$T$999,20,FALSE),0),"")</f>
        <v/>
      </c>
      <c r="G121" s="208" t="str">
        <f ca="1">IFERROR(IF(VLOOKUP(A121,'会計出納簿(入力用)'!$A$4:$T$999,20,FALSE)&lt;0,VLOOKUP(A121,'会計出納簿(入力用)'!$A$4:$T$999,20,FALSE),0)*-1,"")</f>
        <v/>
      </c>
      <c r="H121" s="106" t="str">
        <f t="shared" ca="1" si="3"/>
        <v/>
      </c>
    </row>
    <row r="122" spans="1:8" ht="16.5" customHeight="1" x14ac:dyDescent="0.4">
      <c r="A122" s="47" t="str">
        <f t="shared" ca="1" si="4"/>
        <v>1204</v>
      </c>
      <c r="B122" s="104">
        <v>120</v>
      </c>
      <c r="C122" s="176" t="str">
        <f ca="1">IFERROR(VLOOKUP(A122,'会計出納簿(入力用)'!$A$4:$T$999,3,FALSE),"")</f>
        <v/>
      </c>
      <c r="D122" s="177"/>
      <c r="E122" s="48" t="str">
        <f ca="1">IFERROR(VLOOKUP(A122,'会計出納簿(入力用)'!$A$4:$T$999,7,FALSE),"")&amp;""</f>
        <v/>
      </c>
      <c r="F122" s="207" t="str">
        <f ca="1">IFERROR(IF(VLOOKUP(A122,'会計出納簿(入力用)'!$A$4:$T$999,20,FALSE)&gt;0,VLOOKUP(A122,'会計出納簿(入力用)'!$A$4:$T$999,20,FALSE),0),"")</f>
        <v/>
      </c>
      <c r="G122" s="208" t="str">
        <f ca="1">IFERROR(IF(VLOOKUP(A122,'会計出納簿(入力用)'!$A$4:$T$999,20,FALSE)&lt;0,VLOOKUP(A122,'会計出納簿(入力用)'!$A$4:$T$999,20,FALSE),0)*-1,"")</f>
        <v/>
      </c>
      <c r="H122" s="106" t="str">
        <f t="shared" ca="1" si="3"/>
        <v/>
      </c>
    </row>
    <row r="123" spans="1:8" ht="16.5" customHeight="1" x14ac:dyDescent="0.4">
      <c r="A123" s="47" t="str">
        <f t="shared" ca="1" si="4"/>
        <v>1214</v>
      </c>
      <c r="B123" s="104">
        <v>121</v>
      </c>
      <c r="C123" s="176" t="str">
        <f ca="1">IFERROR(VLOOKUP(A123,'会計出納簿(入力用)'!$A$4:$T$999,3,FALSE),"")</f>
        <v/>
      </c>
      <c r="D123" s="177"/>
      <c r="E123" s="48" t="str">
        <f ca="1">IFERROR(VLOOKUP(A123,'会計出納簿(入力用)'!$A$4:$T$999,7,FALSE),"")&amp;""</f>
        <v/>
      </c>
      <c r="F123" s="207" t="str">
        <f ca="1">IFERROR(IF(VLOOKUP(A123,'会計出納簿(入力用)'!$A$4:$T$999,20,FALSE)&gt;0,VLOOKUP(A123,'会計出納簿(入力用)'!$A$4:$T$999,20,FALSE),0),"")</f>
        <v/>
      </c>
      <c r="G123" s="208" t="str">
        <f ca="1">IFERROR(IF(VLOOKUP(A123,'会計出納簿(入力用)'!$A$4:$T$999,20,FALSE)&lt;0,VLOOKUP(A123,'会計出納簿(入力用)'!$A$4:$T$999,20,FALSE),0)*-1,"")</f>
        <v/>
      </c>
      <c r="H123" s="106" t="str">
        <f t="shared" ca="1" si="3"/>
        <v/>
      </c>
    </row>
    <row r="124" spans="1:8" ht="16.5" customHeight="1" x14ac:dyDescent="0.4">
      <c r="A124" s="47" t="str">
        <f t="shared" ca="1" si="4"/>
        <v>1224</v>
      </c>
      <c r="B124" s="104">
        <v>122</v>
      </c>
      <c r="C124" s="176" t="str">
        <f ca="1">IFERROR(VLOOKUP(A124,'会計出納簿(入力用)'!$A$4:$T$999,3,FALSE),"")</f>
        <v/>
      </c>
      <c r="D124" s="177"/>
      <c r="E124" s="48" t="str">
        <f ca="1">IFERROR(VLOOKUP(A124,'会計出納簿(入力用)'!$A$4:$T$999,7,FALSE),"")&amp;""</f>
        <v/>
      </c>
      <c r="F124" s="207" t="str">
        <f ca="1">IFERROR(IF(VLOOKUP(A124,'会計出納簿(入力用)'!$A$4:$T$999,20,FALSE)&gt;0,VLOOKUP(A124,'会計出納簿(入力用)'!$A$4:$T$999,20,FALSE),0),"")</f>
        <v/>
      </c>
      <c r="G124" s="208" t="str">
        <f ca="1">IFERROR(IF(VLOOKUP(A124,'会計出納簿(入力用)'!$A$4:$T$999,20,FALSE)&lt;0,VLOOKUP(A124,'会計出納簿(入力用)'!$A$4:$T$999,20,FALSE),0)*-1,"")</f>
        <v/>
      </c>
      <c r="H124" s="106" t="str">
        <f t="shared" ca="1" si="3"/>
        <v/>
      </c>
    </row>
    <row r="125" spans="1:8" ht="16.5" customHeight="1" x14ac:dyDescent="0.4">
      <c r="A125" s="47" t="str">
        <f t="shared" ca="1" si="4"/>
        <v>1234</v>
      </c>
      <c r="B125" s="104">
        <v>123</v>
      </c>
      <c r="C125" s="176" t="str">
        <f ca="1">IFERROR(VLOOKUP(A125,'会計出納簿(入力用)'!$A$4:$T$999,3,FALSE),"")</f>
        <v/>
      </c>
      <c r="D125" s="177"/>
      <c r="E125" s="48" t="str">
        <f ca="1">IFERROR(VLOOKUP(A125,'会計出納簿(入力用)'!$A$4:$T$999,7,FALSE),"")&amp;""</f>
        <v/>
      </c>
      <c r="F125" s="207" t="str">
        <f ca="1">IFERROR(IF(VLOOKUP(A125,'会計出納簿(入力用)'!$A$4:$T$999,20,FALSE)&gt;0,VLOOKUP(A125,'会計出納簿(入力用)'!$A$4:$T$999,20,FALSE),0),"")</f>
        <v/>
      </c>
      <c r="G125" s="208" t="str">
        <f ca="1">IFERROR(IF(VLOOKUP(A125,'会計出納簿(入力用)'!$A$4:$T$999,20,FALSE)&lt;0,VLOOKUP(A125,'会計出納簿(入力用)'!$A$4:$T$999,20,FALSE),0)*-1,"")</f>
        <v/>
      </c>
      <c r="H125" s="106" t="str">
        <f t="shared" ca="1" si="3"/>
        <v/>
      </c>
    </row>
    <row r="126" spans="1:8" ht="16.5" customHeight="1" x14ac:dyDescent="0.4">
      <c r="A126" s="47" t="str">
        <f t="shared" ca="1" si="4"/>
        <v>1244</v>
      </c>
      <c r="B126" s="104">
        <v>124</v>
      </c>
      <c r="C126" s="176" t="str">
        <f ca="1">IFERROR(VLOOKUP(A126,'会計出納簿(入力用)'!$A$4:$T$999,3,FALSE),"")</f>
        <v/>
      </c>
      <c r="D126" s="177"/>
      <c r="E126" s="48" t="str">
        <f ca="1">IFERROR(VLOOKUP(A126,'会計出納簿(入力用)'!$A$4:$T$999,7,FALSE),"")&amp;""</f>
        <v/>
      </c>
      <c r="F126" s="207" t="str">
        <f ca="1">IFERROR(IF(VLOOKUP(A126,'会計出納簿(入力用)'!$A$4:$T$999,20,FALSE)&gt;0,VLOOKUP(A126,'会計出納簿(入力用)'!$A$4:$T$999,20,FALSE),0),"")</f>
        <v/>
      </c>
      <c r="G126" s="208" t="str">
        <f ca="1">IFERROR(IF(VLOOKUP(A126,'会計出納簿(入力用)'!$A$4:$T$999,20,FALSE)&lt;0,VLOOKUP(A126,'会計出納簿(入力用)'!$A$4:$T$999,20,FALSE),0)*-1,"")</f>
        <v/>
      </c>
      <c r="H126" s="106" t="str">
        <f t="shared" ca="1" si="3"/>
        <v/>
      </c>
    </row>
    <row r="127" spans="1:8" ht="16.5" customHeight="1" x14ac:dyDescent="0.4">
      <c r="A127" s="47" t="str">
        <f t="shared" ca="1" si="4"/>
        <v>1254</v>
      </c>
      <c r="B127" s="104">
        <v>125</v>
      </c>
      <c r="C127" s="176" t="str">
        <f ca="1">IFERROR(VLOOKUP(A127,'会計出納簿(入力用)'!$A$4:$T$999,3,FALSE),"")</f>
        <v/>
      </c>
      <c r="D127" s="177"/>
      <c r="E127" s="48" t="str">
        <f ca="1">IFERROR(VLOOKUP(A127,'会計出納簿(入力用)'!$A$4:$T$999,7,FALSE),"")&amp;""</f>
        <v/>
      </c>
      <c r="F127" s="207" t="str">
        <f ca="1">IFERROR(IF(VLOOKUP(A127,'会計出納簿(入力用)'!$A$4:$T$999,20,FALSE)&gt;0,VLOOKUP(A127,'会計出納簿(入力用)'!$A$4:$T$999,20,FALSE),0),"")</f>
        <v/>
      </c>
      <c r="G127" s="208" t="str">
        <f ca="1">IFERROR(IF(VLOOKUP(A127,'会計出納簿(入力用)'!$A$4:$T$999,20,FALSE)&lt;0,VLOOKUP(A127,'会計出納簿(入力用)'!$A$4:$T$999,20,FALSE),0)*-1,"")</f>
        <v/>
      </c>
      <c r="H127" s="106" t="str">
        <f t="shared" ca="1" si="3"/>
        <v/>
      </c>
    </row>
    <row r="128" spans="1:8" ht="16.5" customHeight="1" x14ac:dyDescent="0.4">
      <c r="A128" s="47" t="str">
        <f t="shared" ca="1" si="4"/>
        <v>1264</v>
      </c>
      <c r="B128" s="104">
        <v>126</v>
      </c>
      <c r="C128" s="176" t="str">
        <f ca="1">IFERROR(VLOOKUP(A128,'会計出納簿(入力用)'!$A$4:$T$999,3,FALSE),"")</f>
        <v/>
      </c>
      <c r="D128" s="177"/>
      <c r="E128" s="48" t="str">
        <f ca="1">IFERROR(VLOOKUP(A128,'会計出納簿(入力用)'!$A$4:$T$999,7,FALSE),"")&amp;""</f>
        <v/>
      </c>
      <c r="F128" s="207" t="str">
        <f ca="1">IFERROR(IF(VLOOKUP(A128,'会計出納簿(入力用)'!$A$4:$T$999,20,FALSE)&gt;0,VLOOKUP(A128,'会計出納簿(入力用)'!$A$4:$T$999,20,FALSE),0),"")</f>
        <v/>
      </c>
      <c r="G128" s="208" t="str">
        <f ca="1">IFERROR(IF(VLOOKUP(A128,'会計出納簿(入力用)'!$A$4:$T$999,20,FALSE)&lt;0,VLOOKUP(A128,'会計出納簿(入力用)'!$A$4:$T$999,20,FALSE),0)*-1,"")</f>
        <v/>
      </c>
      <c r="H128" s="106" t="str">
        <f t="shared" ca="1" si="3"/>
        <v/>
      </c>
    </row>
    <row r="129" spans="1:8" ht="16.5" customHeight="1" x14ac:dyDescent="0.4">
      <c r="A129" s="47" t="str">
        <f t="shared" ca="1" si="4"/>
        <v>1274</v>
      </c>
      <c r="B129" s="104">
        <v>127</v>
      </c>
      <c r="C129" s="176" t="str">
        <f ca="1">IFERROR(VLOOKUP(A129,'会計出納簿(入力用)'!$A$4:$T$999,3,FALSE),"")</f>
        <v/>
      </c>
      <c r="D129" s="177"/>
      <c r="E129" s="48" t="str">
        <f ca="1">IFERROR(VLOOKUP(A129,'会計出納簿(入力用)'!$A$4:$T$999,7,FALSE),"")&amp;""</f>
        <v/>
      </c>
      <c r="F129" s="207" t="str">
        <f ca="1">IFERROR(IF(VLOOKUP(A129,'会計出納簿(入力用)'!$A$4:$T$999,20,FALSE)&gt;0,VLOOKUP(A129,'会計出納簿(入力用)'!$A$4:$T$999,20,FALSE),0),"")</f>
        <v/>
      </c>
      <c r="G129" s="208" t="str">
        <f ca="1">IFERROR(IF(VLOOKUP(A129,'会計出納簿(入力用)'!$A$4:$T$999,20,FALSE)&lt;0,VLOOKUP(A129,'会計出納簿(入力用)'!$A$4:$T$999,20,FALSE),0)*-1,"")</f>
        <v/>
      </c>
      <c r="H129" s="106" t="str">
        <f t="shared" ca="1" si="3"/>
        <v/>
      </c>
    </row>
    <row r="130" spans="1:8" ht="16.5" customHeight="1" x14ac:dyDescent="0.4">
      <c r="A130" s="47" t="str">
        <f t="shared" ca="1" si="4"/>
        <v>1284</v>
      </c>
      <c r="B130" s="104">
        <v>128</v>
      </c>
      <c r="C130" s="176" t="str">
        <f ca="1">IFERROR(VLOOKUP(A130,'会計出納簿(入力用)'!$A$4:$T$999,3,FALSE),"")</f>
        <v/>
      </c>
      <c r="D130" s="177"/>
      <c r="E130" s="48" t="str">
        <f ca="1">IFERROR(VLOOKUP(A130,'会計出納簿(入力用)'!$A$4:$T$999,7,FALSE),"")&amp;""</f>
        <v/>
      </c>
      <c r="F130" s="207" t="str">
        <f ca="1">IFERROR(IF(VLOOKUP(A130,'会計出納簿(入力用)'!$A$4:$T$999,20,FALSE)&gt;0,VLOOKUP(A130,'会計出納簿(入力用)'!$A$4:$T$999,20,FALSE),0),"")</f>
        <v/>
      </c>
      <c r="G130" s="208" t="str">
        <f ca="1">IFERROR(IF(VLOOKUP(A130,'会計出納簿(入力用)'!$A$4:$T$999,20,FALSE)&lt;0,VLOOKUP(A130,'会計出納簿(入力用)'!$A$4:$T$999,20,FALSE),0)*-1,"")</f>
        <v/>
      </c>
      <c r="H130" s="106" t="str">
        <f t="shared" ca="1" si="3"/>
        <v/>
      </c>
    </row>
    <row r="131" spans="1:8" ht="16.5" customHeight="1" x14ac:dyDescent="0.4">
      <c r="A131" s="47" t="str">
        <f t="shared" ca="1" si="4"/>
        <v>1294</v>
      </c>
      <c r="B131" s="104">
        <v>129</v>
      </c>
      <c r="C131" s="176" t="str">
        <f ca="1">IFERROR(VLOOKUP(A131,'会計出納簿(入力用)'!$A$4:$T$999,3,FALSE),"")</f>
        <v/>
      </c>
      <c r="D131" s="177"/>
      <c r="E131" s="48" t="str">
        <f ca="1">IFERROR(VLOOKUP(A131,'会計出納簿(入力用)'!$A$4:$T$999,7,FALSE),"")&amp;""</f>
        <v/>
      </c>
      <c r="F131" s="207" t="str">
        <f ca="1">IFERROR(IF(VLOOKUP(A131,'会計出納簿(入力用)'!$A$4:$T$999,20,FALSE)&gt;0,VLOOKUP(A131,'会計出納簿(入力用)'!$A$4:$T$999,20,FALSE),0),"")</f>
        <v/>
      </c>
      <c r="G131" s="208" t="str">
        <f ca="1">IFERROR(IF(VLOOKUP(A131,'会計出納簿(入力用)'!$A$4:$T$999,20,FALSE)&lt;0,VLOOKUP(A131,'会計出納簿(入力用)'!$A$4:$T$999,20,FALSE),0)*-1,"")</f>
        <v/>
      </c>
      <c r="H131" s="106" t="str">
        <f t="shared" ca="1" si="3"/>
        <v/>
      </c>
    </row>
    <row r="132" spans="1:8" ht="16.5" customHeight="1" x14ac:dyDescent="0.4">
      <c r="A132" s="47" t="str">
        <f t="shared" ref="A132:A195" ca="1" si="5">CONCATENATE(B132,$B$1)</f>
        <v>1304</v>
      </c>
      <c r="B132" s="104">
        <v>130</v>
      </c>
      <c r="C132" s="176" t="str">
        <f ca="1">IFERROR(VLOOKUP(A132,'会計出納簿(入力用)'!$A$4:$T$999,3,FALSE),"")</f>
        <v/>
      </c>
      <c r="D132" s="177"/>
      <c r="E132" s="48" t="str">
        <f ca="1">IFERROR(VLOOKUP(A132,'会計出納簿(入力用)'!$A$4:$T$999,7,FALSE),"")&amp;""</f>
        <v/>
      </c>
      <c r="F132" s="207" t="str">
        <f ca="1">IFERROR(IF(VLOOKUP(A132,'会計出納簿(入力用)'!$A$4:$T$999,20,FALSE)&gt;0,VLOOKUP(A132,'会計出納簿(入力用)'!$A$4:$T$999,20,FALSE),0),"")</f>
        <v/>
      </c>
      <c r="G132" s="208" t="str">
        <f ca="1">IFERROR(IF(VLOOKUP(A132,'会計出納簿(入力用)'!$A$4:$T$999,20,FALSE)&lt;0,VLOOKUP(A132,'会計出納簿(入力用)'!$A$4:$T$999,20,FALSE),0)*-1,"")</f>
        <v/>
      </c>
      <c r="H132" s="106" t="str">
        <f t="shared" ca="1" si="3"/>
        <v/>
      </c>
    </row>
    <row r="133" spans="1:8" ht="16.5" customHeight="1" x14ac:dyDescent="0.4">
      <c r="A133" s="47" t="str">
        <f t="shared" ca="1" si="5"/>
        <v>1314</v>
      </c>
      <c r="B133" s="104">
        <v>131</v>
      </c>
      <c r="C133" s="176" t="str">
        <f ca="1">IFERROR(VLOOKUP(A133,'会計出納簿(入力用)'!$A$4:$T$999,3,FALSE),"")</f>
        <v/>
      </c>
      <c r="D133" s="177"/>
      <c r="E133" s="48" t="str">
        <f ca="1">IFERROR(VLOOKUP(A133,'会計出納簿(入力用)'!$A$4:$T$999,7,FALSE),"")&amp;""</f>
        <v/>
      </c>
      <c r="F133" s="207" t="str">
        <f ca="1">IFERROR(IF(VLOOKUP(A133,'会計出納簿(入力用)'!$A$4:$T$999,20,FALSE)&gt;0,VLOOKUP(A133,'会計出納簿(入力用)'!$A$4:$T$999,20,FALSE),0),"")</f>
        <v/>
      </c>
      <c r="G133" s="208" t="str">
        <f ca="1">IFERROR(IF(VLOOKUP(A133,'会計出納簿(入力用)'!$A$4:$T$999,20,FALSE)&lt;0,VLOOKUP(A133,'会計出納簿(入力用)'!$A$4:$T$999,20,FALSE),0)*-1,"")</f>
        <v/>
      </c>
      <c r="H133" s="106" t="str">
        <f t="shared" ref="H133:H196" ca="1" si="6">IFERROR(H132+F133-G133,"")</f>
        <v/>
      </c>
    </row>
    <row r="134" spans="1:8" ht="16.5" customHeight="1" x14ac:dyDescent="0.4">
      <c r="A134" s="47" t="str">
        <f t="shared" ca="1" si="5"/>
        <v>1324</v>
      </c>
      <c r="B134" s="104">
        <v>132</v>
      </c>
      <c r="C134" s="176" t="str">
        <f ca="1">IFERROR(VLOOKUP(A134,'会計出納簿(入力用)'!$A$4:$T$999,3,FALSE),"")</f>
        <v/>
      </c>
      <c r="D134" s="177"/>
      <c r="E134" s="48" t="str">
        <f ca="1">IFERROR(VLOOKUP(A134,'会計出納簿(入力用)'!$A$4:$T$999,7,FALSE),"")&amp;""</f>
        <v/>
      </c>
      <c r="F134" s="207" t="str">
        <f ca="1">IFERROR(IF(VLOOKUP(A134,'会計出納簿(入力用)'!$A$4:$T$999,20,FALSE)&gt;0,VLOOKUP(A134,'会計出納簿(入力用)'!$A$4:$T$999,20,FALSE),0),"")</f>
        <v/>
      </c>
      <c r="G134" s="208" t="str">
        <f ca="1">IFERROR(IF(VLOOKUP(A134,'会計出納簿(入力用)'!$A$4:$T$999,20,FALSE)&lt;0,VLOOKUP(A134,'会計出納簿(入力用)'!$A$4:$T$999,20,FALSE),0)*-1,"")</f>
        <v/>
      </c>
      <c r="H134" s="106" t="str">
        <f t="shared" ca="1" si="6"/>
        <v/>
      </c>
    </row>
    <row r="135" spans="1:8" ht="16.5" customHeight="1" x14ac:dyDescent="0.4">
      <c r="A135" s="47" t="str">
        <f t="shared" ca="1" si="5"/>
        <v>1334</v>
      </c>
      <c r="B135" s="104">
        <v>133</v>
      </c>
      <c r="C135" s="176" t="str">
        <f ca="1">IFERROR(VLOOKUP(A135,'会計出納簿(入力用)'!$A$4:$T$999,3,FALSE),"")</f>
        <v/>
      </c>
      <c r="D135" s="177"/>
      <c r="E135" s="48" t="str">
        <f ca="1">IFERROR(VLOOKUP(A135,'会計出納簿(入力用)'!$A$4:$T$999,7,FALSE),"")&amp;""</f>
        <v/>
      </c>
      <c r="F135" s="207" t="str">
        <f ca="1">IFERROR(IF(VLOOKUP(A135,'会計出納簿(入力用)'!$A$4:$T$999,20,FALSE)&gt;0,VLOOKUP(A135,'会計出納簿(入力用)'!$A$4:$T$999,20,FALSE),0),"")</f>
        <v/>
      </c>
      <c r="G135" s="208" t="str">
        <f ca="1">IFERROR(IF(VLOOKUP(A135,'会計出納簿(入力用)'!$A$4:$T$999,20,FALSE)&lt;0,VLOOKUP(A135,'会計出納簿(入力用)'!$A$4:$T$999,20,FALSE),0)*-1,"")</f>
        <v/>
      </c>
      <c r="H135" s="106" t="str">
        <f t="shared" ca="1" si="6"/>
        <v/>
      </c>
    </row>
    <row r="136" spans="1:8" ht="16.5" customHeight="1" x14ac:dyDescent="0.4">
      <c r="A136" s="47" t="str">
        <f t="shared" ca="1" si="5"/>
        <v>1344</v>
      </c>
      <c r="B136" s="104">
        <v>134</v>
      </c>
      <c r="C136" s="176" t="str">
        <f ca="1">IFERROR(VLOOKUP(A136,'会計出納簿(入力用)'!$A$4:$T$999,3,FALSE),"")</f>
        <v/>
      </c>
      <c r="D136" s="177"/>
      <c r="E136" s="48" t="str">
        <f ca="1">IFERROR(VLOOKUP(A136,'会計出納簿(入力用)'!$A$4:$T$999,7,FALSE),"")&amp;""</f>
        <v/>
      </c>
      <c r="F136" s="207" t="str">
        <f ca="1">IFERROR(IF(VLOOKUP(A136,'会計出納簿(入力用)'!$A$4:$T$999,20,FALSE)&gt;0,VLOOKUP(A136,'会計出納簿(入力用)'!$A$4:$T$999,20,FALSE),0),"")</f>
        <v/>
      </c>
      <c r="G136" s="208" t="str">
        <f ca="1">IFERROR(IF(VLOOKUP(A136,'会計出納簿(入力用)'!$A$4:$T$999,20,FALSE)&lt;0,VLOOKUP(A136,'会計出納簿(入力用)'!$A$4:$T$999,20,FALSE),0)*-1,"")</f>
        <v/>
      </c>
      <c r="H136" s="106" t="str">
        <f t="shared" ca="1" si="6"/>
        <v/>
      </c>
    </row>
    <row r="137" spans="1:8" ht="16.5" customHeight="1" x14ac:dyDescent="0.4">
      <c r="A137" s="47" t="str">
        <f t="shared" ca="1" si="5"/>
        <v>1354</v>
      </c>
      <c r="B137" s="104">
        <v>135</v>
      </c>
      <c r="C137" s="176" t="str">
        <f ca="1">IFERROR(VLOOKUP(A137,'会計出納簿(入力用)'!$A$4:$T$999,3,FALSE),"")</f>
        <v/>
      </c>
      <c r="D137" s="177"/>
      <c r="E137" s="48" t="str">
        <f ca="1">IFERROR(VLOOKUP(A137,'会計出納簿(入力用)'!$A$4:$T$999,7,FALSE),"")&amp;""</f>
        <v/>
      </c>
      <c r="F137" s="207" t="str">
        <f ca="1">IFERROR(IF(VLOOKUP(A137,'会計出納簿(入力用)'!$A$4:$T$999,20,FALSE)&gt;0,VLOOKUP(A137,'会計出納簿(入力用)'!$A$4:$T$999,20,FALSE),0),"")</f>
        <v/>
      </c>
      <c r="G137" s="208" t="str">
        <f ca="1">IFERROR(IF(VLOOKUP(A137,'会計出納簿(入力用)'!$A$4:$T$999,20,FALSE)&lt;0,VLOOKUP(A137,'会計出納簿(入力用)'!$A$4:$T$999,20,FALSE),0)*-1,"")</f>
        <v/>
      </c>
      <c r="H137" s="106" t="str">
        <f t="shared" ca="1" si="6"/>
        <v/>
      </c>
    </row>
    <row r="138" spans="1:8" ht="16.5" customHeight="1" x14ac:dyDescent="0.4">
      <c r="A138" s="47" t="str">
        <f t="shared" ca="1" si="5"/>
        <v>1364</v>
      </c>
      <c r="B138" s="104">
        <v>136</v>
      </c>
      <c r="C138" s="176" t="str">
        <f ca="1">IFERROR(VLOOKUP(A138,'会計出納簿(入力用)'!$A$4:$T$999,3,FALSE),"")</f>
        <v/>
      </c>
      <c r="D138" s="177"/>
      <c r="E138" s="48" t="str">
        <f ca="1">IFERROR(VLOOKUP(A138,'会計出納簿(入力用)'!$A$4:$T$999,7,FALSE),"")&amp;""</f>
        <v/>
      </c>
      <c r="F138" s="207" t="str">
        <f ca="1">IFERROR(IF(VLOOKUP(A138,'会計出納簿(入力用)'!$A$4:$T$999,20,FALSE)&gt;0,VLOOKUP(A138,'会計出納簿(入力用)'!$A$4:$T$999,20,FALSE),0),"")</f>
        <v/>
      </c>
      <c r="G138" s="208" t="str">
        <f ca="1">IFERROR(IF(VLOOKUP(A138,'会計出納簿(入力用)'!$A$4:$T$999,20,FALSE)&lt;0,VLOOKUP(A138,'会計出納簿(入力用)'!$A$4:$T$999,20,FALSE),0)*-1,"")</f>
        <v/>
      </c>
      <c r="H138" s="106" t="str">
        <f t="shared" ca="1" si="6"/>
        <v/>
      </c>
    </row>
    <row r="139" spans="1:8" ht="16.5" customHeight="1" x14ac:dyDescent="0.4">
      <c r="A139" s="47" t="str">
        <f t="shared" ca="1" si="5"/>
        <v>1374</v>
      </c>
      <c r="B139" s="104">
        <v>137</v>
      </c>
      <c r="C139" s="176" t="str">
        <f ca="1">IFERROR(VLOOKUP(A139,'会計出納簿(入力用)'!$A$4:$T$999,3,FALSE),"")</f>
        <v/>
      </c>
      <c r="D139" s="177"/>
      <c r="E139" s="48" t="str">
        <f ca="1">IFERROR(VLOOKUP(A139,'会計出納簿(入力用)'!$A$4:$T$999,7,FALSE),"")&amp;""</f>
        <v/>
      </c>
      <c r="F139" s="207" t="str">
        <f ca="1">IFERROR(IF(VLOOKUP(A139,'会計出納簿(入力用)'!$A$4:$T$999,20,FALSE)&gt;0,VLOOKUP(A139,'会計出納簿(入力用)'!$A$4:$T$999,20,FALSE),0),"")</f>
        <v/>
      </c>
      <c r="G139" s="208" t="str">
        <f ca="1">IFERROR(IF(VLOOKUP(A139,'会計出納簿(入力用)'!$A$4:$T$999,20,FALSE)&lt;0,VLOOKUP(A139,'会計出納簿(入力用)'!$A$4:$T$999,20,FALSE),0)*-1,"")</f>
        <v/>
      </c>
      <c r="H139" s="106" t="str">
        <f t="shared" ca="1" si="6"/>
        <v/>
      </c>
    </row>
    <row r="140" spans="1:8" ht="16.5" customHeight="1" x14ac:dyDescent="0.4">
      <c r="A140" s="47" t="str">
        <f t="shared" ca="1" si="5"/>
        <v>1384</v>
      </c>
      <c r="B140" s="104">
        <v>138</v>
      </c>
      <c r="C140" s="176" t="str">
        <f ca="1">IFERROR(VLOOKUP(A140,'会計出納簿(入力用)'!$A$4:$T$999,3,FALSE),"")</f>
        <v/>
      </c>
      <c r="D140" s="177"/>
      <c r="E140" s="48" t="str">
        <f ca="1">IFERROR(VLOOKUP(A140,'会計出納簿(入力用)'!$A$4:$T$999,7,FALSE),"")&amp;""</f>
        <v/>
      </c>
      <c r="F140" s="207" t="str">
        <f ca="1">IFERROR(IF(VLOOKUP(A140,'会計出納簿(入力用)'!$A$4:$T$999,20,FALSE)&gt;0,VLOOKUP(A140,'会計出納簿(入力用)'!$A$4:$T$999,20,FALSE),0),"")</f>
        <v/>
      </c>
      <c r="G140" s="208" t="str">
        <f ca="1">IFERROR(IF(VLOOKUP(A140,'会計出納簿(入力用)'!$A$4:$T$999,20,FALSE)&lt;0,VLOOKUP(A140,'会計出納簿(入力用)'!$A$4:$T$999,20,FALSE),0)*-1,"")</f>
        <v/>
      </c>
      <c r="H140" s="106" t="str">
        <f t="shared" ca="1" si="6"/>
        <v/>
      </c>
    </row>
    <row r="141" spans="1:8" ht="16.5" customHeight="1" x14ac:dyDescent="0.4">
      <c r="A141" s="47" t="str">
        <f t="shared" ca="1" si="5"/>
        <v>1394</v>
      </c>
      <c r="B141" s="104">
        <v>139</v>
      </c>
      <c r="C141" s="176" t="str">
        <f ca="1">IFERROR(VLOOKUP(A141,'会計出納簿(入力用)'!$A$4:$T$999,3,FALSE),"")</f>
        <v/>
      </c>
      <c r="D141" s="177"/>
      <c r="E141" s="48" t="str">
        <f ca="1">IFERROR(VLOOKUP(A141,'会計出納簿(入力用)'!$A$4:$T$999,7,FALSE),"")&amp;""</f>
        <v/>
      </c>
      <c r="F141" s="207" t="str">
        <f ca="1">IFERROR(IF(VLOOKUP(A141,'会計出納簿(入力用)'!$A$4:$T$999,20,FALSE)&gt;0,VLOOKUP(A141,'会計出納簿(入力用)'!$A$4:$T$999,20,FALSE),0),"")</f>
        <v/>
      </c>
      <c r="G141" s="208" t="str">
        <f ca="1">IFERROR(IF(VLOOKUP(A141,'会計出納簿(入力用)'!$A$4:$T$999,20,FALSE)&lt;0,VLOOKUP(A141,'会計出納簿(入力用)'!$A$4:$T$999,20,FALSE),0)*-1,"")</f>
        <v/>
      </c>
      <c r="H141" s="106" t="str">
        <f t="shared" ca="1" si="6"/>
        <v/>
      </c>
    </row>
    <row r="142" spans="1:8" ht="16.5" customHeight="1" x14ac:dyDescent="0.4">
      <c r="A142" s="47" t="str">
        <f t="shared" ca="1" si="5"/>
        <v>1404</v>
      </c>
      <c r="B142" s="104">
        <v>140</v>
      </c>
      <c r="C142" s="176" t="str">
        <f ca="1">IFERROR(VLOOKUP(A142,'会計出納簿(入力用)'!$A$4:$T$999,3,FALSE),"")</f>
        <v/>
      </c>
      <c r="D142" s="177"/>
      <c r="E142" s="48" t="str">
        <f ca="1">IFERROR(VLOOKUP(A142,'会計出納簿(入力用)'!$A$4:$T$999,7,FALSE),"")&amp;""</f>
        <v/>
      </c>
      <c r="F142" s="207" t="str">
        <f ca="1">IFERROR(IF(VLOOKUP(A142,'会計出納簿(入力用)'!$A$4:$T$999,20,FALSE)&gt;0,VLOOKUP(A142,'会計出納簿(入力用)'!$A$4:$T$999,20,FALSE),0),"")</f>
        <v/>
      </c>
      <c r="G142" s="208" t="str">
        <f ca="1">IFERROR(IF(VLOOKUP(A142,'会計出納簿(入力用)'!$A$4:$T$999,20,FALSE)&lt;0,VLOOKUP(A142,'会計出納簿(入力用)'!$A$4:$T$999,20,FALSE),0)*-1,"")</f>
        <v/>
      </c>
      <c r="H142" s="106" t="str">
        <f t="shared" ca="1" si="6"/>
        <v/>
      </c>
    </row>
    <row r="143" spans="1:8" ht="16.5" customHeight="1" x14ac:dyDescent="0.4">
      <c r="A143" s="47" t="str">
        <f t="shared" ca="1" si="5"/>
        <v>1414</v>
      </c>
      <c r="B143" s="104">
        <v>141</v>
      </c>
      <c r="C143" s="176" t="str">
        <f ca="1">IFERROR(VLOOKUP(A143,'会計出納簿(入力用)'!$A$4:$T$999,3,FALSE),"")</f>
        <v/>
      </c>
      <c r="D143" s="177"/>
      <c r="E143" s="48" t="str">
        <f ca="1">IFERROR(VLOOKUP(A143,'会計出納簿(入力用)'!$A$4:$T$999,7,FALSE),"")&amp;""</f>
        <v/>
      </c>
      <c r="F143" s="207" t="str">
        <f ca="1">IFERROR(IF(VLOOKUP(A143,'会計出納簿(入力用)'!$A$4:$T$999,20,FALSE)&gt;0,VLOOKUP(A143,'会計出納簿(入力用)'!$A$4:$T$999,20,FALSE),0),"")</f>
        <v/>
      </c>
      <c r="G143" s="208" t="str">
        <f ca="1">IFERROR(IF(VLOOKUP(A143,'会計出納簿(入力用)'!$A$4:$T$999,20,FALSE)&lt;0,VLOOKUP(A143,'会計出納簿(入力用)'!$A$4:$T$999,20,FALSE),0)*-1,"")</f>
        <v/>
      </c>
      <c r="H143" s="106" t="str">
        <f t="shared" ca="1" si="6"/>
        <v/>
      </c>
    </row>
    <row r="144" spans="1:8" ht="16.5" customHeight="1" x14ac:dyDescent="0.4">
      <c r="A144" s="47" t="str">
        <f t="shared" ca="1" si="5"/>
        <v>1424</v>
      </c>
      <c r="B144" s="104">
        <v>142</v>
      </c>
      <c r="C144" s="176" t="str">
        <f ca="1">IFERROR(VLOOKUP(A144,'会計出納簿(入力用)'!$A$4:$T$999,3,FALSE),"")</f>
        <v/>
      </c>
      <c r="D144" s="177"/>
      <c r="E144" s="48" t="str">
        <f ca="1">IFERROR(VLOOKUP(A144,'会計出納簿(入力用)'!$A$4:$T$999,7,FALSE),"")&amp;""</f>
        <v/>
      </c>
      <c r="F144" s="207" t="str">
        <f ca="1">IFERROR(IF(VLOOKUP(A144,'会計出納簿(入力用)'!$A$4:$T$999,20,FALSE)&gt;0,VLOOKUP(A144,'会計出納簿(入力用)'!$A$4:$T$999,20,FALSE),0),"")</f>
        <v/>
      </c>
      <c r="G144" s="208" t="str">
        <f ca="1">IFERROR(IF(VLOOKUP(A144,'会計出納簿(入力用)'!$A$4:$T$999,20,FALSE)&lt;0,VLOOKUP(A144,'会計出納簿(入力用)'!$A$4:$T$999,20,FALSE),0)*-1,"")</f>
        <v/>
      </c>
      <c r="H144" s="106" t="str">
        <f t="shared" ca="1" si="6"/>
        <v/>
      </c>
    </row>
    <row r="145" spans="1:8" ht="16.5" customHeight="1" x14ac:dyDescent="0.4">
      <c r="A145" s="47" t="str">
        <f t="shared" ca="1" si="5"/>
        <v>1434</v>
      </c>
      <c r="B145" s="104">
        <v>143</v>
      </c>
      <c r="C145" s="176" t="str">
        <f ca="1">IFERROR(VLOOKUP(A145,'会計出納簿(入力用)'!$A$4:$T$999,3,FALSE),"")</f>
        <v/>
      </c>
      <c r="D145" s="177"/>
      <c r="E145" s="48" t="str">
        <f ca="1">IFERROR(VLOOKUP(A145,'会計出納簿(入力用)'!$A$4:$T$999,7,FALSE),"")&amp;""</f>
        <v/>
      </c>
      <c r="F145" s="207" t="str">
        <f ca="1">IFERROR(IF(VLOOKUP(A145,'会計出納簿(入力用)'!$A$4:$T$999,20,FALSE)&gt;0,VLOOKUP(A145,'会計出納簿(入力用)'!$A$4:$T$999,20,FALSE),0),"")</f>
        <v/>
      </c>
      <c r="G145" s="208" t="str">
        <f ca="1">IFERROR(IF(VLOOKUP(A145,'会計出納簿(入力用)'!$A$4:$T$999,20,FALSE)&lt;0,VLOOKUP(A145,'会計出納簿(入力用)'!$A$4:$T$999,20,FALSE),0)*-1,"")</f>
        <v/>
      </c>
      <c r="H145" s="106" t="str">
        <f t="shared" ca="1" si="6"/>
        <v/>
      </c>
    </row>
    <row r="146" spans="1:8" ht="16.5" customHeight="1" x14ac:dyDescent="0.4">
      <c r="A146" s="47" t="str">
        <f t="shared" ca="1" si="5"/>
        <v>1444</v>
      </c>
      <c r="B146" s="104">
        <v>144</v>
      </c>
      <c r="C146" s="176" t="str">
        <f ca="1">IFERROR(VLOOKUP(A146,'会計出納簿(入力用)'!$A$4:$T$999,3,FALSE),"")</f>
        <v/>
      </c>
      <c r="D146" s="177"/>
      <c r="E146" s="48" t="str">
        <f ca="1">IFERROR(VLOOKUP(A146,'会計出納簿(入力用)'!$A$4:$T$999,7,FALSE),"")&amp;""</f>
        <v/>
      </c>
      <c r="F146" s="207" t="str">
        <f ca="1">IFERROR(IF(VLOOKUP(A146,'会計出納簿(入力用)'!$A$4:$T$999,20,FALSE)&gt;0,VLOOKUP(A146,'会計出納簿(入力用)'!$A$4:$T$999,20,FALSE),0),"")</f>
        <v/>
      </c>
      <c r="G146" s="208" t="str">
        <f ca="1">IFERROR(IF(VLOOKUP(A146,'会計出納簿(入力用)'!$A$4:$T$999,20,FALSE)&lt;0,VLOOKUP(A146,'会計出納簿(入力用)'!$A$4:$T$999,20,FALSE),0)*-1,"")</f>
        <v/>
      </c>
      <c r="H146" s="106" t="str">
        <f t="shared" ca="1" si="6"/>
        <v/>
      </c>
    </row>
    <row r="147" spans="1:8" ht="16.5" customHeight="1" x14ac:dyDescent="0.4">
      <c r="A147" s="47" t="str">
        <f t="shared" ca="1" si="5"/>
        <v>1454</v>
      </c>
      <c r="B147" s="104">
        <v>145</v>
      </c>
      <c r="C147" s="176" t="str">
        <f ca="1">IFERROR(VLOOKUP(A147,'会計出納簿(入力用)'!$A$4:$T$999,3,FALSE),"")</f>
        <v/>
      </c>
      <c r="D147" s="177"/>
      <c r="E147" s="48" t="str">
        <f ca="1">IFERROR(VLOOKUP(A147,'会計出納簿(入力用)'!$A$4:$T$999,7,FALSE),"")&amp;""</f>
        <v/>
      </c>
      <c r="F147" s="207" t="str">
        <f ca="1">IFERROR(IF(VLOOKUP(A147,'会計出納簿(入力用)'!$A$4:$T$999,20,FALSE)&gt;0,VLOOKUP(A147,'会計出納簿(入力用)'!$A$4:$T$999,20,FALSE),0),"")</f>
        <v/>
      </c>
      <c r="G147" s="208" t="str">
        <f ca="1">IFERROR(IF(VLOOKUP(A147,'会計出納簿(入力用)'!$A$4:$T$999,20,FALSE)&lt;0,VLOOKUP(A147,'会計出納簿(入力用)'!$A$4:$T$999,20,FALSE),0)*-1,"")</f>
        <v/>
      </c>
      <c r="H147" s="106" t="str">
        <f t="shared" ca="1" si="6"/>
        <v/>
      </c>
    </row>
    <row r="148" spans="1:8" ht="16.5" customHeight="1" x14ac:dyDescent="0.4">
      <c r="A148" s="47" t="str">
        <f t="shared" ca="1" si="5"/>
        <v>1464</v>
      </c>
      <c r="B148" s="104">
        <v>146</v>
      </c>
      <c r="C148" s="176" t="str">
        <f ca="1">IFERROR(VLOOKUP(A148,'会計出納簿(入力用)'!$A$4:$T$999,3,FALSE),"")</f>
        <v/>
      </c>
      <c r="D148" s="177"/>
      <c r="E148" s="48" t="str">
        <f ca="1">IFERROR(VLOOKUP(A148,'会計出納簿(入力用)'!$A$4:$T$999,7,FALSE),"")&amp;""</f>
        <v/>
      </c>
      <c r="F148" s="207" t="str">
        <f ca="1">IFERROR(IF(VLOOKUP(A148,'会計出納簿(入力用)'!$A$4:$T$999,20,FALSE)&gt;0,VLOOKUP(A148,'会計出納簿(入力用)'!$A$4:$T$999,20,FALSE),0),"")</f>
        <v/>
      </c>
      <c r="G148" s="208" t="str">
        <f ca="1">IFERROR(IF(VLOOKUP(A148,'会計出納簿(入力用)'!$A$4:$T$999,20,FALSE)&lt;0,VLOOKUP(A148,'会計出納簿(入力用)'!$A$4:$T$999,20,FALSE),0)*-1,"")</f>
        <v/>
      </c>
      <c r="H148" s="106" t="str">
        <f t="shared" ca="1" si="6"/>
        <v/>
      </c>
    </row>
    <row r="149" spans="1:8" ht="16.5" customHeight="1" x14ac:dyDescent="0.4">
      <c r="A149" s="47" t="str">
        <f t="shared" ca="1" si="5"/>
        <v>1474</v>
      </c>
      <c r="B149" s="104">
        <v>147</v>
      </c>
      <c r="C149" s="176" t="str">
        <f ca="1">IFERROR(VLOOKUP(A149,'会計出納簿(入力用)'!$A$4:$T$999,3,FALSE),"")</f>
        <v/>
      </c>
      <c r="D149" s="177"/>
      <c r="E149" s="48" t="str">
        <f ca="1">IFERROR(VLOOKUP(A149,'会計出納簿(入力用)'!$A$4:$T$999,7,FALSE),"")&amp;""</f>
        <v/>
      </c>
      <c r="F149" s="207" t="str">
        <f ca="1">IFERROR(IF(VLOOKUP(A149,'会計出納簿(入力用)'!$A$4:$T$999,20,FALSE)&gt;0,VLOOKUP(A149,'会計出納簿(入力用)'!$A$4:$T$999,20,FALSE),0),"")</f>
        <v/>
      </c>
      <c r="G149" s="208" t="str">
        <f ca="1">IFERROR(IF(VLOOKUP(A149,'会計出納簿(入力用)'!$A$4:$T$999,20,FALSE)&lt;0,VLOOKUP(A149,'会計出納簿(入力用)'!$A$4:$T$999,20,FALSE),0)*-1,"")</f>
        <v/>
      </c>
      <c r="H149" s="106" t="str">
        <f t="shared" ca="1" si="6"/>
        <v/>
      </c>
    </row>
    <row r="150" spans="1:8" ht="16.5" customHeight="1" x14ac:dyDescent="0.4">
      <c r="A150" s="47" t="str">
        <f t="shared" ca="1" si="5"/>
        <v>1484</v>
      </c>
      <c r="B150" s="104">
        <v>148</v>
      </c>
      <c r="C150" s="176" t="str">
        <f ca="1">IFERROR(VLOOKUP(A150,'会計出納簿(入力用)'!$A$4:$T$999,3,FALSE),"")</f>
        <v/>
      </c>
      <c r="D150" s="177"/>
      <c r="E150" s="48" t="str">
        <f ca="1">IFERROR(VLOOKUP(A150,'会計出納簿(入力用)'!$A$4:$T$999,7,FALSE),"")&amp;""</f>
        <v/>
      </c>
      <c r="F150" s="207" t="str">
        <f ca="1">IFERROR(IF(VLOOKUP(A150,'会計出納簿(入力用)'!$A$4:$T$999,20,FALSE)&gt;0,VLOOKUP(A150,'会計出納簿(入力用)'!$A$4:$T$999,20,FALSE),0),"")</f>
        <v/>
      </c>
      <c r="G150" s="208" t="str">
        <f ca="1">IFERROR(IF(VLOOKUP(A150,'会計出納簿(入力用)'!$A$4:$T$999,20,FALSE)&lt;0,VLOOKUP(A150,'会計出納簿(入力用)'!$A$4:$T$999,20,FALSE),0)*-1,"")</f>
        <v/>
      </c>
      <c r="H150" s="106" t="str">
        <f t="shared" ca="1" si="6"/>
        <v/>
      </c>
    </row>
    <row r="151" spans="1:8" ht="16.5" customHeight="1" x14ac:dyDescent="0.4">
      <c r="A151" s="47" t="str">
        <f t="shared" ca="1" si="5"/>
        <v>1494</v>
      </c>
      <c r="B151" s="104">
        <v>149</v>
      </c>
      <c r="C151" s="176" t="str">
        <f ca="1">IFERROR(VLOOKUP(A151,'会計出納簿(入力用)'!$A$4:$T$999,3,FALSE),"")</f>
        <v/>
      </c>
      <c r="D151" s="177"/>
      <c r="E151" s="48" t="str">
        <f ca="1">IFERROR(VLOOKUP(A151,'会計出納簿(入力用)'!$A$4:$T$999,7,FALSE),"")&amp;""</f>
        <v/>
      </c>
      <c r="F151" s="207" t="str">
        <f ca="1">IFERROR(IF(VLOOKUP(A151,'会計出納簿(入力用)'!$A$4:$T$999,20,FALSE)&gt;0,VLOOKUP(A151,'会計出納簿(入力用)'!$A$4:$T$999,20,FALSE),0),"")</f>
        <v/>
      </c>
      <c r="G151" s="208" t="str">
        <f ca="1">IFERROR(IF(VLOOKUP(A151,'会計出納簿(入力用)'!$A$4:$T$999,20,FALSE)&lt;0,VLOOKUP(A151,'会計出納簿(入力用)'!$A$4:$T$999,20,FALSE),0)*-1,"")</f>
        <v/>
      </c>
      <c r="H151" s="106" t="str">
        <f t="shared" ca="1" si="6"/>
        <v/>
      </c>
    </row>
    <row r="152" spans="1:8" ht="16.5" customHeight="1" x14ac:dyDescent="0.4">
      <c r="A152" s="47" t="str">
        <f t="shared" ca="1" si="5"/>
        <v>1504</v>
      </c>
      <c r="B152" s="104">
        <v>150</v>
      </c>
      <c r="C152" s="176" t="str">
        <f ca="1">IFERROR(VLOOKUP(A152,'会計出納簿(入力用)'!$A$4:$T$999,3,FALSE),"")</f>
        <v/>
      </c>
      <c r="D152" s="177"/>
      <c r="E152" s="48" t="str">
        <f ca="1">IFERROR(VLOOKUP(A152,'会計出納簿(入力用)'!$A$4:$T$999,7,FALSE),"")&amp;""</f>
        <v/>
      </c>
      <c r="F152" s="207" t="str">
        <f ca="1">IFERROR(IF(VLOOKUP(A152,'会計出納簿(入力用)'!$A$4:$T$999,20,FALSE)&gt;0,VLOOKUP(A152,'会計出納簿(入力用)'!$A$4:$T$999,20,FALSE),0),"")</f>
        <v/>
      </c>
      <c r="G152" s="208" t="str">
        <f ca="1">IFERROR(IF(VLOOKUP(A152,'会計出納簿(入力用)'!$A$4:$T$999,20,FALSE)&lt;0,VLOOKUP(A152,'会計出納簿(入力用)'!$A$4:$T$999,20,FALSE),0)*-1,"")</f>
        <v/>
      </c>
      <c r="H152" s="106" t="str">
        <f t="shared" ca="1" si="6"/>
        <v/>
      </c>
    </row>
    <row r="153" spans="1:8" ht="16.5" customHeight="1" x14ac:dyDescent="0.4">
      <c r="A153" s="47" t="str">
        <f t="shared" ca="1" si="5"/>
        <v>1514</v>
      </c>
      <c r="B153" s="104">
        <v>151</v>
      </c>
      <c r="C153" s="176" t="str">
        <f ca="1">IFERROR(VLOOKUP(A153,'会計出納簿(入力用)'!$A$4:$T$999,3,FALSE),"")</f>
        <v/>
      </c>
      <c r="D153" s="177"/>
      <c r="E153" s="48" t="str">
        <f ca="1">IFERROR(VLOOKUP(A153,'会計出納簿(入力用)'!$A$4:$T$999,7,FALSE),"")&amp;""</f>
        <v/>
      </c>
      <c r="F153" s="207" t="str">
        <f ca="1">IFERROR(IF(VLOOKUP(A153,'会計出納簿(入力用)'!$A$4:$T$999,20,FALSE)&gt;0,VLOOKUP(A153,'会計出納簿(入力用)'!$A$4:$T$999,20,FALSE),0),"")</f>
        <v/>
      </c>
      <c r="G153" s="208" t="str">
        <f ca="1">IFERROR(IF(VLOOKUP(A153,'会計出納簿(入力用)'!$A$4:$T$999,20,FALSE)&lt;0,VLOOKUP(A153,'会計出納簿(入力用)'!$A$4:$T$999,20,FALSE),0)*-1,"")</f>
        <v/>
      </c>
      <c r="H153" s="106" t="str">
        <f t="shared" ca="1" si="6"/>
        <v/>
      </c>
    </row>
    <row r="154" spans="1:8" ht="16.5" customHeight="1" x14ac:dyDescent="0.4">
      <c r="A154" s="47" t="str">
        <f t="shared" ca="1" si="5"/>
        <v>1524</v>
      </c>
      <c r="B154" s="104">
        <v>152</v>
      </c>
      <c r="C154" s="176" t="str">
        <f ca="1">IFERROR(VLOOKUP(A154,'会計出納簿(入力用)'!$A$4:$T$999,3,FALSE),"")</f>
        <v/>
      </c>
      <c r="D154" s="177"/>
      <c r="E154" s="48" t="str">
        <f ca="1">IFERROR(VLOOKUP(A154,'会計出納簿(入力用)'!$A$4:$T$999,7,FALSE),"")&amp;""</f>
        <v/>
      </c>
      <c r="F154" s="207" t="str">
        <f ca="1">IFERROR(IF(VLOOKUP(A154,'会計出納簿(入力用)'!$A$4:$T$999,20,FALSE)&gt;0,VLOOKUP(A154,'会計出納簿(入力用)'!$A$4:$T$999,20,FALSE),0),"")</f>
        <v/>
      </c>
      <c r="G154" s="208" t="str">
        <f ca="1">IFERROR(IF(VLOOKUP(A154,'会計出納簿(入力用)'!$A$4:$T$999,20,FALSE)&lt;0,VLOOKUP(A154,'会計出納簿(入力用)'!$A$4:$T$999,20,FALSE),0)*-1,"")</f>
        <v/>
      </c>
      <c r="H154" s="106" t="str">
        <f t="shared" ca="1" si="6"/>
        <v/>
      </c>
    </row>
    <row r="155" spans="1:8" ht="16.5" customHeight="1" x14ac:dyDescent="0.4">
      <c r="A155" s="47" t="str">
        <f t="shared" ca="1" si="5"/>
        <v>1534</v>
      </c>
      <c r="B155" s="104">
        <v>153</v>
      </c>
      <c r="C155" s="176" t="str">
        <f ca="1">IFERROR(VLOOKUP(A155,'会計出納簿(入力用)'!$A$4:$T$999,3,FALSE),"")</f>
        <v/>
      </c>
      <c r="D155" s="177"/>
      <c r="E155" s="48" t="str">
        <f ca="1">IFERROR(VLOOKUP(A155,'会計出納簿(入力用)'!$A$4:$T$999,7,FALSE),"")&amp;""</f>
        <v/>
      </c>
      <c r="F155" s="207" t="str">
        <f ca="1">IFERROR(IF(VLOOKUP(A155,'会計出納簿(入力用)'!$A$4:$T$999,20,FALSE)&gt;0,VLOOKUP(A155,'会計出納簿(入力用)'!$A$4:$T$999,20,FALSE),0),"")</f>
        <v/>
      </c>
      <c r="G155" s="208" t="str">
        <f ca="1">IFERROR(IF(VLOOKUP(A155,'会計出納簿(入力用)'!$A$4:$T$999,20,FALSE)&lt;0,VLOOKUP(A155,'会計出納簿(入力用)'!$A$4:$T$999,20,FALSE),0)*-1,"")</f>
        <v/>
      </c>
      <c r="H155" s="106" t="str">
        <f t="shared" ca="1" si="6"/>
        <v/>
      </c>
    </row>
    <row r="156" spans="1:8" ht="16.5" customHeight="1" x14ac:dyDescent="0.4">
      <c r="A156" s="47" t="str">
        <f t="shared" ca="1" si="5"/>
        <v>1544</v>
      </c>
      <c r="B156" s="104">
        <v>154</v>
      </c>
      <c r="C156" s="176" t="str">
        <f ca="1">IFERROR(VLOOKUP(A156,'会計出納簿(入力用)'!$A$4:$T$999,3,FALSE),"")</f>
        <v/>
      </c>
      <c r="D156" s="177"/>
      <c r="E156" s="48" t="str">
        <f ca="1">IFERROR(VLOOKUP(A156,'会計出納簿(入力用)'!$A$4:$T$999,7,FALSE),"")&amp;""</f>
        <v/>
      </c>
      <c r="F156" s="207" t="str">
        <f ca="1">IFERROR(IF(VLOOKUP(A156,'会計出納簿(入力用)'!$A$4:$T$999,20,FALSE)&gt;0,VLOOKUP(A156,'会計出納簿(入力用)'!$A$4:$T$999,20,FALSE),0),"")</f>
        <v/>
      </c>
      <c r="G156" s="208" t="str">
        <f ca="1">IFERROR(IF(VLOOKUP(A156,'会計出納簿(入力用)'!$A$4:$T$999,20,FALSE)&lt;0,VLOOKUP(A156,'会計出納簿(入力用)'!$A$4:$T$999,20,FALSE),0)*-1,"")</f>
        <v/>
      </c>
      <c r="H156" s="106" t="str">
        <f t="shared" ca="1" si="6"/>
        <v/>
      </c>
    </row>
    <row r="157" spans="1:8" ht="16.5" customHeight="1" x14ac:dyDescent="0.4">
      <c r="A157" s="47" t="str">
        <f t="shared" ca="1" si="5"/>
        <v>1554</v>
      </c>
      <c r="B157" s="104">
        <v>155</v>
      </c>
      <c r="C157" s="176" t="str">
        <f ca="1">IFERROR(VLOOKUP(A157,'会計出納簿(入力用)'!$A$4:$T$999,3,FALSE),"")</f>
        <v/>
      </c>
      <c r="D157" s="177"/>
      <c r="E157" s="48" t="str">
        <f ca="1">IFERROR(VLOOKUP(A157,'会計出納簿(入力用)'!$A$4:$T$999,7,FALSE),"")&amp;""</f>
        <v/>
      </c>
      <c r="F157" s="207" t="str">
        <f ca="1">IFERROR(IF(VLOOKUP(A157,'会計出納簿(入力用)'!$A$4:$T$999,20,FALSE)&gt;0,VLOOKUP(A157,'会計出納簿(入力用)'!$A$4:$T$999,20,FALSE),0),"")</f>
        <v/>
      </c>
      <c r="G157" s="208" t="str">
        <f ca="1">IFERROR(IF(VLOOKUP(A157,'会計出納簿(入力用)'!$A$4:$T$999,20,FALSE)&lt;0,VLOOKUP(A157,'会計出納簿(入力用)'!$A$4:$T$999,20,FALSE),0)*-1,"")</f>
        <v/>
      </c>
      <c r="H157" s="106" t="str">
        <f t="shared" ca="1" si="6"/>
        <v/>
      </c>
    </row>
    <row r="158" spans="1:8" ht="16.5" customHeight="1" x14ac:dyDescent="0.4">
      <c r="A158" s="47" t="str">
        <f t="shared" ca="1" si="5"/>
        <v>1564</v>
      </c>
      <c r="B158" s="104">
        <v>156</v>
      </c>
      <c r="C158" s="176" t="str">
        <f ca="1">IFERROR(VLOOKUP(A158,'会計出納簿(入力用)'!$A$4:$T$999,3,FALSE),"")</f>
        <v/>
      </c>
      <c r="D158" s="177"/>
      <c r="E158" s="48" t="str">
        <f ca="1">IFERROR(VLOOKUP(A158,'会計出納簿(入力用)'!$A$4:$T$999,7,FALSE),"")&amp;""</f>
        <v/>
      </c>
      <c r="F158" s="207" t="str">
        <f ca="1">IFERROR(IF(VLOOKUP(A158,'会計出納簿(入力用)'!$A$4:$T$999,20,FALSE)&gt;0,VLOOKUP(A158,'会計出納簿(入力用)'!$A$4:$T$999,20,FALSE),0),"")</f>
        <v/>
      </c>
      <c r="G158" s="208" t="str">
        <f ca="1">IFERROR(IF(VLOOKUP(A158,'会計出納簿(入力用)'!$A$4:$T$999,20,FALSE)&lt;0,VLOOKUP(A158,'会計出納簿(入力用)'!$A$4:$T$999,20,FALSE),0)*-1,"")</f>
        <v/>
      </c>
      <c r="H158" s="106" t="str">
        <f t="shared" ca="1" si="6"/>
        <v/>
      </c>
    </row>
    <row r="159" spans="1:8" ht="16.5" customHeight="1" x14ac:dyDescent="0.4">
      <c r="A159" s="47" t="str">
        <f t="shared" ca="1" si="5"/>
        <v>1574</v>
      </c>
      <c r="B159" s="104">
        <v>157</v>
      </c>
      <c r="C159" s="176" t="str">
        <f ca="1">IFERROR(VLOOKUP(A159,'会計出納簿(入力用)'!$A$4:$T$999,3,FALSE),"")</f>
        <v/>
      </c>
      <c r="D159" s="177"/>
      <c r="E159" s="48" t="str">
        <f ca="1">IFERROR(VLOOKUP(A159,'会計出納簿(入力用)'!$A$4:$T$999,7,FALSE),"")&amp;""</f>
        <v/>
      </c>
      <c r="F159" s="207" t="str">
        <f ca="1">IFERROR(IF(VLOOKUP(A159,'会計出納簿(入力用)'!$A$4:$T$999,20,FALSE)&gt;0,VLOOKUP(A159,'会計出納簿(入力用)'!$A$4:$T$999,20,FALSE),0),"")</f>
        <v/>
      </c>
      <c r="G159" s="208" t="str">
        <f ca="1">IFERROR(IF(VLOOKUP(A159,'会計出納簿(入力用)'!$A$4:$T$999,20,FALSE)&lt;0,VLOOKUP(A159,'会計出納簿(入力用)'!$A$4:$T$999,20,FALSE),0)*-1,"")</f>
        <v/>
      </c>
      <c r="H159" s="106" t="str">
        <f t="shared" ca="1" si="6"/>
        <v/>
      </c>
    </row>
    <row r="160" spans="1:8" ht="16.5" customHeight="1" x14ac:dyDescent="0.4">
      <c r="A160" s="47" t="str">
        <f t="shared" ca="1" si="5"/>
        <v>1584</v>
      </c>
      <c r="B160" s="104">
        <v>158</v>
      </c>
      <c r="C160" s="176" t="str">
        <f ca="1">IFERROR(VLOOKUP(A160,'会計出納簿(入力用)'!$A$4:$T$999,3,FALSE),"")</f>
        <v/>
      </c>
      <c r="D160" s="177"/>
      <c r="E160" s="48" t="str">
        <f ca="1">IFERROR(VLOOKUP(A160,'会計出納簿(入力用)'!$A$4:$T$999,7,FALSE),"")&amp;""</f>
        <v/>
      </c>
      <c r="F160" s="207" t="str">
        <f ca="1">IFERROR(IF(VLOOKUP(A160,'会計出納簿(入力用)'!$A$4:$T$999,20,FALSE)&gt;0,VLOOKUP(A160,'会計出納簿(入力用)'!$A$4:$T$999,20,FALSE),0),"")</f>
        <v/>
      </c>
      <c r="G160" s="208" t="str">
        <f ca="1">IFERROR(IF(VLOOKUP(A160,'会計出納簿(入力用)'!$A$4:$T$999,20,FALSE)&lt;0,VLOOKUP(A160,'会計出納簿(入力用)'!$A$4:$T$999,20,FALSE),0)*-1,"")</f>
        <v/>
      </c>
      <c r="H160" s="106" t="str">
        <f t="shared" ca="1" si="6"/>
        <v/>
      </c>
    </row>
    <row r="161" spans="1:8" ht="16.5" customHeight="1" x14ac:dyDescent="0.4">
      <c r="A161" s="47" t="str">
        <f t="shared" ca="1" si="5"/>
        <v>1594</v>
      </c>
      <c r="B161" s="104">
        <v>159</v>
      </c>
      <c r="C161" s="176" t="str">
        <f ca="1">IFERROR(VLOOKUP(A161,'会計出納簿(入力用)'!$A$4:$T$999,3,FALSE),"")</f>
        <v/>
      </c>
      <c r="D161" s="177"/>
      <c r="E161" s="48" t="str">
        <f ca="1">IFERROR(VLOOKUP(A161,'会計出納簿(入力用)'!$A$4:$T$999,7,FALSE),"")&amp;""</f>
        <v/>
      </c>
      <c r="F161" s="207" t="str">
        <f ca="1">IFERROR(IF(VLOOKUP(A161,'会計出納簿(入力用)'!$A$4:$T$999,20,FALSE)&gt;0,VLOOKUP(A161,'会計出納簿(入力用)'!$A$4:$T$999,20,FALSE),0),"")</f>
        <v/>
      </c>
      <c r="G161" s="208" t="str">
        <f ca="1">IFERROR(IF(VLOOKUP(A161,'会計出納簿(入力用)'!$A$4:$T$999,20,FALSE)&lt;0,VLOOKUP(A161,'会計出納簿(入力用)'!$A$4:$T$999,20,FALSE),0)*-1,"")</f>
        <v/>
      </c>
      <c r="H161" s="106" t="str">
        <f t="shared" ca="1" si="6"/>
        <v/>
      </c>
    </row>
    <row r="162" spans="1:8" ht="16.5" customHeight="1" x14ac:dyDescent="0.4">
      <c r="A162" s="47" t="str">
        <f t="shared" ca="1" si="5"/>
        <v>1604</v>
      </c>
      <c r="B162" s="104">
        <v>160</v>
      </c>
      <c r="C162" s="176" t="str">
        <f ca="1">IFERROR(VLOOKUP(A162,'会計出納簿(入力用)'!$A$4:$T$999,3,FALSE),"")</f>
        <v/>
      </c>
      <c r="D162" s="177"/>
      <c r="E162" s="48" t="str">
        <f ca="1">IFERROR(VLOOKUP(A162,'会計出納簿(入力用)'!$A$4:$T$999,7,FALSE),"")&amp;""</f>
        <v/>
      </c>
      <c r="F162" s="207" t="str">
        <f ca="1">IFERROR(IF(VLOOKUP(A162,'会計出納簿(入力用)'!$A$4:$T$999,20,FALSE)&gt;0,VLOOKUP(A162,'会計出納簿(入力用)'!$A$4:$T$999,20,FALSE),0),"")</f>
        <v/>
      </c>
      <c r="G162" s="208" t="str">
        <f ca="1">IFERROR(IF(VLOOKUP(A162,'会計出納簿(入力用)'!$A$4:$T$999,20,FALSE)&lt;0,VLOOKUP(A162,'会計出納簿(入力用)'!$A$4:$T$999,20,FALSE),0)*-1,"")</f>
        <v/>
      </c>
      <c r="H162" s="106" t="str">
        <f t="shared" ca="1" si="6"/>
        <v/>
      </c>
    </row>
    <row r="163" spans="1:8" ht="16.5" customHeight="1" x14ac:dyDescent="0.4">
      <c r="A163" s="47" t="str">
        <f t="shared" ca="1" si="5"/>
        <v>1614</v>
      </c>
      <c r="B163" s="104">
        <v>161</v>
      </c>
      <c r="C163" s="176" t="str">
        <f ca="1">IFERROR(VLOOKUP(A163,'会計出納簿(入力用)'!$A$4:$T$999,3,FALSE),"")</f>
        <v/>
      </c>
      <c r="D163" s="177"/>
      <c r="E163" s="48" t="str">
        <f ca="1">IFERROR(VLOOKUP(A163,'会計出納簿(入力用)'!$A$4:$T$999,7,FALSE),"")&amp;""</f>
        <v/>
      </c>
      <c r="F163" s="207" t="str">
        <f ca="1">IFERROR(IF(VLOOKUP(A163,'会計出納簿(入力用)'!$A$4:$T$999,20,FALSE)&gt;0,VLOOKUP(A163,'会計出納簿(入力用)'!$A$4:$T$999,20,FALSE),0),"")</f>
        <v/>
      </c>
      <c r="G163" s="208" t="str">
        <f ca="1">IFERROR(IF(VLOOKUP(A163,'会計出納簿(入力用)'!$A$4:$T$999,20,FALSE)&lt;0,VLOOKUP(A163,'会計出納簿(入力用)'!$A$4:$T$999,20,FALSE),0)*-1,"")</f>
        <v/>
      </c>
      <c r="H163" s="106" t="str">
        <f t="shared" ca="1" si="6"/>
        <v/>
      </c>
    </row>
    <row r="164" spans="1:8" ht="16.5" customHeight="1" x14ac:dyDescent="0.4">
      <c r="A164" s="47" t="str">
        <f t="shared" ca="1" si="5"/>
        <v>1624</v>
      </c>
      <c r="B164" s="104">
        <v>162</v>
      </c>
      <c r="C164" s="176" t="str">
        <f ca="1">IFERROR(VLOOKUP(A164,'会計出納簿(入力用)'!$A$4:$T$999,3,FALSE),"")</f>
        <v/>
      </c>
      <c r="D164" s="177"/>
      <c r="E164" s="48" t="str">
        <f ca="1">IFERROR(VLOOKUP(A164,'会計出納簿(入力用)'!$A$4:$T$999,7,FALSE),"")&amp;""</f>
        <v/>
      </c>
      <c r="F164" s="207" t="str">
        <f ca="1">IFERROR(IF(VLOOKUP(A164,'会計出納簿(入力用)'!$A$4:$T$999,20,FALSE)&gt;0,VLOOKUP(A164,'会計出納簿(入力用)'!$A$4:$T$999,20,FALSE),0),"")</f>
        <v/>
      </c>
      <c r="G164" s="208" t="str">
        <f ca="1">IFERROR(IF(VLOOKUP(A164,'会計出納簿(入力用)'!$A$4:$T$999,20,FALSE)&lt;0,VLOOKUP(A164,'会計出納簿(入力用)'!$A$4:$T$999,20,FALSE),0)*-1,"")</f>
        <v/>
      </c>
      <c r="H164" s="106" t="str">
        <f t="shared" ca="1" si="6"/>
        <v/>
      </c>
    </row>
    <row r="165" spans="1:8" ht="16.5" customHeight="1" x14ac:dyDescent="0.4">
      <c r="A165" s="47" t="str">
        <f t="shared" ca="1" si="5"/>
        <v>1634</v>
      </c>
      <c r="B165" s="104">
        <v>163</v>
      </c>
      <c r="C165" s="176" t="str">
        <f ca="1">IFERROR(VLOOKUP(A165,'会計出納簿(入力用)'!$A$4:$T$999,3,FALSE),"")</f>
        <v/>
      </c>
      <c r="D165" s="177"/>
      <c r="E165" s="48" t="str">
        <f ca="1">IFERROR(VLOOKUP(A165,'会計出納簿(入力用)'!$A$4:$T$999,7,FALSE),"")&amp;""</f>
        <v/>
      </c>
      <c r="F165" s="207" t="str">
        <f ca="1">IFERROR(IF(VLOOKUP(A165,'会計出納簿(入力用)'!$A$4:$T$999,20,FALSE)&gt;0,VLOOKUP(A165,'会計出納簿(入力用)'!$A$4:$T$999,20,FALSE),0),"")</f>
        <v/>
      </c>
      <c r="G165" s="208" t="str">
        <f ca="1">IFERROR(IF(VLOOKUP(A165,'会計出納簿(入力用)'!$A$4:$T$999,20,FALSE)&lt;0,VLOOKUP(A165,'会計出納簿(入力用)'!$A$4:$T$999,20,FALSE),0)*-1,"")</f>
        <v/>
      </c>
      <c r="H165" s="106" t="str">
        <f t="shared" ca="1" si="6"/>
        <v/>
      </c>
    </row>
    <row r="166" spans="1:8" ht="16.5" customHeight="1" x14ac:dyDescent="0.4">
      <c r="A166" s="47" t="str">
        <f t="shared" ca="1" si="5"/>
        <v>1644</v>
      </c>
      <c r="B166" s="104">
        <v>164</v>
      </c>
      <c r="C166" s="176" t="str">
        <f ca="1">IFERROR(VLOOKUP(A166,'会計出納簿(入力用)'!$A$4:$T$999,3,FALSE),"")</f>
        <v/>
      </c>
      <c r="D166" s="177"/>
      <c r="E166" s="48" t="str">
        <f ca="1">IFERROR(VLOOKUP(A166,'会計出納簿(入力用)'!$A$4:$T$999,7,FALSE),"")&amp;""</f>
        <v/>
      </c>
      <c r="F166" s="207" t="str">
        <f ca="1">IFERROR(IF(VLOOKUP(A166,'会計出納簿(入力用)'!$A$4:$T$999,20,FALSE)&gt;0,VLOOKUP(A166,'会計出納簿(入力用)'!$A$4:$T$999,20,FALSE),0),"")</f>
        <v/>
      </c>
      <c r="G166" s="208" t="str">
        <f ca="1">IFERROR(IF(VLOOKUP(A166,'会計出納簿(入力用)'!$A$4:$T$999,20,FALSE)&lt;0,VLOOKUP(A166,'会計出納簿(入力用)'!$A$4:$T$999,20,FALSE),0)*-1,"")</f>
        <v/>
      </c>
      <c r="H166" s="106" t="str">
        <f t="shared" ca="1" si="6"/>
        <v/>
      </c>
    </row>
    <row r="167" spans="1:8" ht="16.5" customHeight="1" x14ac:dyDescent="0.4">
      <c r="A167" s="47" t="str">
        <f t="shared" ca="1" si="5"/>
        <v>1654</v>
      </c>
      <c r="B167" s="104">
        <v>165</v>
      </c>
      <c r="C167" s="176" t="str">
        <f ca="1">IFERROR(VLOOKUP(A167,'会計出納簿(入力用)'!$A$4:$T$999,3,FALSE),"")</f>
        <v/>
      </c>
      <c r="D167" s="177"/>
      <c r="E167" s="48" t="str">
        <f ca="1">IFERROR(VLOOKUP(A167,'会計出納簿(入力用)'!$A$4:$T$999,7,FALSE),"")&amp;""</f>
        <v/>
      </c>
      <c r="F167" s="207" t="str">
        <f ca="1">IFERROR(IF(VLOOKUP(A167,'会計出納簿(入力用)'!$A$4:$T$999,20,FALSE)&gt;0,VLOOKUP(A167,'会計出納簿(入力用)'!$A$4:$T$999,20,FALSE),0),"")</f>
        <v/>
      </c>
      <c r="G167" s="208" t="str">
        <f ca="1">IFERROR(IF(VLOOKUP(A167,'会計出納簿(入力用)'!$A$4:$T$999,20,FALSE)&lt;0,VLOOKUP(A167,'会計出納簿(入力用)'!$A$4:$T$999,20,FALSE),0)*-1,"")</f>
        <v/>
      </c>
      <c r="H167" s="106" t="str">
        <f t="shared" ca="1" si="6"/>
        <v/>
      </c>
    </row>
    <row r="168" spans="1:8" ht="16.5" customHeight="1" x14ac:dyDescent="0.4">
      <c r="A168" s="47" t="str">
        <f t="shared" ca="1" si="5"/>
        <v>1664</v>
      </c>
      <c r="B168" s="104">
        <v>166</v>
      </c>
      <c r="C168" s="176" t="str">
        <f ca="1">IFERROR(VLOOKUP(A168,'会計出納簿(入力用)'!$A$4:$T$999,3,FALSE),"")</f>
        <v/>
      </c>
      <c r="D168" s="177"/>
      <c r="E168" s="48" t="str">
        <f ca="1">IFERROR(VLOOKUP(A168,'会計出納簿(入力用)'!$A$4:$T$999,7,FALSE),"")&amp;""</f>
        <v/>
      </c>
      <c r="F168" s="207" t="str">
        <f ca="1">IFERROR(IF(VLOOKUP(A168,'会計出納簿(入力用)'!$A$4:$T$999,20,FALSE)&gt;0,VLOOKUP(A168,'会計出納簿(入力用)'!$A$4:$T$999,20,FALSE),0),"")</f>
        <v/>
      </c>
      <c r="G168" s="208" t="str">
        <f ca="1">IFERROR(IF(VLOOKUP(A168,'会計出納簿(入力用)'!$A$4:$T$999,20,FALSE)&lt;0,VLOOKUP(A168,'会計出納簿(入力用)'!$A$4:$T$999,20,FALSE),0)*-1,"")</f>
        <v/>
      </c>
      <c r="H168" s="106" t="str">
        <f t="shared" ca="1" si="6"/>
        <v/>
      </c>
    </row>
    <row r="169" spans="1:8" ht="16.5" customHeight="1" x14ac:dyDescent="0.4">
      <c r="A169" s="47" t="str">
        <f t="shared" ca="1" si="5"/>
        <v>1674</v>
      </c>
      <c r="B169" s="104">
        <v>167</v>
      </c>
      <c r="C169" s="176" t="str">
        <f ca="1">IFERROR(VLOOKUP(A169,'会計出納簿(入力用)'!$A$4:$T$999,3,FALSE),"")</f>
        <v/>
      </c>
      <c r="D169" s="177"/>
      <c r="E169" s="48" t="str">
        <f ca="1">IFERROR(VLOOKUP(A169,'会計出納簿(入力用)'!$A$4:$T$999,7,FALSE),"")&amp;""</f>
        <v/>
      </c>
      <c r="F169" s="207" t="str">
        <f ca="1">IFERROR(IF(VLOOKUP(A169,'会計出納簿(入力用)'!$A$4:$T$999,20,FALSE)&gt;0,VLOOKUP(A169,'会計出納簿(入力用)'!$A$4:$T$999,20,FALSE),0),"")</f>
        <v/>
      </c>
      <c r="G169" s="208" t="str">
        <f ca="1">IFERROR(IF(VLOOKUP(A169,'会計出納簿(入力用)'!$A$4:$T$999,20,FALSE)&lt;0,VLOOKUP(A169,'会計出納簿(入力用)'!$A$4:$T$999,20,FALSE),0)*-1,"")</f>
        <v/>
      </c>
      <c r="H169" s="106" t="str">
        <f t="shared" ca="1" si="6"/>
        <v/>
      </c>
    </row>
    <row r="170" spans="1:8" ht="16.5" customHeight="1" x14ac:dyDescent="0.4">
      <c r="A170" s="47" t="str">
        <f t="shared" ca="1" si="5"/>
        <v>1684</v>
      </c>
      <c r="B170" s="104">
        <v>168</v>
      </c>
      <c r="C170" s="176" t="str">
        <f ca="1">IFERROR(VLOOKUP(A170,'会計出納簿(入力用)'!$A$4:$T$999,3,FALSE),"")</f>
        <v/>
      </c>
      <c r="D170" s="177"/>
      <c r="E170" s="48" t="str">
        <f ca="1">IFERROR(VLOOKUP(A170,'会計出納簿(入力用)'!$A$4:$T$999,7,FALSE),"")&amp;""</f>
        <v/>
      </c>
      <c r="F170" s="207" t="str">
        <f ca="1">IFERROR(IF(VLOOKUP(A170,'会計出納簿(入力用)'!$A$4:$T$999,20,FALSE)&gt;0,VLOOKUP(A170,'会計出納簿(入力用)'!$A$4:$T$999,20,FALSE),0),"")</f>
        <v/>
      </c>
      <c r="G170" s="208" t="str">
        <f ca="1">IFERROR(IF(VLOOKUP(A170,'会計出納簿(入力用)'!$A$4:$T$999,20,FALSE)&lt;0,VLOOKUP(A170,'会計出納簿(入力用)'!$A$4:$T$999,20,FALSE),0)*-1,"")</f>
        <v/>
      </c>
      <c r="H170" s="106" t="str">
        <f t="shared" ca="1" si="6"/>
        <v/>
      </c>
    </row>
    <row r="171" spans="1:8" ht="16.5" customHeight="1" x14ac:dyDescent="0.4">
      <c r="A171" s="47" t="str">
        <f t="shared" ca="1" si="5"/>
        <v>1694</v>
      </c>
      <c r="B171" s="104">
        <v>169</v>
      </c>
      <c r="C171" s="176" t="str">
        <f ca="1">IFERROR(VLOOKUP(A171,'会計出納簿(入力用)'!$A$4:$T$999,3,FALSE),"")</f>
        <v/>
      </c>
      <c r="D171" s="177"/>
      <c r="E171" s="48" t="str">
        <f ca="1">IFERROR(VLOOKUP(A171,'会計出納簿(入力用)'!$A$4:$T$999,7,FALSE),"")&amp;""</f>
        <v/>
      </c>
      <c r="F171" s="207" t="str">
        <f ca="1">IFERROR(IF(VLOOKUP(A171,'会計出納簿(入力用)'!$A$4:$T$999,20,FALSE)&gt;0,VLOOKUP(A171,'会計出納簿(入力用)'!$A$4:$T$999,20,FALSE),0),"")</f>
        <v/>
      </c>
      <c r="G171" s="208" t="str">
        <f ca="1">IFERROR(IF(VLOOKUP(A171,'会計出納簿(入力用)'!$A$4:$T$999,20,FALSE)&lt;0,VLOOKUP(A171,'会計出納簿(入力用)'!$A$4:$T$999,20,FALSE),0)*-1,"")</f>
        <v/>
      </c>
      <c r="H171" s="106" t="str">
        <f t="shared" ca="1" si="6"/>
        <v/>
      </c>
    </row>
    <row r="172" spans="1:8" ht="16.5" customHeight="1" x14ac:dyDescent="0.4">
      <c r="A172" s="47" t="str">
        <f t="shared" ca="1" si="5"/>
        <v>1704</v>
      </c>
      <c r="B172" s="104">
        <v>170</v>
      </c>
      <c r="C172" s="176" t="str">
        <f ca="1">IFERROR(VLOOKUP(A172,'会計出納簿(入力用)'!$A$4:$T$999,3,FALSE),"")</f>
        <v/>
      </c>
      <c r="D172" s="177"/>
      <c r="E172" s="48" t="str">
        <f ca="1">IFERROR(VLOOKUP(A172,'会計出納簿(入力用)'!$A$4:$T$999,7,FALSE),"")&amp;""</f>
        <v/>
      </c>
      <c r="F172" s="207" t="str">
        <f ca="1">IFERROR(IF(VLOOKUP(A172,'会計出納簿(入力用)'!$A$4:$T$999,20,FALSE)&gt;0,VLOOKUP(A172,'会計出納簿(入力用)'!$A$4:$T$999,20,FALSE),0),"")</f>
        <v/>
      </c>
      <c r="G172" s="208" t="str">
        <f ca="1">IFERROR(IF(VLOOKUP(A172,'会計出納簿(入力用)'!$A$4:$T$999,20,FALSE)&lt;0,VLOOKUP(A172,'会計出納簿(入力用)'!$A$4:$T$999,20,FALSE),0)*-1,"")</f>
        <v/>
      </c>
      <c r="H172" s="106" t="str">
        <f t="shared" ca="1" si="6"/>
        <v/>
      </c>
    </row>
    <row r="173" spans="1:8" ht="16.5" customHeight="1" x14ac:dyDescent="0.4">
      <c r="A173" s="47" t="str">
        <f t="shared" ca="1" si="5"/>
        <v>1714</v>
      </c>
      <c r="B173" s="104">
        <v>171</v>
      </c>
      <c r="C173" s="176" t="str">
        <f ca="1">IFERROR(VLOOKUP(A173,'会計出納簿(入力用)'!$A$4:$T$999,3,FALSE),"")</f>
        <v/>
      </c>
      <c r="D173" s="177"/>
      <c r="E173" s="48" t="str">
        <f ca="1">IFERROR(VLOOKUP(A173,'会計出納簿(入力用)'!$A$4:$T$999,7,FALSE),"")&amp;""</f>
        <v/>
      </c>
      <c r="F173" s="207" t="str">
        <f ca="1">IFERROR(IF(VLOOKUP(A173,'会計出納簿(入力用)'!$A$4:$T$999,20,FALSE)&gt;0,VLOOKUP(A173,'会計出納簿(入力用)'!$A$4:$T$999,20,FALSE),0),"")</f>
        <v/>
      </c>
      <c r="G173" s="208" t="str">
        <f ca="1">IFERROR(IF(VLOOKUP(A173,'会計出納簿(入力用)'!$A$4:$T$999,20,FALSE)&lt;0,VLOOKUP(A173,'会計出納簿(入力用)'!$A$4:$T$999,20,FALSE),0)*-1,"")</f>
        <v/>
      </c>
      <c r="H173" s="106" t="str">
        <f t="shared" ca="1" si="6"/>
        <v/>
      </c>
    </row>
    <row r="174" spans="1:8" ht="16.5" customHeight="1" x14ac:dyDescent="0.4">
      <c r="A174" s="47" t="str">
        <f t="shared" ca="1" si="5"/>
        <v>1724</v>
      </c>
      <c r="B174" s="104">
        <v>172</v>
      </c>
      <c r="C174" s="176" t="str">
        <f ca="1">IFERROR(VLOOKUP(A174,'会計出納簿(入力用)'!$A$4:$T$999,3,FALSE),"")</f>
        <v/>
      </c>
      <c r="D174" s="177"/>
      <c r="E174" s="48" t="str">
        <f ca="1">IFERROR(VLOOKUP(A174,'会計出納簿(入力用)'!$A$4:$T$999,7,FALSE),"")&amp;""</f>
        <v/>
      </c>
      <c r="F174" s="207" t="str">
        <f ca="1">IFERROR(IF(VLOOKUP(A174,'会計出納簿(入力用)'!$A$4:$T$999,20,FALSE)&gt;0,VLOOKUP(A174,'会計出納簿(入力用)'!$A$4:$T$999,20,FALSE),0),"")</f>
        <v/>
      </c>
      <c r="G174" s="208" t="str">
        <f ca="1">IFERROR(IF(VLOOKUP(A174,'会計出納簿(入力用)'!$A$4:$T$999,20,FALSE)&lt;0,VLOOKUP(A174,'会計出納簿(入力用)'!$A$4:$T$999,20,FALSE),0)*-1,"")</f>
        <v/>
      </c>
      <c r="H174" s="106" t="str">
        <f t="shared" ca="1" si="6"/>
        <v/>
      </c>
    </row>
    <row r="175" spans="1:8" ht="16.5" customHeight="1" x14ac:dyDescent="0.4">
      <c r="A175" s="47" t="str">
        <f t="shared" ca="1" si="5"/>
        <v>1734</v>
      </c>
      <c r="B175" s="104">
        <v>173</v>
      </c>
      <c r="C175" s="176" t="str">
        <f ca="1">IFERROR(VLOOKUP(A175,'会計出納簿(入力用)'!$A$4:$T$999,3,FALSE),"")</f>
        <v/>
      </c>
      <c r="D175" s="177"/>
      <c r="E175" s="48" t="str">
        <f ca="1">IFERROR(VLOOKUP(A175,'会計出納簿(入力用)'!$A$4:$T$999,7,FALSE),"")&amp;""</f>
        <v/>
      </c>
      <c r="F175" s="207" t="str">
        <f ca="1">IFERROR(IF(VLOOKUP(A175,'会計出納簿(入力用)'!$A$4:$T$999,20,FALSE)&gt;0,VLOOKUP(A175,'会計出納簿(入力用)'!$A$4:$T$999,20,FALSE),0),"")</f>
        <v/>
      </c>
      <c r="G175" s="208" t="str">
        <f ca="1">IFERROR(IF(VLOOKUP(A175,'会計出納簿(入力用)'!$A$4:$T$999,20,FALSE)&lt;0,VLOOKUP(A175,'会計出納簿(入力用)'!$A$4:$T$999,20,FALSE),0)*-1,"")</f>
        <v/>
      </c>
      <c r="H175" s="106" t="str">
        <f t="shared" ca="1" si="6"/>
        <v/>
      </c>
    </row>
    <row r="176" spans="1:8" ht="16.5" customHeight="1" x14ac:dyDescent="0.4">
      <c r="A176" s="47" t="str">
        <f t="shared" ca="1" si="5"/>
        <v>1744</v>
      </c>
      <c r="B176" s="104">
        <v>174</v>
      </c>
      <c r="C176" s="176" t="str">
        <f ca="1">IFERROR(VLOOKUP(A176,'会計出納簿(入力用)'!$A$4:$T$999,3,FALSE),"")</f>
        <v/>
      </c>
      <c r="D176" s="177"/>
      <c r="E176" s="48" t="str">
        <f ca="1">IFERROR(VLOOKUP(A176,'会計出納簿(入力用)'!$A$4:$T$999,7,FALSE),"")&amp;""</f>
        <v/>
      </c>
      <c r="F176" s="207" t="str">
        <f ca="1">IFERROR(IF(VLOOKUP(A176,'会計出納簿(入力用)'!$A$4:$T$999,20,FALSE)&gt;0,VLOOKUP(A176,'会計出納簿(入力用)'!$A$4:$T$999,20,FALSE),0),"")</f>
        <v/>
      </c>
      <c r="G176" s="208" t="str">
        <f ca="1">IFERROR(IF(VLOOKUP(A176,'会計出納簿(入力用)'!$A$4:$T$999,20,FALSE)&lt;0,VLOOKUP(A176,'会計出納簿(入力用)'!$A$4:$T$999,20,FALSE),0)*-1,"")</f>
        <v/>
      </c>
      <c r="H176" s="106" t="str">
        <f t="shared" ca="1" si="6"/>
        <v/>
      </c>
    </row>
    <row r="177" spans="1:8" ht="16.5" customHeight="1" x14ac:dyDescent="0.4">
      <c r="A177" s="47" t="str">
        <f t="shared" ca="1" si="5"/>
        <v>1754</v>
      </c>
      <c r="B177" s="104">
        <v>175</v>
      </c>
      <c r="C177" s="176" t="str">
        <f ca="1">IFERROR(VLOOKUP(A177,'会計出納簿(入力用)'!$A$4:$T$999,3,FALSE),"")</f>
        <v/>
      </c>
      <c r="D177" s="177"/>
      <c r="E177" s="48" t="str">
        <f ca="1">IFERROR(VLOOKUP(A177,'会計出納簿(入力用)'!$A$4:$T$999,7,FALSE),"")&amp;""</f>
        <v/>
      </c>
      <c r="F177" s="207" t="str">
        <f ca="1">IFERROR(IF(VLOOKUP(A177,'会計出納簿(入力用)'!$A$4:$T$999,20,FALSE)&gt;0,VLOOKUP(A177,'会計出納簿(入力用)'!$A$4:$T$999,20,FALSE),0),"")</f>
        <v/>
      </c>
      <c r="G177" s="208" t="str">
        <f ca="1">IFERROR(IF(VLOOKUP(A177,'会計出納簿(入力用)'!$A$4:$T$999,20,FALSE)&lt;0,VLOOKUP(A177,'会計出納簿(入力用)'!$A$4:$T$999,20,FALSE),0)*-1,"")</f>
        <v/>
      </c>
      <c r="H177" s="106" t="str">
        <f t="shared" ca="1" si="6"/>
        <v/>
      </c>
    </row>
    <row r="178" spans="1:8" ht="16.5" customHeight="1" x14ac:dyDescent="0.4">
      <c r="A178" s="47" t="str">
        <f t="shared" ca="1" si="5"/>
        <v>1764</v>
      </c>
      <c r="B178" s="104">
        <v>176</v>
      </c>
      <c r="C178" s="176" t="str">
        <f ca="1">IFERROR(VLOOKUP(A178,'会計出納簿(入力用)'!$A$4:$T$999,3,FALSE),"")</f>
        <v/>
      </c>
      <c r="D178" s="177"/>
      <c r="E178" s="48" t="str">
        <f ca="1">IFERROR(VLOOKUP(A178,'会計出納簿(入力用)'!$A$4:$T$999,7,FALSE),"")&amp;""</f>
        <v/>
      </c>
      <c r="F178" s="207" t="str">
        <f ca="1">IFERROR(IF(VLOOKUP(A178,'会計出納簿(入力用)'!$A$4:$T$999,20,FALSE)&gt;0,VLOOKUP(A178,'会計出納簿(入力用)'!$A$4:$T$999,20,FALSE),0),"")</f>
        <v/>
      </c>
      <c r="G178" s="208" t="str">
        <f ca="1">IFERROR(IF(VLOOKUP(A178,'会計出納簿(入力用)'!$A$4:$T$999,20,FALSE)&lt;0,VLOOKUP(A178,'会計出納簿(入力用)'!$A$4:$T$999,20,FALSE),0)*-1,"")</f>
        <v/>
      </c>
      <c r="H178" s="106" t="str">
        <f t="shared" ca="1" si="6"/>
        <v/>
      </c>
    </row>
    <row r="179" spans="1:8" ht="16.5" customHeight="1" x14ac:dyDescent="0.4">
      <c r="A179" s="47" t="str">
        <f t="shared" ca="1" si="5"/>
        <v>1774</v>
      </c>
      <c r="B179" s="104">
        <v>177</v>
      </c>
      <c r="C179" s="176" t="str">
        <f ca="1">IFERROR(VLOOKUP(A179,'会計出納簿(入力用)'!$A$4:$T$999,3,FALSE),"")</f>
        <v/>
      </c>
      <c r="D179" s="177"/>
      <c r="E179" s="48" t="str">
        <f ca="1">IFERROR(VLOOKUP(A179,'会計出納簿(入力用)'!$A$4:$T$999,7,FALSE),"")&amp;""</f>
        <v/>
      </c>
      <c r="F179" s="207" t="str">
        <f ca="1">IFERROR(IF(VLOOKUP(A179,'会計出納簿(入力用)'!$A$4:$T$999,20,FALSE)&gt;0,VLOOKUP(A179,'会計出納簿(入力用)'!$A$4:$T$999,20,FALSE),0),"")</f>
        <v/>
      </c>
      <c r="G179" s="208" t="str">
        <f ca="1">IFERROR(IF(VLOOKUP(A179,'会計出納簿(入力用)'!$A$4:$T$999,20,FALSE)&lt;0,VLOOKUP(A179,'会計出納簿(入力用)'!$A$4:$T$999,20,FALSE),0)*-1,"")</f>
        <v/>
      </c>
      <c r="H179" s="106" t="str">
        <f t="shared" ca="1" si="6"/>
        <v/>
      </c>
    </row>
    <row r="180" spans="1:8" ht="16.5" customHeight="1" x14ac:dyDescent="0.4">
      <c r="A180" s="47" t="str">
        <f t="shared" ca="1" si="5"/>
        <v>1784</v>
      </c>
      <c r="B180" s="104">
        <v>178</v>
      </c>
      <c r="C180" s="176" t="str">
        <f ca="1">IFERROR(VLOOKUP(A180,'会計出納簿(入力用)'!$A$4:$T$999,3,FALSE),"")</f>
        <v/>
      </c>
      <c r="D180" s="177"/>
      <c r="E180" s="48" t="str">
        <f ca="1">IFERROR(VLOOKUP(A180,'会計出納簿(入力用)'!$A$4:$T$999,7,FALSE),"")&amp;""</f>
        <v/>
      </c>
      <c r="F180" s="207" t="str">
        <f ca="1">IFERROR(IF(VLOOKUP(A180,'会計出納簿(入力用)'!$A$4:$T$999,20,FALSE)&gt;0,VLOOKUP(A180,'会計出納簿(入力用)'!$A$4:$T$999,20,FALSE),0),"")</f>
        <v/>
      </c>
      <c r="G180" s="208" t="str">
        <f ca="1">IFERROR(IF(VLOOKUP(A180,'会計出納簿(入力用)'!$A$4:$T$999,20,FALSE)&lt;0,VLOOKUP(A180,'会計出納簿(入力用)'!$A$4:$T$999,20,FALSE),0)*-1,"")</f>
        <v/>
      </c>
      <c r="H180" s="106" t="str">
        <f t="shared" ca="1" si="6"/>
        <v/>
      </c>
    </row>
    <row r="181" spans="1:8" ht="16.5" customHeight="1" x14ac:dyDescent="0.4">
      <c r="A181" s="47" t="str">
        <f t="shared" ca="1" si="5"/>
        <v>1794</v>
      </c>
      <c r="B181" s="104">
        <v>179</v>
      </c>
      <c r="C181" s="176" t="str">
        <f ca="1">IFERROR(VLOOKUP(A181,'会計出納簿(入力用)'!$A$4:$T$999,3,FALSE),"")</f>
        <v/>
      </c>
      <c r="D181" s="177"/>
      <c r="E181" s="48" t="str">
        <f ca="1">IFERROR(VLOOKUP(A181,'会計出納簿(入力用)'!$A$4:$T$999,7,FALSE),"")&amp;""</f>
        <v/>
      </c>
      <c r="F181" s="207" t="str">
        <f ca="1">IFERROR(IF(VLOOKUP(A181,'会計出納簿(入力用)'!$A$4:$T$999,20,FALSE)&gt;0,VLOOKUP(A181,'会計出納簿(入力用)'!$A$4:$T$999,20,FALSE),0),"")</f>
        <v/>
      </c>
      <c r="G181" s="208" t="str">
        <f ca="1">IFERROR(IF(VLOOKUP(A181,'会計出納簿(入力用)'!$A$4:$T$999,20,FALSE)&lt;0,VLOOKUP(A181,'会計出納簿(入力用)'!$A$4:$T$999,20,FALSE),0)*-1,"")</f>
        <v/>
      </c>
      <c r="H181" s="106" t="str">
        <f t="shared" ca="1" si="6"/>
        <v/>
      </c>
    </row>
    <row r="182" spans="1:8" ht="16.5" customHeight="1" x14ac:dyDescent="0.4">
      <c r="A182" s="47" t="str">
        <f t="shared" ca="1" si="5"/>
        <v>1804</v>
      </c>
      <c r="B182" s="104">
        <v>180</v>
      </c>
      <c r="C182" s="176" t="str">
        <f ca="1">IFERROR(VLOOKUP(A182,'会計出納簿(入力用)'!$A$4:$T$999,3,FALSE),"")</f>
        <v/>
      </c>
      <c r="D182" s="177"/>
      <c r="E182" s="48" t="str">
        <f ca="1">IFERROR(VLOOKUP(A182,'会計出納簿(入力用)'!$A$4:$T$999,7,FALSE),"")&amp;""</f>
        <v/>
      </c>
      <c r="F182" s="207" t="str">
        <f ca="1">IFERROR(IF(VLOOKUP(A182,'会計出納簿(入力用)'!$A$4:$T$999,20,FALSE)&gt;0,VLOOKUP(A182,'会計出納簿(入力用)'!$A$4:$T$999,20,FALSE),0),"")</f>
        <v/>
      </c>
      <c r="G182" s="208" t="str">
        <f ca="1">IFERROR(IF(VLOOKUP(A182,'会計出納簿(入力用)'!$A$4:$T$999,20,FALSE)&lt;0,VLOOKUP(A182,'会計出納簿(入力用)'!$A$4:$T$999,20,FALSE),0)*-1,"")</f>
        <v/>
      </c>
      <c r="H182" s="106" t="str">
        <f t="shared" ca="1" si="6"/>
        <v/>
      </c>
    </row>
    <row r="183" spans="1:8" ht="16.5" customHeight="1" x14ac:dyDescent="0.4">
      <c r="A183" s="47" t="str">
        <f t="shared" ca="1" si="5"/>
        <v>1814</v>
      </c>
      <c r="B183" s="104">
        <v>181</v>
      </c>
      <c r="C183" s="176" t="str">
        <f ca="1">IFERROR(VLOOKUP(A183,'会計出納簿(入力用)'!$A$4:$T$999,3,FALSE),"")</f>
        <v/>
      </c>
      <c r="D183" s="177"/>
      <c r="E183" s="48" t="str">
        <f ca="1">IFERROR(VLOOKUP(A183,'会計出納簿(入力用)'!$A$4:$T$999,7,FALSE),"")&amp;""</f>
        <v/>
      </c>
      <c r="F183" s="207" t="str">
        <f ca="1">IFERROR(IF(VLOOKUP(A183,'会計出納簿(入力用)'!$A$4:$T$999,20,FALSE)&gt;0,VLOOKUP(A183,'会計出納簿(入力用)'!$A$4:$T$999,20,FALSE),0),"")</f>
        <v/>
      </c>
      <c r="G183" s="208" t="str">
        <f ca="1">IFERROR(IF(VLOOKUP(A183,'会計出納簿(入力用)'!$A$4:$T$999,20,FALSE)&lt;0,VLOOKUP(A183,'会計出納簿(入力用)'!$A$4:$T$999,20,FALSE),0)*-1,"")</f>
        <v/>
      </c>
      <c r="H183" s="106" t="str">
        <f t="shared" ca="1" si="6"/>
        <v/>
      </c>
    </row>
    <row r="184" spans="1:8" ht="16.5" customHeight="1" x14ac:dyDescent="0.4">
      <c r="A184" s="47" t="str">
        <f t="shared" ca="1" si="5"/>
        <v>1824</v>
      </c>
      <c r="B184" s="104">
        <v>182</v>
      </c>
      <c r="C184" s="176" t="str">
        <f ca="1">IFERROR(VLOOKUP(A184,'会計出納簿(入力用)'!$A$4:$T$999,3,FALSE),"")</f>
        <v/>
      </c>
      <c r="D184" s="177"/>
      <c r="E184" s="48" t="str">
        <f ca="1">IFERROR(VLOOKUP(A184,'会計出納簿(入力用)'!$A$4:$T$999,7,FALSE),"")&amp;""</f>
        <v/>
      </c>
      <c r="F184" s="207" t="str">
        <f ca="1">IFERROR(IF(VLOOKUP(A184,'会計出納簿(入力用)'!$A$4:$T$999,20,FALSE)&gt;0,VLOOKUP(A184,'会計出納簿(入力用)'!$A$4:$T$999,20,FALSE),0),"")</f>
        <v/>
      </c>
      <c r="G184" s="208" t="str">
        <f ca="1">IFERROR(IF(VLOOKUP(A184,'会計出納簿(入力用)'!$A$4:$T$999,20,FALSE)&lt;0,VLOOKUP(A184,'会計出納簿(入力用)'!$A$4:$T$999,20,FALSE),0)*-1,"")</f>
        <v/>
      </c>
      <c r="H184" s="106" t="str">
        <f t="shared" ca="1" si="6"/>
        <v/>
      </c>
    </row>
    <row r="185" spans="1:8" ht="16.5" customHeight="1" x14ac:dyDescent="0.4">
      <c r="A185" s="47" t="str">
        <f t="shared" ca="1" si="5"/>
        <v>1834</v>
      </c>
      <c r="B185" s="104">
        <v>183</v>
      </c>
      <c r="C185" s="176" t="str">
        <f ca="1">IFERROR(VLOOKUP(A185,'会計出納簿(入力用)'!$A$4:$T$999,3,FALSE),"")</f>
        <v/>
      </c>
      <c r="D185" s="177"/>
      <c r="E185" s="48" t="str">
        <f ca="1">IFERROR(VLOOKUP(A185,'会計出納簿(入力用)'!$A$4:$T$999,7,FALSE),"")&amp;""</f>
        <v/>
      </c>
      <c r="F185" s="207" t="str">
        <f ca="1">IFERROR(IF(VLOOKUP(A185,'会計出納簿(入力用)'!$A$4:$T$999,20,FALSE)&gt;0,VLOOKUP(A185,'会計出納簿(入力用)'!$A$4:$T$999,20,FALSE),0),"")</f>
        <v/>
      </c>
      <c r="G185" s="208" t="str">
        <f ca="1">IFERROR(IF(VLOOKUP(A185,'会計出納簿(入力用)'!$A$4:$T$999,20,FALSE)&lt;0,VLOOKUP(A185,'会計出納簿(入力用)'!$A$4:$T$999,20,FALSE),0)*-1,"")</f>
        <v/>
      </c>
      <c r="H185" s="106" t="str">
        <f t="shared" ca="1" si="6"/>
        <v/>
      </c>
    </row>
    <row r="186" spans="1:8" ht="16.5" customHeight="1" x14ac:dyDescent="0.4">
      <c r="A186" s="47" t="str">
        <f t="shared" ca="1" si="5"/>
        <v>1844</v>
      </c>
      <c r="B186" s="104">
        <v>184</v>
      </c>
      <c r="C186" s="176" t="str">
        <f ca="1">IFERROR(VLOOKUP(A186,'会計出納簿(入力用)'!$A$4:$T$999,3,FALSE),"")</f>
        <v/>
      </c>
      <c r="D186" s="177"/>
      <c r="E186" s="48" t="str">
        <f ca="1">IFERROR(VLOOKUP(A186,'会計出納簿(入力用)'!$A$4:$T$999,7,FALSE),"")&amp;""</f>
        <v/>
      </c>
      <c r="F186" s="207" t="str">
        <f ca="1">IFERROR(IF(VLOOKUP(A186,'会計出納簿(入力用)'!$A$4:$T$999,20,FALSE)&gt;0,VLOOKUP(A186,'会計出納簿(入力用)'!$A$4:$T$999,20,FALSE),0),"")</f>
        <v/>
      </c>
      <c r="G186" s="208" t="str">
        <f ca="1">IFERROR(IF(VLOOKUP(A186,'会計出納簿(入力用)'!$A$4:$T$999,20,FALSE)&lt;0,VLOOKUP(A186,'会計出納簿(入力用)'!$A$4:$T$999,20,FALSE),0)*-1,"")</f>
        <v/>
      </c>
      <c r="H186" s="106" t="str">
        <f t="shared" ca="1" si="6"/>
        <v/>
      </c>
    </row>
    <row r="187" spans="1:8" ht="16.5" customHeight="1" x14ac:dyDescent="0.4">
      <c r="A187" s="47" t="str">
        <f t="shared" ca="1" si="5"/>
        <v>1854</v>
      </c>
      <c r="B187" s="104">
        <v>185</v>
      </c>
      <c r="C187" s="176" t="str">
        <f ca="1">IFERROR(VLOOKUP(A187,'会計出納簿(入力用)'!$A$4:$T$999,3,FALSE),"")</f>
        <v/>
      </c>
      <c r="D187" s="177"/>
      <c r="E187" s="48" t="str">
        <f ca="1">IFERROR(VLOOKUP(A187,'会計出納簿(入力用)'!$A$4:$T$999,7,FALSE),"")&amp;""</f>
        <v/>
      </c>
      <c r="F187" s="207" t="str">
        <f ca="1">IFERROR(IF(VLOOKUP(A187,'会計出納簿(入力用)'!$A$4:$T$999,20,FALSE)&gt;0,VLOOKUP(A187,'会計出納簿(入力用)'!$A$4:$T$999,20,FALSE),0),"")</f>
        <v/>
      </c>
      <c r="G187" s="208" t="str">
        <f ca="1">IFERROR(IF(VLOOKUP(A187,'会計出納簿(入力用)'!$A$4:$T$999,20,FALSE)&lt;0,VLOOKUP(A187,'会計出納簿(入力用)'!$A$4:$T$999,20,FALSE),0)*-1,"")</f>
        <v/>
      </c>
      <c r="H187" s="106" t="str">
        <f t="shared" ca="1" si="6"/>
        <v/>
      </c>
    </row>
    <row r="188" spans="1:8" ht="16.5" customHeight="1" x14ac:dyDescent="0.4">
      <c r="A188" s="47" t="str">
        <f t="shared" ca="1" si="5"/>
        <v>1864</v>
      </c>
      <c r="B188" s="104">
        <v>186</v>
      </c>
      <c r="C188" s="176" t="str">
        <f ca="1">IFERROR(VLOOKUP(A188,'会計出納簿(入力用)'!$A$4:$T$999,3,FALSE),"")</f>
        <v/>
      </c>
      <c r="D188" s="177"/>
      <c r="E188" s="48" t="str">
        <f ca="1">IFERROR(VLOOKUP(A188,'会計出納簿(入力用)'!$A$4:$T$999,7,FALSE),"")&amp;""</f>
        <v/>
      </c>
      <c r="F188" s="207" t="str">
        <f ca="1">IFERROR(IF(VLOOKUP(A188,'会計出納簿(入力用)'!$A$4:$T$999,20,FALSE)&gt;0,VLOOKUP(A188,'会計出納簿(入力用)'!$A$4:$T$999,20,FALSE),0),"")</f>
        <v/>
      </c>
      <c r="G188" s="208" t="str">
        <f ca="1">IFERROR(IF(VLOOKUP(A188,'会計出納簿(入力用)'!$A$4:$T$999,20,FALSE)&lt;0,VLOOKUP(A188,'会計出納簿(入力用)'!$A$4:$T$999,20,FALSE),0)*-1,"")</f>
        <v/>
      </c>
      <c r="H188" s="106" t="str">
        <f t="shared" ca="1" si="6"/>
        <v/>
      </c>
    </row>
    <row r="189" spans="1:8" ht="16.5" customHeight="1" x14ac:dyDescent="0.4">
      <c r="A189" s="47" t="str">
        <f t="shared" ca="1" si="5"/>
        <v>1874</v>
      </c>
      <c r="B189" s="104">
        <v>187</v>
      </c>
      <c r="C189" s="176" t="str">
        <f ca="1">IFERROR(VLOOKUP(A189,'会計出納簿(入力用)'!$A$4:$T$999,3,FALSE),"")</f>
        <v/>
      </c>
      <c r="D189" s="177"/>
      <c r="E189" s="48" t="str">
        <f ca="1">IFERROR(VLOOKUP(A189,'会計出納簿(入力用)'!$A$4:$T$999,7,FALSE),"")&amp;""</f>
        <v/>
      </c>
      <c r="F189" s="207" t="str">
        <f ca="1">IFERROR(IF(VLOOKUP(A189,'会計出納簿(入力用)'!$A$4:$T$999,20,FALSE)&gt;0,VLOOKUP(A189,'会計出納簿(入力用)'!$A$4:$T$999,20,FALSE),0),"")</f>
        <v/>
      </c>
      <c r="G189" s="208" t="str">
        <f ca="1">IFERROR(IF(VLOOKUP(A189,'会計出納簿(入力用)'!$A$4:$T$999,20,FALSE)&lt;0,VLOOKUP(A189,'会計出納簿(入力用)'!$A$4:$T$999,20,FALSE),0)*-1,"")</f>
        <v/>
      </c>
      <c r="H189" s="106" t="str">
        <f t="shared" ca="1" si="6"/>
        <v/>
      </c>
    </row>
    <row r="190" spans="1:8" ht="16.5" customHeight="1" x14ac:dyDescent="0.4">
      <c r="A190" s="47" t="str">
        <f t="shared" ca="1" si="5"/>
        <v>1884</v>
      </c>
      <c r="B190" s="104">
        <v>188</v>
      </c>
      <c r="C190" s="176" t="str">
        <f ca="1">IFERROR(VLOOKUP(A190,'会計出納簿(入力用)'!$A$4:$T$999,3,FALSE),"")</f>
        <v/>
      </c>
      <c r="D190" s="177"/>
      <c r="E190" s="48" t="str">
        <f ca="1">IFERROR(VLOOKUP(A190,'会計出納簿(入力用)'!$A$4:$T$999,7,FALSE),"")&amp;""</f>
        <v/>
      </c>
      <c r="F190" s="207" t="str">
        <f ca="1">IFERROR(IF(VLOOKUP(A190,'会計出納簿(入力用)'!$A$4:$T$999,20,FALSE)&gt;0,VLOOKUP(A190,'会計出納簿(入力用)'!$A$4:$T$999,20,FALSE),0),"")</f>
        <v/>
      </c>
      <c r="G190" s="208" t="str">
        <f ca="1">IFERROR(IF(VLOOKUP(A190,'会計出納簿(入力用)'!$A$4:$T$999,20,FALSE)&lt;0,VLOOKUP(A190,'会計出納簿(入力用)'!$A$4:$T$999,20,FALSE),0)*-1,"")</f>
        <v/>
      </c>
      <c r="H190" s="106" t="str">
        <f t="shared" ca="1" si="6"/>
        <v/>
      </c>
    </row>
    <row r="191" spans="1:8" ht="16.5" customHeight="1" x14ac:dyDescent="0.4">
      <c r="A191" s="47" t="str">
        <f t="shared" ca="1" si="5"/>
        <v>1894</v>
      </c>
      <c r="B191" s="104">
        <v>189</v>
      </c>
      <c r="C191" s="176" t="str">
        <f ca="1">IFERROR(VLOOKUP(A191,'会計出納簿(入力用)'!$A$4:$T$999,3,FALSE),"")</f>
        <v/>
      </c>
      <c r="D191" s="177"/>
      <c r="E191" s="48" t="str">
        <f ca="1">IFERROR(VLOOKUP(A191,'会計出納簿(入力用)'!$A$4:$T$999,7,FALSE),"")&amp;""</f>
        <v/>
      </c>
      <c r="F191" s="207" t="str">
        <f ca="1">IFERROR(IF(VLOOKUP(A191,'会計出納簿(入力用)'!$A$4:$T$999,20,FALSE)&gt;0,VLOOKUP(A191,'会計出納簿(入力用)'!$A$4:$T$999,20,FALSE),0),"")</f>
        <v/>
      </c>
      <c r="G191" s="208" t="str">
        <f ca="1">IFERROR(IF(VLOOKUP(A191,'会計出納簿(入力用)'!$A$4:$T$999,20,FALSE)&lt;0,VLOOKUP(A191,'会計出納簿(入力用)'!$A$4:$T$999,20,FALSE),0)*-1,"")</f>
        <v/>
      </c>
      <c r="H191" s="106" t="str">
        <f t="shared" ca="1" si="6"/>
        <v/>
      </c>
    </row>
    <row r="192" spans="1:8" ht="16.5" customHeight="1" x14ac:dyDescent="0.4">
      <c r="A192" s="47" t="str">
        <f t="shared" ca="1" si="5"/>
        <v>1904</v>
      </c>
      <c r="B192" s="104">
        <v>190</v>
      </c>
      <c r="C192" s="176" t="str">
        <f ca="1">IFERROR(VLOOKUP(A192,'会計出納簿(入力用)'!$A$4:$T$999,3,FALSE),"")</f>
        <v/>
      </c>
      <c r="D192" s="177"/>
      <c r="E192" s="48" t="str">
        <f ca="1">IFERROR(VLOOKUP(A192,'会計出納簿(入力用)'!$A$4:$T$999,7,FALSE),"")&amp;""</f>
        <v/>
      </c>
      <c r="F192" s="207" t="str">
        <f ca="1">IFERROR(IF(VLOOKUP(A192,'会計出納簿(入力用)'!$A$4:$T$999,20,FALSE)&gt;0,VLOOKUP(A192,'会計出納簿(入力用)'!$A$4:$T$999,20,FALSE),0),"")</f>
        <v/>
      </c>
      <c r="G192" s="208" t="str">
        <f ca="1">IFERROR(IF(VLOOKUP(A192,'会計出納簿(入力用)'!$A$4:$T$999,20,FALSE)&lt;0,VLOOKUP(A192,'会計出納簿(入力用)'!$A$4:$T$999,20,FALSE),0)*-1,"")</f>
        <v/>
      </c>
      <c r="H192" s="106" t="str">
        <f t="shared" ca="1" si="6"/>
        <v/>
      </c>
    </row>
    <row r="193" spans="1:8" ht="16.5" customHeight="1" x14ac:dyDescent="0.4">
      <c r="A193" s="47" t="str">
        <f t="shared" ca="1" si="5"/>
        <v>1914</v>
      </c>
      <c r="B193" s="104">
        <v>191</v>
      </c>
      <c r="C193" s="176" t="str">
        <f ca="1">IFERROR(VLOOKUP(A193,'会計出納簿(入力用)'!$A$4:$T$999,3,FALSE),"")</f>
        <v/>
      </c>
      <c r="D193" s="177"/>
      <c r="E193" s="48" t="str">
        <f ca="1">IFERROR(VLOOKUP(A193,'会計出納簿(入力用)'!$A$4:$T$999,7,FALSE),"")&amp;""</f>
        <v/>
      </c>
      <c r="F193" s="207" t="str">
        <f ca="1">IFERROR(IF(VLOOKUP(A193,'会計出納簿(入力用)'!$A$4:$T$999,20,FALSE)&gt;0,VLOOKUP(A193,'会計出納簿(入力用)'!$A$4:$T$999,20,FALSE),0),"")</f>
        <v/>
      </c>
      <c r="G193" s="208" t="str">
        <f ca="1">IFERROR(IF(VLOOKUP(A193,'会計出納簿(入力用)'!$A$4:$T$999,20,FALSE)&lt;0,VLOOKUP(A193,'会計出納簿(入力用)'!$A$4:$T$999,20,FALSE),0)*-1,"")</f>
        <v/>
      </c>
      <c r="H193" s="106" t="str">
        <f t="shared" ca="1" si="6"/>
        <v/>
      </c>
    </row>
    <row r="194" spans="1:8" ht="16.5" customHeight="1" x14ac:dyDescent="0.4">
      <c r="A194" s="47" t="str">
        <f t="shared" ca="1" si="5"/>
        <v>1924</v>
      </c>
      <c r="B194" s="104">
        <v>192</v>
      </c>
      <c r="C194" s="176" t="str">
        <f ca="1">IFERROR(VLOOKUP(A194,'会計出納簿(入力用)'!$A$4:$T$999,3,FALSE),"")</f>
        <v/>
      </c>
      <c r="D194" s="177"/>
      <c r="E194" s="48" t="str">
        <f ca="1">IFERROR(VLOOKUP(A194,'会計出納簿(入力用)'!$A$4:$T$999,7,FALSE),"")&amp;""</f>
        <v/>
      </c>
      <c r="F194" s="207" t="str">
        <f ca="1">IFERROR(IF(VLOOKUP(A194,'会計出納簿(入力用)'!$A$4:$T$999,20,FALSE)&gt;0,VLOOKUP(A194,'会計出納簿(入力用)'!$A$4:$T$999,20,FALSE),0),"")</f>
        <v/>
      </c>
      <c r="G194" s="208" t="str">
        <f ca="1">IFERROR(IF(VLOOKUP(A194,'会計出納簿(入力用)'!$A$4:$T$999,20,FALSE)&lt;0,VLOOKUP(A194,'会計出納簿(入力用)'!$A$4:$T$999,20,FALSE),0)*-1,"")</f>
        <v/>
      </c>
      <c r="H194" s="106" t="str">
        <f t="shared" ca="1" si="6"/>
        <v/>
      </c>
    </row>
    <row r="195" spans="1:8" ht="16.5" customHeight="1" x14ac:dyDescent="0.4">
      <c r="A195" s="47" t="str">
        <f t="shared" ca="1" si="5"/>
        <v>1934</v>
      </c>
      <c r="B195" s="104">
        <v>193</v>
      </c>
      <c r="C195" s="176" t="str">
        <f ca="1">IFERROR(VLOOKUP(A195,'会計出納簿(入力用)'!$A$4:$T$999,3,FALSE),"")</f>
        <v/>
      </c>
      <c r="D195" s="177"/>
      <c r="E195" s="48" t="str">
        <f ca="1">IFERROR(VLOOKUP(A195,'会計出納簿(入力用)'!$A$4:$T$999,7,FALSE),"")&amp;""</f>
        <v/>
      </c>
      <c r="F195" s="207" t="str">
        <f ca="1">IFERROR(IF(VLOOKUP(A195,'会計出納簿(入力用)'!$A$4:$T$999,20,FALSE)&gt;0,VLOOKUP(A195,'会計出納簿(入力用)'!$A$4:$T$999,20,FALSE),0),"")</f>
        <v/>
      </c>
      <c r="G195" s="208" t="str">
        <f ca="1">IFERROR(IF(VLOOKUP(A195,'会計出納簿(入力用)'!$A$4:$T$999,20,FALSE)&lt;0,VLOOKUP(A195,'会計出納簿(入力用)'!$A$4:$T$999,20,FALSE),0)*-1,"")</f>
        <v/>
      </c>
      <c r="H195" s="106" t="str">
        <f t="shared" ca="1" si="6"/>
        <v/>
      </c>
    </row>
    <row r="196" spans="1:8" ht="16.5" customHeight="1" x14ac:dyDescent="0.4">
      <c r="A196" s="47" t="str">
        <f t="shared" ref="A196:A252" ca="1" si="7">CONCATENATE(B196,$B$1)</f>
        <v>1944</v>
      </c>
      <c r="B196" s="104">
        <v>194</v>
      </c>
      <c r="C196" s="176" t="str">
        <f ca="1">IFERROR(VLOOKUP(A196,'会計出納簿(入力用)'!$A$4:$T$999,3,FALSE),"")</f>
        <v/>
      </c>
      <c r="D196" s="177"/>
      <c r="E196" s="48" t="str">
        <f ca="1">IFERROR(VLOOKUP(A196,'会計出納簿(入力用)'!$A$4:$T$999,7,FALSE),"")&amp;""</f>
        <v/>
      </c>
      <c r="F196" s="207" t="str">
        <f ca="1">IFERROR(IF(VLOOKUP(A196,'会計出納簿(入力用)'!$A$4:$T$999,20,FALSE)&gt;0,VLOOKUP(A196,'会計出納簿(入力用)'!$A$4:$T$999,20,FALSE),0),"")</f>
        <v/>
      </c>
      <c r="G196" s="208" t="str">
        <f ca="1">IFERROR(IF(VLOOKUP(A196,'会計出納簿(入力用)'!$A$4:$T$999,20,FALSE)&lt;0,VLOOKUP(A196,'会計出納簿(入力用)'!$A$4:$T$999,20,FALSE),0)*-1,"")</f>
        <v/>
      </c>
      <c r="H196" s="106" t="str">
        <f t="shared" ca="1" si="6"/>
        <v/>
      </c>
    </row>
    <row r="197" spans="1:8" ht="16.5" customHeight="1" x14ac:dyDescent="0.4">
      <c r="A197" s="47" t="str">
        <f t="shared" ca="1" si="7"/>
        <v>1954</v>
      </c>
      <c r="B197" s="104">
        <v>195</v>
      </c>
      <c r="C197" s="176" t="str">
        <f ca="1">IFERROR(VLOOKUP(A197,'会計出納簿(入力用)'!$A$4:$T$999,3,FALSE),"")</f>
        <v/>
      </c>
      <c r="D197" s="177"/>
      <c r="E197" s="48" t="str">
        <f ca="1">IFERROR(VLOOKUP(A197,'会計出納簿(入力用)'!$A$4:$T$999,7,FALSE),"")&amp;""</f>
        <v/>
      </c>
      <c r="F197" s="207" t="str">
        <f ca="1">IFERROR(IF(VLOOKUP(A197,'会計出納簿(入力用)'!$A$4:$T$999,20,FALSE)&gt;0,VLOOKUP(A197,'会計出納簿(入力用)'!$A$4:$T$999,20,FALSE),0),"")</f>
        <v/>
      </c>
      <c r="G197" s="208" t="str">
        <f ca="1">IFERROR(IF(VLOOKUP(A197,'会計出納簿(入力用)'!$A$4:$T$999,20,FALSE)&lt;0,VLOOKUP(A197,'会計出納簿(入力用)'!$A$4:$T$999,20,FALSE),0)*-1,"")</f>
        <v/>
      </c>
      <c r="H197" s="106" t="str">
        <f t="shared" ref="H197:H252" ca="1" si="8">IFERROR(H196+F197-G197,"")</f>
        <v/>
      </c>
    </row>
    <row r="198" spans="1:8" ht="16.5" customHeight="1" x14ac:dyDescent="0.4">
      <c r="A198" s="47" t="str">
        <f t="shared" ca="1" si="7"/>
        <v>1964</v>
      </c>
      <c r="B198" s="104">
        <v>196</v>
      </c>
      <c r="C198" s="176" t="str">
        <f ca="1">IFERROR(VLOOKUP(A198,'会計出納簿(入力用)'!$A$4:$T$999,3,FALSE),"")</f>
        <v/>
      </c>
      <c r="D198" s="177"/>
      <c r="E198" s="48" t="str">
        <f ca="1">IFERROR(VLOOKUP(A198,'会計出納簿(入力用)'!$A$4:$T$999,7,FALSE),"")&amp;""</f>
        <v/>
      </c>
      <c r="F198" s="207" t="str">
        <f ca="1">IFERROR(IF(VLOOKUP(A198,'会計出納簿(入力用)'!$A$4:$T$999,20,FALSE)&gt;0,VLOOKUP(A198,'会計出納簿(入力用)'!$A$4:$T$999,20,FALSE),0),"")</f>
        <v/>
      </c>
      <c r="G198" s="208" t="str">
        <f ca="1">IFERROR(IF(VLOOKUP(A198,'会計出納簿(入力用)'!$A$4:$T$999,20,FALSE)&lt;0,VLOOKUP(A198,'会計出納簿(入力用)'!$A$4:$T$999,20,FALSE),0)*-1,"")</f>
        <v/>
      </c>
      <c r="H198" s="106" t="str">
        <f t="shared" ca="1" si="8"/>
        <v/>
      </c>
    </row>
    <row r="199" spans="1:8" ht="16.5" customHeight="1" x14ac:dyDescent="0.4">
      <c r="A199" s="47" t="str">
        <f t="shared" ca="1" si="7"/>
        <v>1974</v>
      </c>
      <c r="B199" s="104">
        <v>197</v>
      </c>
      <c r="C199" s="176" t="str">
        <f ca="1">IFERROR(VLOOKUP(A199,'会計出納簿(入力用)'!$A$4:$T$999,3,FALSE),"")</f>
        <v/>
      </c>
      <c r="D199" s="177"/>
      <c r="E199" s="48" t="str">
        <f ca="1">IFERROR(VLOOKUP(A199,'会計出納簿(入力用)'!$A$4:$T$999,7,FALSE),"")&amp;""</f>
        <v/>
      </c>
      <c r="F199" s="207" t="str">
        <f ca="1">IFERROR(IF(VLOOKUP(A199,'会計出納簿(入力用)'!$A$4:$T$999,20,FALSE)&gt;0,VLOOKUP(A199,'会計出納簿(入力用)'!$A$4:$T$999,20,FALSE),0),"")</f>
        <v/>
      </c>
      <c r="G199" s="208" t="str">
        <f ca="1">IFERROR(IF(VLOOKUP(A199,'会計出納簿(入力用)'!$A$4:$T$999,20,FALSE)&lt;0,VLOOKUP(A199,'会計出納簿(入力用)'!$A$4:$T$999,20,FALSE),0)*-1,"")</f>
        <v/>
      </c>
      <c r="H199" s="106" t="str">
        <f t="shared" ca="1" si="8"/>
        <v/>
      </c>
    </row>
    <row r="200" spans="1:8" ht="16.5" customHeight="1" x14ac:dyDescent="0.4">
      <c r="A200" s="47" t="str">
        <f t="shared" ca="1" si="7"/>
        <v>1984</v>
      </c>
      <c r="B200" s="104">
        <v>198</v>
      </c>
      <c r="C200" s="176" t="str">
        <f ca="1">IFERROR(VLOOKUP(A200,'会計出納簿(入力用)'!$A$4:$T$999,3,FALSE),"")</f>
        <v/>
      </c>
      <c r="D200" s="177"/>
      <c r="E200" s="48" t="str">
        <f ca="1">IFERROR(VLOOKUP(A200,'会計出納簿(入力用)'!$A$4:$T$999,7,FALSE),"")&amp;""</f>
        <v/>
      </c>
      <c r="F200" s="207" t="str">
        <f ca="1">IFERROR(IF(VLOOKUP(A200,'会計出納簿(入力用)'!$A$4:$T$999,20,FALSE)&gt;0,VLOOKUP(A200,'会計出納簿(入力用)'!$A$4:$T$999,20,FALSE),0),"")</f>
        <v/>
      </c>
      <c r="G200" s="208" t="str">
        <f ca="1">IFERROR(IF(VLOOKUP(A200,'会計出納簿(入力用)'!$A$4:$T$999,20,FALSE)&lt;0,VLOOKUP(A200,'会計出納簿(入力用)'!$A$4:$T$999,20,FALSE),0)*-1,"")</f>
        <v/>
      </c>
      <c r="H200" s="106" t="str">
        <f t="shared" ca="1" si="8"/>
        <v/>
      </c>
    </row>
    <row r="201" spans="1:8" ht="16.5" customHeight="1" x14ac:dyDescent="0.4">
      <c r="A201" s="47" t="str">
        <f t="shared" ca="1" si="7"/>
        <v>1994</v>
      </c>
      <c r="B201" s="104">
        <v>199</v>
      </c>
      <c r="C201" s="176" t="str">
        <f ca="1">IFERROR(VLOOKUP(A201,'会計出納簿(入力用)'!$A$4:$T$999,3,FALSE),"")</f>
        <v/>
      </c>
      <c r="D201" s="177"/>
      <c r="E201" s="48" t="str">
        <f ca="1">IFERROR(VLOOKUP(A201,'会計出納簿(入力用)'!$A$4:$T$999,7,FALSE),"")&amp;""</f>
        <v/>
      </c>
      <c r="F201" s="207" t="str">
        <f ca="1">IFERROR(IF(VLOOKUP(A201,'会計出納簿(入力用)'!$A$4:$T$999,20,FALSE)&gt;0,VLOOKUP(A201,'会計出納簿(入力用)'!$A$4:$T$999,20,FALSE),0),"")</f>
        <v/>
      </c>
      <c r="G201" s="208" t="str">
        <f ca="1">IFERROR(IF(VLOOKUP(A201,'会計出納簿(入力用)'!$A$4:$T$999,20,FALSE)&lt;0,VLOOKUP(A201,'会計出納簿(入力用)'!$A$4:$T$999,20,FALSE),0)*-1,"")</f>
        <v/>
      </c>
      <c r="H201" s="106" t="str">
        <f t="shared" ca="1" si="8"/>
        <v/>
      </c>
    </row>
    <row r="202" spans="1:8" ht="16.5" customHeight="1" x14ac:dyDescent="0.4">
      <c r="A202" s="47" t="str">
        <f t="shared" ca="1" si="7"/>
        <v>2004</v>
      </c>
      <c r="B202" s="104">
        <v>200</v>
      </c>
      <c r="C202" s="176" t="str">
        <f ca="1">IFERROR(VLOOKUP(A202,'会計出納簿(入力用)'!$A$4:$T$999,3,FALSE),"")</f>
        <v/>
      </c>
      <c r="D202" s="177"/>
      <c r="E202" s="48" t="str">
        <f ca="1">IFERROR(VLOOKUP(A202,'会計出納簿(入力用)'!$A$4:$T$999,7,FALSE),"")&amp;""</f>
        <v/>
      </c>
      <c r="F202" s="207" t="str">
        <f ca="1">IFERROR(IF(VLOOKUP(A202,'会計出納簿(入力用)'!$A$4:$T$999,20,FALSE)&gt;0,VLOOKUP(A202,'会計出納簿(入力用)'!$A$4:$T$999,20,FALSE),0),"")</f>
        <v/>
      </c>
      <c r="G202" s="208" t="str">
        <f ca="1">IFERROR(IF(VLOOKUP(A202,'会計出納簿(入力用)'!$A$4:$T$999,20,FALSE)&lt;0,VLOOKUP(A202,'会計出納簿(入力用)'!$A$4:$T$999,20,FALSE),0)*-1,"")</f>
        <v/>
      </c>
      <c r="H202" s="106" t="str">
        <f t="shared" ca="1" si="8"/>
        <v/>
      </c>
    </row>
    <row r="203" spans="1:8" ht="16.5" customHeight="1" x14ac:dyDescent="0.4">
      <c r="A203" s="47" t="str">
        <f t="shared" ca="1" si="7"/>
        <v>2014</v>
      </c>
      <c r="B203" s="104">
        <v>201</v>
      </c>
      <c r="C203" s="176" t="str">
        <f ca="1">IFERROR(VLOOKUP(A203,'会計出納簿(入力用)'!$A$4:$T$999,3,FALSE),"")</f>
        <v/>
      </c>
      <c r="D203" s="177"/>
      <c r="E203" s="48" t="str">
        <f ca="1">IFERROR(VLOOKUP(A203,'会計出納簿(入力用)'!$A$4:$T$999,7,FALSE),"")&amp;""</f>
        <v/>
      </c>
      <c r="F203" s="207" t="str">
        <f ca="1">IFERROR(IF(VLOOKUP(A203,'会計出納簿(入力用)'!$A$4:$T$999,20,FALSE)&gt;0,VLOOKUP(A203,'会計出納簿(入力用)'!$A$4:$T$999,20,FALSE),0),"")</f>
        <v/>
      </c>
      <c r="G203" s="208" t="str">
        <f ca="1">IFERROR(IF(VLOOKUP(A203,'会計出納簿(入力用)'!$A$4:$T$999,20,FALSE)&lt;0,VLOOKUP(A203,'会計出納簿(入力用)'!$A$4:$T$999,20,FALSE),0)*-1,"")</f>
        <v/>
      </c>
      <c r="H203" s="106" t="str">
        <f t="shared" ca="1" si="8"/>
        <v/>
      </c>
    </row>
    <row r="204" spans="1:8" ht="16.5" customHeight="1" x14ac:dyDescent="0.4">
      <c r="A204" s="47" t="str">
        <f t="shared" ca="1" si="7"/>
        <v>2024</v>
      </c>
      <c r="B204" s="104">
        <v>202</v>
      </c>
      <c r="C204" s="176" t="str">
        <f ca="1">IFERROR(VLOOKUP(A204,'会計出納簿(入力用)'!$A$4:$T$999,3,FALSE),"")</f>
        <v/>
      </c>
      <c r="D204" s="177"/>
      <c r="E204" s="48" t="str">
        <f ca="1">IFERROR(VLOOKUP(A204,'会計出納簿(入力用)'!$A$4:$T$999,7,FALSE),"")&amp;""</f>
        <v/>
      </c>
      <c r="F204" s="207" t="str">
        <f ca="1">IFERROR(IF(VLOOKUP(A204,'会計出納簿(入力用)'!$A$4:$T$999,20,FALSE)&gt;0,VLOOKUP(A204,'会計出納簿(入力用)'!$A$4:$T$999,20,FALSE),0),"")</f>
        <v/>
      </c>
      <c r="G204" s="208" t="str">
        <f ca="1">IFERROR(IF(VLOOKUP(A204,'会計出納簿(入力用)'!$A$4:$T$999,20,FALSE)&lt;0,VLOOKUP(A204,'会計出納簿(入力用)'!$A$4:$T$999,20,FALSE),0)*-1,"")</f>
        <v/>
      </c>
      <c r="H204" s="106" t="str">
        <f t="shared" ca="1" si="8"/>
        <v/>
      </c>
    </row>
    <row r="205" spans="1:8" ht="16.5" customHeight="1" x14ac:dyDescent="0.4">
      <c r="A205" s="47" t="str">
        <f t="shared" ca="1" si="7"/>
        <v>2034</v>
      </c>
      <c r="B205" s="104">
        <v>203</v>
      </c>
      <c r="C205" s="176" t="str">
        <f ca="1">IFERROR(VLOOKUP(A205,'会計出納簿(入力用)'!$A$4:$T$999,3,FALSE),"")</f>
        <v/>
      </c>
      <c r="D205" s="177"/>
      <c r="E205" s="48" t="str">
        <f ca="1">IFERROR(VLOOKUP(A205,'会計出納簿(入力用)'!$A$4:$T$999,7,FALSE),"")&amp;""</f>
        <v/>
      </c>
      <c r="F205" s="207" t="str">
        <f ca="1">IFERROR(IF(VLOOKUP(A205,'会計出納簿(入力用)'!$A$4:$T$999,20,FALSE)&gt;0,VLOOKUP(A205,'会計出納簿(入力用)'!$A$4:$T$999,20,FALSE),0),"")</f>
        <v/>
      </c>
      <c r="G205" s="208" t="str">
        <f ca="1">IFERROR(IF(VLOOKUP(A205,'会計出納簿(入力用)'!$A$4:$T$999,20,FALSE)&lt;0,VLOOKUP(A205,'会計出納簿(入力用)'!$A$4:$T$999,20,FALSE),0)*-1,"")</f>
        <v/>
      </c>
      <c r="H205" s="106" t="str">
        <f t="shared" ca="1" si="8"/>
        <v/>
      </c>
    </row>
    <row r="206" spans="1:8" ht="16.5" customHeight="1" x14ac:dyDescent="0.4">
      <c r="A206" s="47" t="str">
        <f t="shared" ca="1" si="7"/>
        <v>2044</v>
      </c>
      <c r="B206" s="104">
        <v>204</v>
      </c>
      <c r="C206" s="176" t="str">
        <f ca="1">IFERROR(VLOOKUP(A206,'会計出納簿(入力用)'!$A$4:$T$999,3,FALSE),"")</f>
        <v/>
      </c>
      <c r="D206" s="177"/>
      <c r="E206" s="48" t="str">
        <f ca="1">IFERROR(VLOOKUP(A206,'会計出納簿(入力用)'!$A$4:$T$999,7,FALSE),"")&amp;""</f>
        <v/>
      </c>
      <c r="F206" s="207" t="str">
        <f ca="1">IFERROR(IF(VLOOKUP(A206,'会計出納簿(入力用)'!$A$4:$T$999,20,FALSE)&gt;0,VLOOKUP(A206,'会計出納簿(入力用)'!$A$4:$T$999,20,FALSE),0),"")</f>
        <v/>
      </c>
      <c r="G206" s="208" t="str">
        <f ca="1">IFERROR(IF(VLOOKUP(A206,'会計出納簿(入力用)'!$A$4:$T$999,20,FALSE)&lt;0,VLOOKUP(A206,'会計出納簿(入力用)'!$A$4:$T$999,20,FALSE),0)*-1,"")</f>
        <v/>
      </c>
      <c r="H206" s="106" t="str">
        <f t="shared" ca="1" si="8"/>
        <v/>
      </c>
    </row>
    <row r="207" spans="1:8" ht="16.5" customHeight="1" x14ac:dyDescent="0.4">
      <c r="A207" s="47" t="str">
        <f t="shared" ca="1" si="7"/>
        <v>2054</v>
      </c>
      <c r="B207" s="104">
        <v>205</v>
      </c>
      <c r="C207" s="176" t="str">
        <f ca="1">IFERROR(VLOOKUP(A207,'会計出納簿(入力用)'!$A$4:$T$999,3,FALSE),"")</f>
        <v/>
      </c>
      <c r="D207" s="177"/>
      <c r="E207" s="48" t="str">
        <f ca="1">IFERROR(VLOOKUP(A207,'会計出納簿(入力用)'!$A$4:$T$999,7,FALSE),"")&amp;""</f>
        <v/>
      </c>
      <c r="F207" s="207" t="str">
        <f ca="1">IFERROR(IF(VLOOKUP(A207,'会計出納簿(入力用)'!$A$4:$T$999,20,FALSE)&gt;0,VLOOKUP(A207,'会計出納簿(入力用)'!$A$4:$T$999,20,FALSE),0),"")</f>
        <v/>
      </c>
      <c r="G207" s="208" t="str">
        <f ca="1">IFERROR(IF(VLOOKUP(A207,'会計出納簿(入力用)'!$A$4:$T$999,20,FALSE)&lt;0,VLOOKUP(A207,'会計出納簿(入力用)'!$A$4:$T$999,20,FALSE),0)*-1,"")</f>
        <v/>
      </c>
      <c r="H207" s="106" t="str">
        <f t="shared" ca="1" si="8"/>
        <v/>
      </c>
    </row>
    <row r="208" spans="1:8" ht="16.5" customHeight="1" x14ac:dyDescent="0.4">
      <c r="A208" s="47" t="str">
        <f t="shared" ca="1" si="7"/>
        <v>2064</v>
      </c>
      <c r="B208" s="104">
        <v>206</v>
      </c>
      <c r="C208" s="176" t="str">
        <f ca="1">IFERROR(VLOOKUP(A208,'会計出納簿(入力用)'!$A$4:$T$999,3,FALSE),"")</f>
        <v/>
      </c>
      <c r="D208" s="177"/>
      <c r="E208" s="48" t="str">
        <f ca="1">IFERROR(VLOOKUP(A208,'会計出納簿(入力用)'!$A$4:$T$999,7,FALSE),"")&amp;""</f>
        <v/>
      </c>
      <c r="F208" s="207" t="str">
        <f ca="1">IFERROR(IF(VLOOKUP(A208,'会計出納簿(入力用)'!$A$4:$T$999,20,FALSE)&gt;0,VLOOKUP(A208,'会計出納簿(入力用)'!$A$4:$T$999,20,FALSE),0),"")</f>
        <v/>
      </c>
      <c r="G208" s="208" t="str">
        <f ca="1">IFERROR(IF(VLOOKUP(A208,'会計出納簿(入力用)'!$A$4:$T$999,20,FALSE)&lt;0,VLOOKUP(A208,'会計出納簿(入力用)'!$A$4:$T$999,20,FALSE),0)*-1,"")</f>
        <v/>
      </c>
      <c r="H208" s="106" t="str">
        <f t="shared" ca="1" si="8"/>
        <v/>
      </c>
    </row>
    <row r="209" spans="1:8" ht="16.5" customHeight="1" x14ac:dyDescent="0.4">
      <c r="A209" s="47" t="str">
        <f t="shared" ca="1" si="7"/>
        <v>2074</v>
      </c>
      <c r="B209" s="104">
        <v>207</v>
      </c>
      <c r="C209" s="176" t="str">
        <f ca="1">IFERROR(VLOOKUP(A209,'会計出納簿(入力用)'!$A$4:$T$999,3,FALSE),"")</f>
        <v/>
      </c>
      <c r="D209" s="177"/>
      <c r="E209" s="48" t="str">
        <f ca="1">IFERROR(VLOOKUP(A209,'会計出納簿(入力用)'!$A$4:$T$999,7,FALSE),"")&amp;""</f>
        <v/>
      </c>
      <c r="F209" s="207" t="str">
        <f ca="1">IFERROR(IF(VLOOKUP(A209,'会計出納簿(入力用)'!$A$4:$T$999,20,FALSE)&gt;0,VLOOKUP(A209,'会計出納簿(入力用)'!$A$4:$T$999,20,FALSE),0),"")</f>
        <v/>
      </c>
      <c r="G209" s="208" t="str">
        <f ca="1">IFERROR(IF(VLOOKUP(A209,'会計出納簿(入力用)'!$A$4:$T$999,20,FALSE)&lt;0,VLOOKUP(A209,'会計出納簿(入力用)'!$A$4:$T$999,20,FALSE),0)*-1,"")</f>
        <v/>
      </c>
      <c r="H209" s="106" t="str">
        <f t="shared" ca="1" si="8"/>
        <v/>
      </c>
    </row>
    <row r="210" spans="1:8" ht="16.5" customHeight="1" x14ac:dyDescent="0.4">
      <c r="A210" s="47" t="str">
        <f t="shared" ca="1" si="7"/>
        <v>2084</v>
      </c>
      <c r="B210" s="104">
        <v>208</v>
      </c>
      <c r="C210" s="176" t="str">
        <f ca="1">IFERROR(VLOOKUP(A210,'会計出納簿(入力用)'!$A$4:$T$999,3,FALSE),"")</f>
        <v/>
      </c>
      <c r="D210" s="177"/>
      <c r="E210" s="48" t="str">
        <f ca="1">IFERROR(VLOOKUP(A210,'会計出納簿(入力用)'!$A$4:$T$999,7,FALSE),"")&amp;""</f>
        <v/>
      </c>
      <c r="F210" s="207" t="str">
        <f ca="1">IFERROR(IF(VLOOKUP(A210,'会計出納簿(入力用)'!$A$4:$T$999,20,FALSE)&gt;0,VLOOKUP(A210,'会計出納簿(入力用)'!$A$4:$T$999,20,FALSE),0),"")</f>
        <v/>
      </c>
      <c r="G210" s="208" t="str">
        <f ca="1">IFERROR(IF(VLOOKUP(A210,'会計出納簿(入力用)'!$A$4:$T$999,20,FALSE)&lt;0,VLOOKUP(A210,'会計出納簿(入力用)'!$A$4:$T$999,20,FALSE),0)*-1,"")</f>
        <v/>
      </c>
      <c r="H210" s="106" t="str">
        <f t="shared" ca="1" si="8"/>
        <v/>
      </c>
    </row>
    <row r="211" spans="1:8" ht="16.5" customHeight="1" x14ac:dyDescent="0.4">
      <c r="A211" s="47" t="str">
        <f t="shared" ca="1" si="7"/>
        <v>2094</v>
      </c>
      <c r="B211" s="104">
        <v>209</v>
      </c>
      <c r="C211" s="176" t="str">
        <f ca="1">IFERROR(VLOOKUP(A211,'会計出納簿(入力用)'!$A$4:$T$999,3,FALSE),"")</f>
        <v/>
      </c>
      <c r="D211" s="177"/>
      <c r="E211" s="48" t="str">
        <f ca="1">IFERROR(VLOOKUP(A211,'会計出納簿(入力用)'!$A$4:$T$999,7,FALSE),"")&amp;""</f>
        <v/>
      </c>
      <c r="F211" s="207" t="str">
        <f ca="1">IFERROR(IF(VLOOKUP(A211,'会計出納簿(入力用)'!$A$4:$T$999,20,FALSE)&gt;0,VLOOKUP(A211,'会計出納簿(入力用)'!$A$4:$T$999,20,FALSE),0),"")</f>
        <v/>
      </c>
      <c r="G211" s="208" t="str">
        <f ca="1">IFERROR(IF(VLOOKUP(A211,'会計出納簿(入力用)'!$A$4:$T$999,20,FALSE)&lt;0,VLOOKUP(A211,'会計出納簿(入力用)'!$A$4:$T$999,20,FALSE),0)*-1,"")</f>
        <v/>
      </c>
      <c r="H211" s="106" t="str">
        <f t="shared" ca="1" si="8"/>
        <v/>
      </c>
    </row>
    <row r="212" spans="1:8" ht="16.5" customHeight="1" x14ac:dyDescent="0.4">
      <c r="A212" s="47" t="str">
        <f t="shared" ca="1" si="7"/>
        <v>2104</v>
      </c>
      <c r="B212" s="104">
        <v>210</v>
      </c>
      <c r="C212" s="176" t="str">
        <f ca="1">IFERROR(VLOOKUP(A212,'会計出納簿(入力用)'!$A$4:$T$999,3,FALSE),"")</f>
        <v/>
      </c>
      <c r="D212" s="177"/>
      <c r="E212" s="48" t="str">
        <f ca="1">IFERROR(VLOOKUP(A212,'会計出納簿(入力用)'!$A$4:$T$999,7,FALSE),"")&amp;""</f>
        <v/>
      </c>
      <c r="F212" s="207" t="str">
        <f ca="1">IFERROR(IF(VLOOKUP(A212,'会計出納簿(入力用)'!$A$4:$T$999,20,FALSE)&gt;0,VLOOKUP(A212,'会計出納簿(入力用)'!$A$4:$T$999,20,FALSE),0),"")</f>
        <v/>
      </c>
      <c r="G212" s="208" t="str">
        <f ca="1">IFERROR(IF(VLOOKUP(A212,'会計出納簿(入力用)'!$A$4:$T$999,20,FALSE)&lt;0,VLOOKUP(A212,'会計出納簿(入力用)'!$A$4:$T$999,20,FALSE),0)*-1,"")</f>
        <v/>
      </c>
      <c r="H212" s="106" t="str">
        <f t="shared" ca="1" si="8"/>
        <v/>
      </c>
    </row>
    <row r="213" spans="1:8" ht="16.5" customHeight="1" x14ac:dyDescent="0.4">
      <c r="A213" s="47" t="str">
        <f t="shared" ca="1" si="7"/>
        <v>2114</v>
      </c>
      <c r="B213" s="104">
        <v>211</v>
      </c>
      <c r="C213" s="176" t="str">
        <f ca="1">IFERROR(VLOOKUP(A213,'会計出納簿(入力用)'!$A$4:$T$999,3,FALSE),"")</f>
        <v/>
      </c>
      <c r="D213" s="177"/>
      <c r="E213" s="48" t="str">
        <f ca="1">IFERROR(VLOOKUP(A213,'会計出納簿(入力用)'!$A$4:$T$999,7,FALSE),"")&amp;""</f>
        <v/>
      </c>
      <c r="F213" s="207" t="str">
        <f ca="1">IFERROR(IF(VLOOKUP(A213,'会計出納簿(入力用)'!$A$4:$T$999,20,FALSE)&gt;0,VLOOKUP(A213,'会計出納簿(入力用)'!$A$4:$T$999,20,FALSE),0),"")</f>
        <v/>
      </c>
      <c r="G213" s="208" t="str">
        <f ca="1">IFERROR(IF(VLOOKUP(A213,'会計出納簿(入力用)'!$A$4:$T$999,20,FALSE)&lt;0,VLOOKUP(A213,'会計出納簿(入力用)'!$A$4:$T$999,20,FALSE),0)*-1,"")</f>
        <v/>
      </c>
      <c r="H213" s="106" t="str">
        <f t="shared" ca="1" si="8"/>
        <v/>
      </c>
    </row>
    <row r="214" spans="1:8" ht="16.5" customHeight="1" x14ac:dyDescent="0.4">
      <c r="A214" s="47" t="str">
        <f t="shared" ca="1" si="7"/>
        <v>2124</v>
      </c>
      <c r="B214" s="104">
        <v>212</v>
      </c>
      <c r="C214" s="176" t="str">
        <f ca="1">IFERROR(VLOOKUP(A214,'会計出納簿(入力用)'!$A$4:$T$999,3,FALSE),"")</f>
        <v/>
      </c>
      <c r="D214" s="177"/>
      <c r="E214" s="48" t="str">
        <f ca="1">IFERROR(VLOOKUP(A214,'会計出納簿(入力用)'!$A$4:$T$999,7,FALSE),"")&amp;""</f>
        <v/>
      </c>
      <c r="F214" s="207" t="str">
        <f ca="1">IFERROR(IF(VLOOKUP(A214,'会計出納簿(入力用)'!$A$4:$T$999,20,FALSE)&gt;0,VLOOKUP(A214,'会計出納簿(入力用)'!$A$4:$T$999,20,FALSE),0),"")</f>
        <v/>
      </c>
      <c r="G214" s="208" t="str">
        <f ca="1">IFERROR(IF(VLOOKUP(A214,'会計出納簿(入力用)'!$A$4:$T$999,20,FALSE)&lt;0,VLOOKUP(A214,'会計出納簿(入力用)'!$A$4:$T$999,20,FALSE),0)*-1,"")</f>
        <v/>
      </c>
      <c r="H214" s="106" t="str">
        <f t="shared" ca="1" si="8"/>
        <v/>
      </c>
    </row>
    <row r="215" spans="1:8" ht="16.5" customHeight="1" x14ac:dyDescent="0.4">
      <c r="A215" s="47" t="str">
        <f t="shared" ca="1" si="7"/>
        <v>2134</v>
      </c>
      <c r="B215" s="104">
        <v>213</v>
      </c>
      <c r="C215" s="176" t="str">
        <f ca="1">IFERROR(VLOOKUP(A215,'会計出納簿(入力用)'!$A$4:$T$999,3,FALSE),"")</f>
        <v/>
      </c>
      <c r="D215" s="177"/>
      <c r="E215" s="48" t="str">
        <f ca="1">IFERROR(VLOOKUP(A215,'会計出納簿(入力用)'!$A$4:$T$999,7,FALSE),"")&amp;""</f>
        <v/>
      </c>
      <c r="F215" s="207" t="str">
        <f ca="1">IFERROR(IF(VLOOKUP(A215,'会計出納簿(入力用)'!$A$4:$T$999,20,FALSE)&gt;0,VLOOKUP(A215,'会計出納簿(入力用)'!$A$4:$T$999,20,FALSE),0),"")</f>
        <v/>
      </c>
      <c r="G215" s="208" t="str">
        <f ca="1">IFERROR(IF(VLOOKUP(A215,'会計出納簿(入力用)'!$A$4:$T$999,20,FALSE)&lt;0,VLOOKUP(A215,'会計出納簿(入力用)'!$A$4:$T$999,20,FALSE),0)*-1,"")</f>
        <v/>
      </c>
      <c r="H215" s="106" t="str">
        <f t="shared" ca="1" si="8"/>
        <v/>
      </c>
    </row>
    <row r="216" spans="1:8" ht="16.5" customHeight="1" x14ac:dyDescent="0.4">
      <c r="A216" s="47" t="str">
        <f t="shared" ca="1" si="7"/>
        <v>2144</v>
      </c>
      <c r="B216" s="104">
        <v>214</v>
      </c>
      <c r="C216" s="176" t="str">
        <f ca="1">IFERROR(VLOOKUP(A216,'会計出納簿(入力用)'!$A$4:$T$999,3,FALSE),"")</f>
        <v/>
      </c>
      <c r="D216" s="177"/>
      <c r="E216" s="48" t="str">
        <f ca="1">IFERROR(VLOOKUP(A216,'会計出納簿(入力用)'!$A$4:$T$999,7,FALSE),"")&amp;""</f>
        <v/>
      </c>
      <c r="F216" s="207" t="str">
        <f ca="1">IFERROR(IF(VLOOKUP(A216,'会計出納簿(入力用)'!$A$4:$T$999,20,FALSE)&gt;0,VLOOKUP(A216,'会計出納簿(入力用)'!$A$4:$T$999,20,FALSE),0),"")</f>
        <v/>
      </c>
      <c r="G216" s="208" t="str">
        <f ca="1">IFERROR(IF(VLOOKUP(A216,'会計出納簿(入力用)'!$A$4:$T$999,20,FALSE)&lt;0,VLOOKUP(A216,'会計出納簿(入力用)'!$A$4:$T$999,20,FALSE),0)*-1,"")</f>
        <v/>
      </c>
      <c r="H216" s="106" t="str">
        <f t="shared" ca="1" si="8"/>
        <v/>
      </c>
    </row>
    <row r="217" spans="1:8" ht="16.5" customHeight="1" x14ac:dyDescent="0.4">
      <c r="A217" s="47" t="str">
        <f t="shared" ca="1" si="7"/>
        <v>2154</v>
      </c>
      <c r="B217" s="104">
        <v>215</v>
      </c>
      <c r="C217" s="176" t="str">
        <f ca="1">IFERROR(VLOOKUP(A217,'会計出納簿(入力用)'!$A$4:$T$999,3,FALSE),"")</f>
        <v/>
      </c>
      <c r="D217" s="177"/>
      <c r="E217" s="48" t="str">
        <f ca="1">IFERROR(VLOOKUP(A217,'会計出納簿(入力用)'!$A$4:$T$999,7,FALSE),"")&amp;""</f>
        <v/>
      </c>
      <c r="F217" s="207" t="str">
        <f ca="1">IFERROR(IF(VLOOKUP(A217,'会計出納簿(入力用)'!$A$4:$T$999,20,FALSE)&gt;0,VLOOKUP(A217,'会計出納簿(入力用)'!$A$4:$T$999,20,FALSE),0),"")</f>
        <v/>
      </c>
      <c r="G217" s="208" t="str">
        <f ca="1">IFERROR(IF(VLOOKUP(A217,'会計出納簿(入力用)'!$A$4:$T$999,20,FALSE)&lt;0,VLOOKUP(A217,'会計出納簿(入力用)'!$A$4:$T$999,20,FALSE),0)*-1,"")</f>
        <v/>
      </c>
      <c r="H217" s="106" t="str">
        <f t="shared" ca="1" si="8"/>
        <v/>
      </c>
    </row>
    <row r="218" spans="1:8" ht="16.5" customHeight="1" x14ac:dyDescent="0.4">
      <c r="A218" s="47" t="str">
        <f t="shared" ca="1" si="7"/>
        <v>2164</v>
      </c>
      <c r="B218" s="104">
        <v>216</v>
      </c>
      <c r="C218" s="176" t="str">
        <f ca="1">IFERROR(VLOOKUP(A218,'会計出納簿(入力用)'!$A$4:$T$999,3,FALSE),"")</f>
        <v/>
      </c>
      <c r="D218" s="177"/>
      <c r="E218" s="48" t="str">
        <f ca="1">IFERROR(VLOOKUP(A218,'会計出納簿(入力用)'!$A$4:$T$999,7,FALSE),"")&amp;""</f>
        <v/>
      </c>
      <c r="F218" s="207" t="str">
        <f ca="1">IFERROR(IF(VLOOKUP(A218,'会計出納簿(入力用)'!$A$4:$T$999,20,FALSE)&gt;0,VLOOKUP(A218,'会計出納簿(入力用)'!$A$4:$T$999,20,FALSE),0),"")</f>
        <v/>
      </c>
      <c r="G218" s="208" t="str">
        <f ca="1">IFERROR(IF(VLOOKUP(A218,'会計出納簿(入力用)'!$A$4:$T$999,20,FALSE)&lt;0,VLOOKUP(A218,'会計出納簿(入力用)'!$A$4:$T$999,20,FALSE),0)*-1,"")</f>
        <v/>
      </c>
      <c r="H218" s="106" t="str">
        <f t="shared" ca="1" si="8"/>
        <v/>
      </c>
    </row>
    <row r="219" spans="1:8" ht="16.5" customHeight="1" x14ac:dyDescent="0.4">
      <c r="A219" s="47" t="str">
        <f t="shared" ca="1" si="7"/>
        <v>2174</v>
      </c>
      <c r="B219" s="104">
        <v>217</v>
      </c>
      <c r="C219" s="176" t="str">
        <f ca="1">IFERROR(VLOOKUP(A219,'会計出納簿(入力用)'!$A$4:$T$999,3,FALSE),"")</f>
        <v/>
      </c>
      <c r="D219" s="177"/>
      <c r="E219" s="48" t="str">
        <f ca="1">IFERROR(VLOOKUP(A219,'会計出納簿(入力用)'!$A$4:$T$999,7,FALSE),"")&amp;""</f>
        <v/>
      </c>
      <c r="F219" s="207" t="str">
        <f ca="1">IFERROR(IF(VLOOKUP(A219,'会計出納簿(入力用)'!$A$4:$T$999,20,FALSE)&gt;0,VLOOKUP(A219,'会計出納簿(入力用)'!$A$4:$T$999,20,FALSE),0),"")</f>
        <v/>
      </c>
      <c r="G219" s="208" t="str">
        <f ca="1">IFERROR(IF(VLOOKUP(A219,'会計出納簿(入力用)'!$A$4:$T$999,20,FALSE)&lt;0,VLOOKUP(A219,'会計出納簿(入力用)'!$A$4:$T$999,20,FALSE),0)*-1,"")</f>
        <v/>
      </c>
      <c r="H219" s="106" t="str">
        <f t="shared" ca="1" si="8"/>
        <v/>
      </c>
    </row>
    <row r="220" spans="1:8" ht="16.5" customHeight="1" x14ac:dyDescent="0.4">
      <c r="A220" s="47" t="str">
        <f t="shared" ca="1" si="7"/>
        <v>2184</v>
      </c>
      <c r="B220" s="104">
        <v>218</v>
      </c>
      <c r="C220" s="176" t="str">
        <f ca="1">IFERROR(VLOOKUP(A220,'会計出納簿(入力用)'!$A$4:$T$999,3,FALSE),"")</f>
        <v/>
      </c>
      <c r="D220" s="177"/>
      <c r="E220" s="48" t="str">
        <f ca="1">IFERROR(VLOOKUP(A220,'会計出納簿(入力用)'!$A$4:$T$999,7,FALSE),"")&amp;""</f>
        <v/>
      </c>
      <c r="F220" s="207" t="str">
        <f ca="1">IFERROR(IF(VLOOKUP(A220,'会計出納簿(入力用)'!$A$4:$T$999,20,FALSE)&gt;0,VLOOKUP(A220,'会計出納簿(入力用)'!$A$4:$T$999,20,FALSE),0),"")</f>
        <v/>
      </c>
      <c r="G220" s="208" t="str">
        <f ca="1">IFERROR(IF(VLOOKUP(A220,'会計出納簿(入力用)'!$A$4:$T$999,20,FALSE)&lt;0,VLOOKUP(A220,'会計出納簿(入力用)'!$A$4:$T$999,20,FALSE),0)*-1,"")</f>
        <v/>
      </c>
      <c r="H220" s="106" t="str">
        <f t="shared" ca="1" si="8"/>
        <v/>
      </c>
    </row>
    <row r="221" spans="1:8" ht="16.5" customHeight="1" x14ac:dyDescent="0.4">
      <c r="A221" s="47" t="str">
        <f t="shared" ca="1" si="7"/>
        <v>2194</v>
      </c>
      <c r="B221" s="104">
        <v>219</v>
      </c>
      <c r="C221" s="176" t="str">
        <f ca="1">IFERROR(VLOOKUP(A221,'会計出納簿(入力用)'!$A$4:$T$999,3,FALSE),"")</f>
        <v/>
      </c>
      <c r="D221" s="177"/>
      <c r="E221" s="48" t="str">
        <f ca="1">IFERROR(VLOOKUP(A221,'会計出納簿(入力用)'!$A$4:$T$999,7,FALSE),"")&amp;""</f>
        <v/>
      </c>
      <c r="F221" s="207" t="str">
        <f ca="1">IFERROR(IF(VLOOKUP(A221,'会計出納簿(入力用)'!$A$4:$T$999,20,FALSE)&gt;0,VLOOKUP(A221,'会計出納簿(入力用)'!$A$4:$T$999,20,FALSE),0),"")</f>
        <v/>
      </c>
      <c r="G221" s="208" t="str">
        <f ca="1">IFERROR(IF(VLOOKUP(A221,'会計出納簿(入力用)'!$A$4:$T$999,20,FALSE)&lt;0,VLOOKUP(A221,'会計出納簿(入力用)'!$A$4:$T$999,20,FALSE),0)*-1,"")</f>
        <v/>
      </c>
      <c r="H221" s="106" t="str">
        <f t="shared" ca="1" si="8"/>
        <v/>
      </c>
    </row>
    <row r="222" spans="1:8" ht="16.5" customHeight="1" x14ac:dyDescent="0.4">
      <c r="A222" s="47" t="str">
        <f t="shared" ca="1" si="7"/>
        <v>2204</v>
      </c>
      <c r="B222" s="104">
        <v>220</v>
      </c>
      <c r="C222" s="176" t="str">
        <f ca="1">IFERROR(VLOOKUP(A222,'会計出納簿(入力用)'!$A$4:$T$999,3,FALSE),"")</f>
        <v/>
      </c>
      <c r="D222" s="177"/>
      <c r="E222" s="48" t="str">
        <f ca="1">IFERROR(VLOOKUP(A222,'会計出納簿(入力用)'!$A$4:$T$999,7,FALSE),"")&amp;""</f>
        <v/>
      </c>
      <c r="F222" s="207" t="str">
        <f ca="1">IFERROR(IF(VLOOKUP(A222,'会計出納簿(入力用)'!$A$4:$T$999,20,FALSE)&gt;0,VLOOKUP(A222,'会計出納簿(入力用)'!$A$4:$T$999,20,FALSE),0),"")</f>
        <v/>
      </c>
      <c r="G222" s="208" t="str">
        <f ca="1">IFERROR(IF(VLOOKUP(A222,'会計出納簿(入力用)'!$A$4:$T$999,20,FALSE)&lt;0,VLOOKUP(A222,'会計出納簿(入力用)'!$A$4:$T$999,20,FALSE),0)*-1,"")</f>
        <v/>
      </c>
      <c r="H222" s="106" t="str">
        <f t="shared" ca="1" si="8"/>
        <v/>
      </c>
    </row>
    <row r="223" spans="1:8" ht="16.5" customHeight="1" x14ac:dyDescent="0.4">
      <c r="A223" s="47" t="str">
        <f t="shared" ca="1" si="7"/>
        <v>2214</v>
      </c>
      <c r="B223" s="104">
        <v>221</v>
      </c>
      <c r="C223" s="176" t="str">
        <f ca="1">IFERROR(VLOOKUP(A223,'会計出納簿(入力用)'!$A$4:$T$999,3,FALSE),"")</f>
        <v/>
      </c>
      <c r="D223" s="177"/>
      <c r="E223" s="48" t="str">
        <f ca="1">IFERROR(VLOOKUP(A223,'会計出納簿(入力用)'!$A$4:$T$999,7,FALSE),"")&amp;""</f>
        <v/>
      </c>
      <c r="F223" s="207" t="str">
        <f ca="1">IFERROR(IF(VLOOKUP(A223,'会計出納簿(入力用)'!$A$4:$T$999,20,FALSE)&gt;0,VLOOKUP(A223,'会計出納簿(入力用)'!$A$4:$T$999,20,FALSE),0),"")</f>
        <v/>
      </c>
      <c r="G223" s="208" t="str">
        <f ca="1">IFERROR(IF(VLOOKUP(A223,'会計出納簿(入力用)'!$A$4:$T$999,20,FALSE)&lt;0,VLOOKUP(A223,'会計出納簿(入力用)'!$A$4:$T$999,20,FALSE),0)*-1,"")</f>
        <v/>
      </c>
      <c r="H223" s="106" t="str">
        <f t="shared" ca="1" si="8"/>
        <v/>
      </c>
    </row>
    <row r="224" spans="1:8" ht="16.5" customHeight="1" x14ac:dyDescent="0.4">
      <c r="A224" s="47" t="str">
        <f t="shared" ca="1" si="7"/>
        <v>2224</v>
      </c>
      <c r="B224" s="104">
        <v>222</v>
      </c>
      <c r="C224" s="176" t="str">
        <f ca="1">IFERROR(VLOOKUP(A224,'会計出納簿(入力用)'!$A$4:$T$999,3,FALSE),"")</f>
        <v/>
      </c>
      <c r="D224" s="177"/>
      <c r="E224" s="48" t="str">
        <f ca="1">IFERROR(VLOOKUP(A224,'会計出納簿(入力用)'!$A$4:$T$999,7,FALSE),"")&amp;""</f>
        <v/>
      </c>
      <c r="F224" s="207" t="str">
        <f ca="1">IFERROR(IF(VLOOKUP(A224,'会計出納簿(入力用)'!$A$4:$T$999,20,FALSE)&gt;0,VLOOKUP(A224,'会計出納簿(入力用)'!$A$4:$T$999,20,FALSE),0),"")</f>
        <v/>
      </c>
      <c r="G224" s="208" t="str">
        <f ca="1">IFERROR(IF(VLOOKUP(A224,'会計出納簿(入力用)'!$A$4:$T$999,20,FALSE)&lt;0,VLOOKUP(A224,'会計出納簿(入力用)'!$A$4:$T$999,20,FALSE),0)*-1,"")</f>
        <v/>
      </c>
      <c r="H224" s="106" t="str">
        <f t="shared" ca="1" si="8"/>
        <v/>
      </c>
    </row>
    <row r="225" spans="1:8" ht="16.5" customHeight="1" x14ac:dyDescent="0.4">
      <c r="A225" s="47" t="str">
        <f t="shared" ca="1" si="7"/>
        <v>2234</v>
      </c>
      <c r="B225" s="104">
        <v>223</v>
      </c>
      <c r="C225" s="176" t="str">
        <f ca="1">IFERROR(VLOOKUP(A225,'会計出納簿(入力用)'!$A$4:$T$999,3,FALSE),"")</f>
        <v/>
      </c>
      <c r="D225" s="177"/>
      <c r="E225" s="48" t="str">
        <f ca="1">IFERROR(VLOOKUP(A225,'会計出納簿(入力用)'!$A$4:$T$999,7,FALSE),"")&amp;""</f>
        <v/>
      </c>
      <c r="F225" s="207" t="str">
        <f ca="1">IFERROR(IF(VLOOKUP(A225,'会計出納簿(入力用)'!$A$4:$T$999,20,FALSE)&gt;0,VLOOKUP(A225,'会計出納簿(入力用)'!$A$4:$T$999,20,FALSE),0),"")</f>
        <v/>
      </c>
      <c r="G225" s="208" t="str">
        <f ca="1">IFERROR(IF(VLOOKUP(A225,'会計出納簿(入力用)'!$A$4:$T$999,20,FALSE)&lt;0,VLOOKUP(A225,'会計出納簿(入力用)'!$A$4:$T$999,20,FALSE),0)*-1,"")</f>
        <v/>
      </c>
      <c r="H225" s="106" t="str">
        <f t="shared" ca="1" si="8"/>
        <v/>
      </c>
    </row>
    <row r="226" spans="1:8" ht="16.5" customHeight="1" x14ac:dyDescent="0.4">
      <c r="A226" s="47" t="str">
        <f t="shared" ca="1" si="7"/>
        <v>2244</v>
      </c>
      <c r="B226" s="104">
        <v>224</v>
      </c>
      <c r="C226" s="176" t="str">
        <f ca="1">IFERROR(VLOOKUP(A226,'会計出納簿(入力用)'!$A$4:$T$999,3,FALSE),"")</f>
        <v/>
      </c>
      <c r="D226" s="177"/>
      <c r="E226" s="48" t="str">
        <f ca="1">IFERROR(VLOOKUP(A226,'会計出納簿(入力用)'!$A$4:$T$999,7,FALSE),"")&amp;""</f>
        <v/>
      </c>
      <c r="F226" s="207" t="str">
        <f ca="1">IFERROR(IF(VLOOKUP(A226,'会計出納簿(入力用)'!$A$4:$T$999,20,FALSE)&gt;0,VLOOKUP(A226,'会計出納簿(入力用)'!$A$4:$T$999,20,FALSE),0),"")</f>
        <v/>
      </c>
      <c r="G226" s="208" t="str">
        <f ca="1">IFERROR(IF(VLOOKUP(A226,'会計出納簿(入力用)'!$A$4:$T$999,20,FALSE)&lt;0,VLOOKUP(A226,'会計出納簿(入力用)'!$A$4:$T$999,20,FALSE),0)*-1,"")</f>
        <v/>
      </c>
      <c r="H226" s="106" t="str">
        <f t="shared" ca="1" si="8"/>
        <v/>
      </c>
    </row>
    <row r="227" spans="1:8" ht="16.5" customHeight="1" x14ac:dyDescent="0.4">
      <c r="A227" s="47" t="str">
        <f t="shared" ca="1" si="7"/>
        <v>2254</v>
      </c>
      <c r="B227" s="104">
        <v>225</v>
      </c>
      <c r="C227" s="176" t="str">
        <f ca="1">IFERROR(VLOOKUP(A227,'会計出納簿(入力用)'!$A$4:$T$999,3,FALSE),"")</f>
        <v/>
      </c>
      <c r="D227" s="177"/>
      <c r="E227" s="48" t="str">
        <f ca="1">IFERROR(VLOOKUP(A227,'会計出納簿(入力用)'!$A$4:$T$999,7,FALSE),"")&amp;""</f>
        <v/>
      </c>
      <c r="F227" s="207" t="str">
        <f ca="1">IFERROR(IF(VLOOKUP(A227,'会計出納簿(入力用)'!$A$4:$T$999,20,FALSE)&gt;0,VLOOKUP(A227,'会計出納簿(入力用)'!$A$4:$T$999,20,FALSE),0),"")</f>
        <v/>
      </c>
      <c r="G227" s="208" t="str">
        <f ca="1">IFERROR(IF(VLOOKUP(A227,'会計出納簿(入力用)'!$A$4:$T$999,20,FALSE)&lt;0,VLOOKUP(A227,'会計出納簿(入力用)'!$A$4:$T$999,20,FALSE),0)*-1,"")</f>
        <v/>
      </c>
      <c r="H227" s="106" t="str">
        <f t="shared" ca="1" si="8"/>
        <v/>
      </c>
    </row>
    <row r="228" spans="1:8" ht="16.5" customHeight="1" x14ac:dyDescent="0.4">
      <c r="A228" s="47" t="str">
        <f t="shared" ca="1" si="7"/>
        <v>2264</v>
      </c>
      <c r="B228" s="104">
        <v>226</v>
      </c>
      <c r="C228" s="176" t="str">
        <f ca="1">IFERROR(VLOOKUP(A228,'会計出納簿(入力用)'!$A$4:$T$999,3,FALSE),"")</f>
        <v/>
      </c>
      <c r="D228" s="177"/>
      <c r="E228" s="48" t="str">
        <f ca="1">IFERROR(VLOOKUP(A228,'会計出納簿(入力用)'!$A$4:$T$999,7,FALSE),"")&amp;""</f>
        <v/>
      </c>
      <c r="F228" s="207" t="str">
        <f ca="1">IFERROR(IF(VLOOKUP(A228,'会計出納簿(入力用)'!$A$4:$T$999,20,FALSE)&gt;0,VLOOKUP(A228,'会計出納簿(入力用)'!$A$4:$T$999,20,FALSE),0),"")</f>
        <v/>
      </c>
      <c r="G228" s="208" t="str">
        <f ca="1">IFERROR(IF(VLOOKUP(A228,'会計出納簿(入力用)'!$A$4:$T$999,20,FALSE)&lt;0,VLOOKUP(A228,'会計出納簿(入力用)'!$A$4:$T$999,20,FALSE),0)*-1,"")</f>
        <v/>
      </c>
      <c r="H228" s="106" t="str">
        <f t="shared" ca="1" si="8"/>
        <v/>
      </c>
    </row>
    <row r="229" spans="1:8" ht="16.5" customHeight="1" x14ac:dyDescent="0.4">
      <c r="A229" s="47" t="str">
        <f t="shared" ca="1" si="7"/>
        <v>2274</v>
      </c>
      <c r="B229" s="104">
        <v>227</v>
      </c>
      <c r="C229" s="176" t="str">
        <f ca="1">IFERROR(VLOOKUP(A229,'会計出納簿(入力用)'!$A$4:$T$999,3,FALSE),"")</f>
        <v/>
      </c>
      <c r="D229" s="177"/>
      <c r="E229" s="48" t="str">
        <f ca="1">IFERROR(VLOOKUP(A229,'会計出納簿(入力用)'!$A$4:$T$999,7,FALSE),"")&amp;""</f>
        <v/>
      </c>
      <c r="F229" s="207" t="str">
        <f ca="1">IFERROR(IF(VLOOKUP(A229,'会計出納簿(入力用)'!$A$4:$T$999,20,FALSE)&gt;0,VLOOKUP(A229,'会計出納簿(入力用)'!$A$4:$T$999,20,FALSE),0),"")</f>
        <v/>
      </c>
      <c r="G229" s="208" t="str">
        <f ca="1">IFERROR(IF(VLOOKUP(A229,'会計出納簿(入力用)'!$A$4:$T$999,20,FALSE)&lt;0,VLOOKUP(A229,'会計出納簿(入力用)'!$A$4:$T$999,20,FALSE),0)*-1,"")</f>
        <v/>
      </c>
      <c r="H229" s="106" t="str">
        <f t="shared" ca="1" si="8"/>
        <v/>
      </c>
    </row>
    <row r="230" spans="1:8" ht="16.5" customHeight="1" x14ac:dyDescent="0.4">
      <c r="A230" s="47" t="str">
        <f t="shared" ca="1" si="7"/>
        <v>2284</v>
      </c>
      <c r="B230" s="104">
        <v>228</v>
      </c>
      <c r="C230" s="176" t="str">
        <f ca="1">IFERROR(VLOOKUP(A230,'会計出納簿(入力用)'!$A$4:$T$999,3,FALSE),"")</f>
        <v/>
      </c>
      <c r="D230" s="177"/>
      <c r="E230" s="48" t="str">
        <f ca="1">IFERROR(VLOOKUP(A230,'会計出納簿(入力用)'!$A$4:$T$999,7,FALSE),"")&amp;""</f>
        <v/>
      </c>
      <c r="F230" s="207" t="str">
        <f ca="1">IFERROR(IF(VLOOKUP(A230,'会計出納簿(入力用)'!$A$4:$T$999,20,FALSE)&gt;0,VLOOKUP(A230,'会計出納簿(入力用)'!$A$4:$T$999,20,FALSE),0),"")</f>
        <v/>
      </c>
      <c r="G230" s="208" t="str">
        <f ca="1">IFERROR(IF(VLOOKUP(A230,'会計出納簿(入力用)'!$A$4:$T$999,20,FALSE)&lt;0,VLOOKUP(A230,'会計出納簿(入力用)'!$A$4:$T$999,20,FALSE),0)*-1,"")</f>
        <v/>
      </c>
      <c r="H230" s="106" t="str">
        <f t="shared" ca="1" si="8"/>
        <v/>
      </c>
    </row>
    <row r="231" spans="1:8" ht="16.5" customHeight="1" x14ac:dyDescent="0.4">
      <c r="A231" s="47" t="str">
        <f t="shared" ca="1" si="7"/>
        <v>2294</v>
      </c>
      <c r="B231" s="104">
        <v>229</v>
      </c>
      <c r="C231" s="176" t="str">
        <f ca="1">IFERROR(VLOOKUP(A231,'会計出納簿(入力用)'!$A$4:$T$999,3,FALSE),"")</f>
        <v/>
      </c>
      <c r="D231" s="177"/>
      <c r="E231" s="48" t="str">
        <f ca="1">IFERROR(VLOOKUP(A231,'会計出納簿(入力用)'!$A$4:$T$999,7,FALSE),"")&amp;""</f>
        <v/>
      </c>
      <c r="F231" s="207" t="str">
        <f ca="1">IFERROR(IF(VLOOKUP(A231,'会計出納簿(入力用)'!$A$4:$T$999,20,FALSE)&gt;0,VLOOKUP(A231,'会計出納簿(入力用)'!$A$4:$T$999,20,FALSE),0),"")</f>
        <v/>
      </c>
      <c r="G231" s="208" t="str">
        <f ca="1">IFERROR(IF(VLOOKUP(A231,'会計出納簿(入力用)'!$A$4:$T$999,20,FALSE)&lt;0,VLOOKUP(A231,'会計出納簿(入力用)'!$A$4:$T$999,20,FALSE),0)*-1,"")</f>
        <v/>
      </c>
      <c r="H231" s="106" t="str">
        <f t="shared" ca="1" si="8"/>
        <v/>
      </c>
    </row>
    <row r="232" spans="1:8" ht="16.5" customHeight="1" x14ac:dyDescent="0.4">
      <c r="A232" s="47" t="str">
        <f t="shared" ca="1" si="7"/>
        <v>2304</v>
      </c>
      <c r="B232" s="104">
        <v>230</v>
      </c>
      <c r="C232" s="176" t="str">
        <f ca="1">IFERROR(VLOOKUP(A232,'会計出納簿(入力用)'!$A$4:$T$999,3,FALSE),"")</f>
        <v/>
      </c>
      <c r="D232" s="177"/>
      <c r="E232" s="48" t="str">
        <f ca="1">IFERROR(VLOOKUP(A232,'会計出納簿(入力用)'!$A$4:$T$999,7,FALSE),"")&amp;""</f>
        <v/>
      </c>
      <c r="F232" s="207" t="str">
        <f ca="1">IFERROR(IF(VLOOKUP(A232,'会計出納簿(入力用)'!$A$4:$T$999,20,FALSE)&gt;0,VLOOKUP(A232,'会計出納簿(入力用)'!$A$4:$T$999,20,FALSE),0),"")</f>
        <v/>
      </c>
      <c r="G232" s="208" t="str">
        <f ca="1">IFERROR(IF(VLOOKUP(A232,'会計出納簿(入力用)'!$A$4:$T$999,20,FALSE)&lt;0,VLOOKUP(A232,'会計出納簿(入力用)'!$A$4:$T$999,20,FALSE),0)*-1,"")</f>
        <v/>
      </c>
      <c r="H232" s="106" t="str">
        <f t="shared" ca="1" si="8"/>
        <v/>
      </c>
    </row>
    <row r="233" spans="1:8" ht="16.5" customHeight="1" x14ac:dyDescent="0.4">
      <c r="A233" s="47" t="str">
        <f t="shared" ca="1" si="7"/>
        <v>2314</v>
      </c>
      <c r="B233" s="104">
        <v>231</v>
      </c>
      <c r="C233" s="176" t="str">
        <f ca="1">IFERROR(VLOOKUP(A233,'会計出納簿(入力用)'!$A$4:$T$999,3,FALSE),"")</f>
        <v/>
      </c>
      <c r="D233" s="177"/>
      <c r="E233" s="48" t="str">
        <f ca="1">IFERROR(VLOOKUP(A233,'会計出納簿(入力用)'!$A$4:$T$999,7,FALSE),"")&amp;""</f>
        <v/>
      </c>
      <c r="F233" s="207" t="str">
        <f ca="1">IFERROR(IF(VLOOKUP(A233,'会計出納簿(入力用)'!$A$4:$T$999,20,FALSE)&gt;0,VLOOKUP(A233,'会計出納簿(入力用)'!$A$4:$T$999,20,FALSE),0),"")</f>
        <v/>
      </c>
      <c r="G233" s="208" t="str">
        <f ca="1">IFERROR(IF(VLOOKUP(A233,'会計出納簿(入力用)'!$A$4:$T$999,20,FALSE)&lt;0,VLOOKUP(A233,'会計出納簿(入力用)'!$A$4:$T$999,20,FALSE),0)*-1,"")</f>
        <v/>
      </c>
      <c r="H233" s="106" t="str">
        <f t="shared" ca="1" si="8"/>
        <v/>
      </c>
    </row>
    <row r="234" spans="1:8" ht="16.5" customHeight="1" x14ac:dyDescent="0.4">
      <c r="A234" s="47" t="str">
        <f t="shared" ca="1" si="7"/>
        <v>2324</v>
      </c>
      <c r="B234" s="104">
        <v>232</v>
      </c>
      <c r="C234" s="176" t="str">
        <f ca="1">IFERROR(VLOOKUP(A234,'会計出納簿(入力用)'!$A$4:$T$999,3,FALSE),"")</f>
        <v/>
      </c>
      <c r="D234" s="177"/>
      <c r="E234" s="48" t="str">
        <f ca="1">IFERROR(VLOOKUP(A234,'会計出納簿(入力用)'!$A$4:$T$999,7,FALSE),"")&amp;""</f>
        <v/>
      </c>
      <c r="F234" s="207" t="str">
        <f ca="1">IFERROR(IF(VLOOKUP(A234,'会計出納簿(入力用)'!$A$4:$T$999,20,FALSE)&gt;0,VLOOKUP(A234,'会計出納簿(入力用)'!$A$4:$T$999,20,FALSE),0),"")</f>
        <v/>
      </c>
      <c r="G234" s="208" t="str">
        <f ca="1">IFERROR(IF(VLOOKUP(A234,'会計出納簿(入力用)'!$A$4:$T$999,20,FALSE)&lt;0,VLOOKUP(A234,'会計出納簿(入力用)'!$A$4:$T$999,20,FALSE),0)*-1,"")</f>
        <v/>
      </c>
      <c r="H234" s="106" t="str">
        <f t="shared" ca="1" si="8"/>
        <v/>
      </c>
    </row>
    <row r="235" spans="1:8" ht="16.5" customHeight="1" x14ac:dyDescent="0.4">
      <c r="A235" s="47" t="str">
        <f t="shared" ca="1" si="7"/>
        <v>2334</v>
      </c>
      <c r="B235" s="104">
        <v>233</v>
      </c>
      <c r="C235" s="176" t="str">
        <f ca="1">IFERROR(VLOOKUP(A235,'会計出納簿(入力用)'!$A$4:$T$999,3,FALSE),"")</f>
        <v/>
      </c>
      <c r="D235" s="177"/>
      <c r="E235" s="48" t="str">
        <f ca="1">IFERROR(VLOOKUP(A235,'会計出納簿(入力用)'!$A$4:$T$999,7,FALSE),"")&amp;""</f>
        <v/>
      </c>
      <c r="F235" s="207" t="str">
        <f ca="1">IFERROR(IF(VLOOKUP(A235,'会計出納簿(入力用)'!$A$4:$T$999,20,FALSE)&gt;0,VLOOKUP(A235,'会計出納簿(入力用)'!$A$4:$T$999,20,FALSE),0),"")</f>
        <v/>
      </c>
      <c r="G235" s="208" t="str">
        <f ca="1">IFERROR(IF(VLOOKUP(A235,'会計出納簿(入力用)'!$A$4:$T$999,20,FALSE)&lt;0,VLOOKUP(A235,'会計出納簿(入力用)'!$A$4:$T$999,20,FALSE),0)*-1,"")</f>
        <v/>
      </c>
      <c r="H235" s="106" t="str">
        <f t="shared" ca="1" si="8"/>
        <v/>
      </c>
    </row>
    <row r="236" spans="1:8" ht="16.5" customHeight="1" x14ac:dyDescent="0.4">
      <c r="A236" s="47" t="str">
        <f t="shared" ca="1" si="7"/>
        <v>2344</v>
      </c>
      <c r="B236" s="104">
        <v>234</v>
      </c>
      <c r="C236" s="176" t="str">
        <f ca="1">IFERROR(VLOOKUP(A236,'会計出納簿(入力用)'!$A$4:$T$999,3,FALSE),"")</f>
        <v/>
      </c>
      <c r="D236" s="177"/>
      <c r="E236" s="48" t="str">
        <f ca="1">IFERROR(VLOOKUP(A236,'会計出納簿(入力用)'!$A$4:$T$999,7,FALSE),"")&amp;""</f>
        <v/>
      </c>
      <c r="F236" s="207" t="str">
        <f ca="1">IFERROR(IF(VLOOKUP(A236,'会計出納簿(入力用)'!$A$4:$T$999,20,FALSE)&gt;0,VLOOKUP(A236,'会計出納簿(入力用)'!$A$4:$T$999,20,FALSE),0),"")</f>
        <v/>
      </c>
      <c r="G236" s="208" t="str">
        <f ca="1">IFERROR(IF(VLOOKUP(A236,'会計出納簿(入力用)'!$A$4:$T$999,20,FALSE)&lt;0,VLOOKUP(A236,'会計出納簿(入力用)'!$A$4:$T$999,20,FALSE),0)*-1,"")</f>
        <v/>
      </c>
      <c r="H236" s="106" t="str">
        <f t="shared" ca="1" si="8"/>
        <v/>
      </c>
    </row>
    <row r="237" spans="1:8" ht="16.5" customHeight="1" x14ac:dyDescent="0.4">
      <c r="A237" s="47" t="str">
        <f t="shared" ca="1" si="7"/>
        <v>2354</v>
      </c>
      <c r="B237" s="104">
        <v>235</v>
      </c>
      <c r="C237" s="176" t="str">
        <f ca="1">IFERROR(VLOOKUP(A237,'会計出納簿(入力用)'!$A$4:$T$999,3,FALSE),"")</f>
        <v/>
      </c>
      <c r="D237" s="177"/>
      <c r="E237" s="48" t="str">
        <f ca="1">IFERROR(VLOOKUP(A237,'会計出納簿(入力用)'!$A$4:$T$999,7,FALSE),"")&amp;""</f>
        <v/>
      </c>
      <c r="F237" s="207" t="str">
        <f ca="1">IFERROR(IF(VLOOKUP(A237,'会計出納簿(入力用)'!$A$4:$T$999,20,FALSE)&gt;0,VLOOKUP(A237,'会計出納簿(入力用)'!$A$4:$T$999,20,FALSE),0),"")</f>
        <v/>
      </c>
      <c r="G237" s="208" t="str">
        <f ca="1">IFERROR(IF(VLOOKUP(A237,'会計出納簿(入力用)'!$A$4:$T$999,20,FALSE)&lt;0,VLOOKUP(A237,'会計出納簿(入力用)'!$A$4:$T$999,20,FALSE),0)*-1,"")</f>
        <v/>
      </c>
      <c r="H237" s="106" t="str">
        <f t="shared" ca="1" si="8"/>
        <v/>
      </c>
    </row>
    <row r="238" spans="1:8" ht="16.5" customHeight="1" x14ac:dyDescent="0.4">
      <c r="A238" s="47" t="str">
        <f t="shared" ca="1" si="7"/>
        <v>2364</v>
      </c>
      <c r="B238" s="104">
        <v>236</v>
      </c>
      <c r="C238" s="176" t="str">
        <f ca="1">IFERROR(VLOOKUP(A238,'会計出納簿(入力用)'!$A$4:$T$999,3,FALSE),"")</f>
        <v/>
      </c>
      <c r="D238" s="177"/>
      <c r="E238" s="48" t="str">
        <f ca="1">IFERROR(VLOOKUP(A238,'会計出納簿(入力用)'!$A$4:$T$999,7,FALSE),"")&amp;""</f>
        <v/>
      </c>
      <c r="F238" s="207" t="str">
        <f ca="1">IFERROR(IF(VLOOKUP(A238,'会計出納簿(入力用)'!$A$4:$T$999,20,FALSE)&gt;0,VLOOKUP(A238,'会計出納簿(入力用)'!$A$4:$T$999,20,FALSE),0),"")</f>
        <v/>
      </c>
      <c r="G238" s="208" t="str">
        <f ca="1">IFERROR(IF(VLOOKUP(A238,'会計出納簿(入力用)'!$A$4:$T$999,20,FALSE)&lt;0,VLOOKUP(A238,'会計出納簿(入力用)'!$A$4:$T$999,20,FALSE),0)*-1,"")</f>
        <v/>
      </c>
      <c r="H238" s="106" t="str">
        <f t="shared" ca="1" si="8"/>
        <v/>
      </c>
    </row>
    <row r="239" spans="1:8" ht="16.5" customHeight="1" x14ac:dyDescent="0.4">
      <c r="A239" s="47" t="str">
        <f t="shared" ca="1" si="7"/>
        <v>2374</v>
      </c>
      <c r="B239" s="104">
        <v>237</v>
      </c>
      <c r="C239" s="176" t="str">
        <f ca="1">IFERROR(VLOOKUP(A239,'会計出納簿(入力用)'!$A$4:$T$999,3,FALSE),"")</f>
        <v/>
      </c>
      <c r="D239" s="177"/>
      <c r="E239" s="48" t="str">
        <f ca="1">IFERROR(VLOOKUP(A239,'会計出納簿(入力用)'!$A$4:$T$999,7,FALSE),"")&amp;""</f>
        <v/>
      </c>
      <c r="F239" s="207" t="str">
        <f ca="1">IFERROR(IF(VLOOKUP(A239,'会計出納簿(入力用)'!$A$4:$T$999,20,FALSE)&gt;0,VLOOKUP(A239,'会計出納簿(入力用)'!$A$4:$T$999,20,FALSE),0),"")</f>
        <v/>
      </c>
      <c r="G239" s="208" t="str">
        <f ca="1">IFERROR(IF(VLOOKUP(A239,'会計出納簿(入力用)'!$A$4:$T$999,20,FALSE)&lt;0,VLOOKUP(A239,'会計出納簿(入力用)'!$A$4:$T$999,20,FALSE),0)*-1,"")</f>
        <v/>
      </c>
      <c r="H239" s="106" t="str">
        <f t="shared" ca="1" si="8"/>
        <v/>
      </c>
    </row>
    <row r="240" spans="1:8" ht="16.5" customHeight="1" x14ac:dyDescent="0.4">
      <c r="A240" s="47" t="str">
        <f t="shared" ca="1" si="7"/>
        <v>2384</v>
      </c>
      <c r="B240" s="104">
        <v>238</v>
      </c>
      <c r="C240" s="176" t="str">
        <f ca="1">IFERROR(VLOOKUP(A240,'会計出納簿(入力用)'!$A$4:$T$999,3,FALSE),"")</f>
        <v/>
      </c>
      <c r="D240" s="177"/>
      <c r="E240" s="48" t="str">
        <f ca="1">IFERROR(VLOOKUP(A240,'会計出納簿(入力用)'!$A$4:$T$999,7,FALSE),"")&amp;""</f>
        <v/>
      </c>
      <c r="F240" s="207" t="str">
        <f ca="1">IFERROR(IF(VLOOKUP(A240,'会計出納簿(入力用)'!$A$4:$T$999,20,FALSE)&gt;0,VLOOKUP(A240,'会計出納簿(入力用)'!$A$4:$T$999,20,FALSE),0),"")</f>
        <v/>
      </c>
      <c r="G240" s="208" t="str">
        <f ca="1">IFERROR(IF(VLOOKUP(A240,'会計出納簿(入力用)'!$A$4:$T$999,20,FALSE)&lt;0,VLOOKUP(A240,'会計出納簿(入力用)'!$A$4:$T$999,20,FALSE),0)*-1,"")</f>
        <v/>
      </c>
      <c r="H240" s="106" t="str">
        <f t="shared" ca="1" si="8"/>
        <v/>
      </c>
    </row>
    <row r="241" spans="1:8" ht="16.5" customHeight="1" x14ac:dyDescent="0.4">
      <c r="A241" s="47" t="str">
        <f t="shared" ca="1" si="7"/>
        <v>2394</v>
      </c>
      <c r="B241" s="104">
        <v>239</v>
      </c>
      <c r="C241" s="176" t="str">
        <f ca="1">IFERROR(VLOOKUP(A241,'会計出納簿(入力用)'!$A$4:$T$999,3,FALSE),"")</f>
        <v/>
      </c>
      <c r="D241" s="177"/>
      <c r="E241" s="48" t="str">
        <f ca="1">IFERROR(VLOOKUP(A241,'会計出納簿(入力用)'!$A$4:$T$999,7,FALSE),"")&amp;""</f>
        <v/>
      </c>
      <c r="F241" s="207" t="str">
        <f ca="1">IFERROR(IF(VLOOKUP(A241,'会計出納簿(入力用)'!$A$4:$T$999,20,FALSE)&gt;0,VLOOKUP(A241,'会計出納簿(入力用)'!$A$4:$T$999,20,FALSE),0),"")</f>
        <v/>
      </c>
      <c r="G241" s="208" t="str">
        <f ca="1">IFERROR(IF(VLOOKUP(A241,'会計出納簿(入力用)'!$A$4:$T$999,20,FALSE)&lt;0,VLOOKUP(A241,'会計出納簿(入力用)'!$A$4:$T$999,20,FALSE),0)*-1,"")</f>
        <v/>
      </c>
      <c r="H241" s="106" t="str">
        <f t="shared" ca="1" si="8"/>
        <v/>
      </c>
    </row>
    <row r="242" spans="1:8" ht="16.5" customHeight="1" x14ac:dyDescent="0.4">
      <c r="A242" s="47" t="str">
        <f t="shared" ca="1" si="7"/>
        <v>2404</v>
      </c>
      <c r="B242" s="104">
        <v>240</v>
      </c>
      <c r="C242" s="176" t="str">
        <f ca="1">IFERROR(VLOOKUP(A242,'会計出納簿(入力用)'!$A$4:$T$999,3,FALSE),"")</f>
        <v/>
      </c>
      <c r="D242" s="177"/>
      <c r="E242" s="48" t="str">
        <f ca="1">IFERROR(VLOOKUP(A242,'会計出納簿(入力用)'!$A$4:$T$999,7,FALSE),"")&amp;""</f>
        <v/>
      </c>
      <c r="F242" s="207" t="str">
        <f ca="1">IFERROR(IF(VLOOKUP(A242,'会計出納簿(入力用)'!$A$4:$T$999,20,FALSE)&gt;0,VLOOKUP(A242,'会計出納簿(入力用)'!$A$4:$T$999,20,FALSE),0),"")</f>
        <v/>
      </c>
      <c r="G242" s="208" t="str">
        <f ca="1">IFERROR(IF(VLOOKUP(A242,'会計出納簿(入力用)'!$A$4:$T$999,20,FALSE)&lt;0,VLOOKUP(A242,'会計出納簿(入力用)'!$A$4:$T$999,20,FALSE),0)*-1,"")</f>
        <v/>
      </c>
      <c r="H242" s="106" t="str">
        <f t="shared" ca="1" si="8"/>
        <v/>
      </c>
    </row>
    <row r="243" spans="1:8" ht="16.5" customHeight="1" x14ac:dyDescent="0.4">
      <c r="A243" s="47" t="str">
        <f t="shared" ca="1" si="7"/>
        <v>2414</v>
      </c>
      <c r="B243" s="104">
        <v>241</v>
      </c>
      <c r="C243" s="176" t="str">
        <f ca="1">IFERROR(VLOOKUP(A243,'会計出納簿(入力用)'!$A$4:$T$999,3,FALSE),"")</f>
        <v/>
      </c>
      <c r="D243" s="177"/>
      <c r="E243" s="48" t="str">
        <f ca="1">IFERROR(VLOOKUP(A243,'会計出納簿(入力用)'!$A$4:$T$999,7,FALSE),"")&amp;""</f>
        <v/>
      </c>
      <c r="F243" s="207" t="str">
        <f ca="1">IFERROR(IF(VLOOKUP(A243,'会計出納簿(入力用)'!$A$4:$T$999,20,FALSE)&gt;0,VLOOKUP(A243,'会計出納簿(入力用)'!$A$4:$T$999,20,FALSE),0),"")</f>
        <v/>
      </c>
      <c r="G243" s="208" t="str">
        <f ca="1">IFERROR(IF(VLOOKUP(A243,'会計出納簿(入力用)'!$A$4:$T$999,20,FALSE)&lt;0,VLOOKUP(A243,'会計出納簿(入力用)'!$A$4:$T$999,20,FALSE),0)*-1,"")</f>
        <v/>
      </c>
      <c r="H243" s="106" t="str">
        <f t="shared" ca="1" si="8"/>
        <v/>
      </c>
    </row>
    <row r="244" spans="1:8" ht="16.5" customHeight="1" x14ac:dyDescent="0.4">
      <c r="A244" s="47" t="str">
        <f t="shared" ca="1" si="7"/>
        <v>2424</v>
      </c>
      <c r="B244" s="104">
        <v>242</v>
      </c>
      <c r="C244" s="176" t="str">
        <f ca="1">IFERROR(VLOOKUP(A244,'会計出納簿(入力用)'!$A$4:$T$999,3,FALSE),"")</f>
        <v/>
      </c>
      <c r="D244" s="177"/>
      <c r="E244" s="48" t="str">
        <f ca="1">IFERROR(VLOOKUP(A244,'会計出納簿(入力用)'!$A$4:$T$999,7,FALSE),"")&amp;""</f>
        <v/>
      </c>
      <c r="F244" s="207" t="str">
        <f ca="1">IFERROR(IF(VLOOKUP(A244,'会計出納簿(入力用)'!$A$4:$T$999,20,FALSE)&gt;0,VLOOKUP(A244,'会計出納簿(入力用)'!$A$4:$T$999,20,FALSE),0),"")</f>
        <v/>
      </c>
      <c r="G244" s="208" t="str">
        <f ca="1">IFERROR(IF(VLOOKUP(A244,'会計出納簿(入力用)'!$A$4:$T$999,20,FALSE)&lt;0,VLOOKUP(A244,'会計出納簿(入力用)'!$A$4:$T$999,20,FALSE),0)*-1,"")</f>
        <v/>
      </c>
      <c r="H244" s="106" t="str">
        <f t="shared" ca="1" si="8"/>
        <v/>
      </c>
    </row>
    <row r="245" spans="1:8" ht="16.5" customHeight="1" x14ac:dyDescent="0.4">
      <c r="A245" s="47" t="str">
        <f t="shared" ca="1" si="7"/>
        <v>2434</v>
      </c>
      <c r="B245" s="104">
        <v>243</v>
      </c>
      <c r="C245" s="176" t="str">
        <f ca="1">IFERROR(VLOOKUP(A245,'会計出納簿(入力用)'!$A$4:$T$999,3,FALSE),"")</f>
        <v/>
      </c>
      <c r="D245" s="177"/>
      <c r="E245" s="48" t="str">
        <f ca="1">IFERROR(VLOOKUP(A245,'会計出納簿(入力用)'!$A$4:$T$999,7,FALSE),"")&amp;""</f>
        <v/>
      </c>
      <c r="F245" s="207" t="str">
        <f ca="1">IFERROR(IF(VLOOKUP(A245,'会計出納簿(入力用)'!$A$4:$T$999,20,FALSE)&gt;0,VLOOKUP(A245,'会計出納簿(入力用)'!$A$4:$T$999,20,FALSE),0),"")</f>
        <v/>
      </c>
      <c r="G245" s="208" t="str">
        <f ca="1">IFERROR(IF(VLOOKUP(A245,'会計出納簿(入力用)'!$A$4:$T$999,20,FALSE)&lt;0,VLOOKUP(A245,'会計出納簿(入力用)'!$A$4:$T$999,20,FALSE),0)*-1,"")</f>
        <v/>
      </c>
      <c r="H245" s="106" t="str">
        <f t="shared" ca="1" si="8"/>
        <v/>
      </c>
    </row>
    <row r="246" spans="1:8" ht="16.5" customHeight="1" x14ac:dyDescent="0.4">
      <c r="A246" s="47" t="str">
        <f t="shared" ca="1" si="7"/>
        <v>2444</v>
      </c>
      <c r="B246" s="104">
        <v>244</v>
      </c>
      <c r="C246" s="176" t="str">
        <f ca="1">IFERROR(VLOOKUP(A246,'会計出納簿(入力用)'!$A$4:$T$999,3,FALSE),"")</f>
        <v/>
      </c>
      <c r="D246" s="177"/>
      <c r="E246" s="48" t="str">
        <f ca="1">IFERROR(VLOOKUP(A246,'会計出納簿(入力用)'!$A$4:$T$999,7,FALSE),"")&amp;""</f>
        <v/>
      </c>
      <c r="F246" s="207" t="str">
        <f ca="1">IFERROR(IF(VLOOKUP(A246,'会計出納簿(入力用)'!$A$4:$T$999,20,FALSE)&gt;0,VLOOKUP(A246,'会計出納簿(入力用)'!$A$4:$T$999,20,FALSE),0),"")</f>
        <v/>
      </c>
      <c r="G246" s="208" t="str">
        <f ca="1">IFERROR(IF(VLOOKUP(A246,'会計出納簿(入力用)'!$A$4:$T$999,20,FALSE)&lt;0,VLOOKUP(A246,'会計出納簿(入力用)'!$A$4:$T$999,20,FALSE),0)*-1,"")</f>
        <v/>
      </c>
      <c r="H246" s="106" t="str">
        <f t="shared" ca="1" si="8"/>
        <v/>
      </c>
    </row>
    <row r="247" spans="1:8" ht="16.5" customHeight="1" x14ac:dyDescent="0.4">
      <c r="A247" s="47" t="str">
        <f t="shared" ca="1" si="7"/>
        <v>2454</v>
      </c>
      <c r="B247" s="104">
        <v>245</v>
      </c>
      <c r="C247" s="176" t="str">
        <f ca="1">IFERROR(VLOOKUP(A247,'会計出納簿(入力用)'!$A$4:$T$999,3,FALSE),"")</f>
        <v/>
      </c>
      <c r="D247" s="177"/>
      <c r="E247" s="48" t="str">
        <f ca="1">IFERROR(VLOOKUP(A247,'会計出納簿(入力用)'!$A$4:$T$999,7,FALSE),"")&amp;""</f>
        <v/>
      </c>
      <c r="F247" s="207" t="str">
        <f ca="1">IFERROR(IF(VLOOKUP(A247,'会計出納簿(入力用)'!$A$4:$T$999,20,FALSE)&gt;0,VLOOKUP(A247,'会計出納簿(入力用)'!$A$4:$T$999,20,FALSE),0),"")</f>
        <v/>
      </c>
      <c r="G247" s="208" t="str">
        <f ca="1">IFERROR(IF(VLOOKUP(A247,'会計出納簿(入力用)'!$A$4:$T$999,20,FALSE)&lt;0,VLOOKUP(A247,'会計出納簿(入力用)'!$A$4:$T$999,20,FALSE),0)*-1,"")</f>
        <v/>
      </c>
      <c r="H247" s="106" t="str">
        <f t="shared" ca="1" si="8"/>
        <v/>
      </c>
    </row>
    <row r="248" spans="1:8" ht="16.5" customHeight="1" x14ac:dyDescent="0.4">
      <c r="A248" s="47" t="str">
        <f t="shared" ca="1" si="7"/>
        <v>2464</v>
      </c>
      <c r="B248" s="104">
        <v>246</v>
      </c>
      <c r="C248" s="176" t="str">
        <f ca="1">IFERROR(VLOOKUP(A248,'会計出納簿(入力用)'!$A$4:$T$999,3,FALSE),"")</f>
        <v/>
      </c>
      <c r="D248" s="177"/>
      <c r="E248" s="48" t="str">
        <f ca="1">IFERROR(VLOOKUP(A248,'会計出納簿(入力用)'!$A$4:$T$999,7,FALSE),"")&amp;""</f>
        <v/>
      </c>
      <c r="F248" s="207" t="str">
        <f ca="1">IFERROR(IF(VLOOKUP(A248,'会計出納簿(入力用)'!$A$4:$T$999,20,FALSE)&gt;0,VLOOKUP(A248,'会計出納簿(入力用)'!$A$4:$T$999,20,FALSE),0),"")</f>
        <v/>
      </c>
      <c r="G248" s="208" t="str">
        <f ca="1">IFERROR(IF(VLOOKUP(A248,'会計出納簿(入力用)'!$A$4:$T$999,20,FALSE)&lt;0,VLOOKUP(A248,'会計出納簿(入力用)'!$A$4:$T$999,20,FALSE),0)*-1,"")</f>
        <v/>
      </c>
      <c r="H248" s="106" t="str">
        <f t="shared" ca="1" si="8"/>
        <v/>
      </c>
    </row>
    <row r="249" spans="1:8" ht="16.5" customHeight="1" x14ac:dyDescent="0.4">
      <c r="A249" s="47" t="str">
        <f t="shared" ca="1" si="7"/>
        <v>2474</v>
      </c>
      <c r="B249" s="104">
        <v>247</v>
      </c>
      <c r="C249" s="176" t="str">
        <f ca="1">IFERROR(VLOOKUP(A249,'会計出納簿(入力用)'!$A$4:$T$999,3,FALSE),"")</f>
        <v/>
      </c>
      <c r="D249" s="177"/>
      <c r="E249" s="48" t="str">
        <f ca="1">IFERROR(VLOOKUP(A249,'会計出納簿(入力用)'!$A$4:$T$999,7,FALSE),"")&amp;""</f>
        <v/>
      </c>
      <c r="F249" s="207" t="str">
        <f ca="1">IFERROR(IF(VLOOKUP(A249,'会計出納簿(入力用)'!$A$4:$T$999,20,FALSE)&gt;0,VLOOKUP(A249,'会計出納簿(入力用)'!$A$4:$T$999,20,FALSE),0),"")</f>
        <v/>
      </c>
      <c r="G249" s="208" t="str">
        <f ca="1">IFERROR(IF(VLOOKUP(A249,'会計出納簿(入力用)'!$A$4:$T$999,20,FALSE)&lt;0,VLOOKUP(A249,'会計出納簿(入力用)'!$A$4:$T$999,20,FALSE),0)*-1,"")</f>
        <v/>
      </c>
      <c r="H249" s="106" t="str">
        <f t="shared" ca="1" si="8"/>
        <v/>
      </c>
    </row>
    <row r="250" spans="1:8" ht="16.5" customHeight="1" x14ac:dyDescent="0.4">
      <c r="A250" s="47" t="str">
        <f t="shared" ca="1" si="7"/>
        <v>2484</v>
      </c>
      <c r="B250" s="104">
        <v>248</v>
      </c>
      <c r="C250" s="176" t="str">
        <f ca="1">IFERROR(VLOOKUP(A250,'会計出納簿(入力用)'!$A$4:$T$999,3,FALSE),"")</f>
        <v/>
      </c>
      <c r="D250" s="177"/>
      <c r="E250" s="48" t="str">
        <f ca="1">IFERROR(VLOOKUP(A250,'会計出納簿(入力用)'!$A$4:$T$999,7,FALSE),"")&amp;""</f>
        <v/>
      </c>
      <c r="F250" s="207" t="str">
        <f ca="1">IFERROR(IF(VLOOKUP(A250,'会計出納簿(入力用)'!$A$4:$T$999,20,FALSE)&gt;0,VLOOKUP(A250,'会計出納簿(入力用)'!$A$4:$T$999,20,FALSE),0),"")</f>
        <v/>
      </c>
      <c r="G250" s="208" t="str">
        <f ca="1">IFERROR(IF(VLOOKUP(A250,'会計出納簿(入力用)'!$A$4:$T$999,20,FALSE)&lt;0,VLOOKUP(A250,'会計出納簿(入力用)'!$A$4:$T$999,20,FALSE),0)*-1,"")</f>
        <v/>
      </c>
      <c r="H250" s="106" t="str">
        <f t="shared" ca="1" si="8"/>
        <v/>
      </c>
    </row>
    <row r="251" spans="1:8" ht="16.5" customHeight="1" x14ac:dyDescent="0.4">
      <c r="A251" s="47" t="str">
        <f t="shared" ca="1" si="7"/>
        <v>2494</v>
      </c>
      <c r="B251" s="104">
        <v>249</v>
      </c>
      <c r="C251" s="176" t="str">
        <f ca="1">IFERROR(VLOOKUP(A251,'会計出納簿(入力用)'!$A$4:$T$999,3,FALSE),"")</f>
        <v/>
      </c>
      <c r="D251" s="177"/>
      <c r="E251" s="48" t="str">
        <f ca="1">IFERROR(VLOOKUP(A251,'会計出納簿(入力用)'!$A$4:$T$999,7,FALSE),"")&amp;""</f>
        <v/>
      </c>
      <c r="F251" s="207" t="str">
        <f ca="1">IFERROR(IF(VLOOKUP(A251,'会計出納簿(入力用)'!$A$4:$T$999,20,FALSE)&gt;0,VLOOKUP(A251,'会計出納簿(入力用)'!$A$4:$T$999,20,FALSE),0),"")</f>
        <v/>
      </c>
      <c r="G251" s="208" t="str">
        <f ca="1">IFERROR(IF(VLOOKUP(A251,'会計出納簿(入力用)'!$A$4:$T$999,20,FALSE)&lt;0,VLOOKUP(A251,'会計出納簿(入力用)'!$A$4:$T$999,20,FALSE),0)*-1,"")</f>
        <v/>
      </c>
      <c r="H251" s="106" t="str">
        <f t="shared" ca="1" si="8"/>
        <v/>
      </c>
    </row>
    <row r="252" spans="1:8" ht="16.5" customHeight="1" thickBot="1" x14ac:dyDescent="0.45">
      <c r="A252" s="47" t="str">
        <f t="shared" ca="1" si="7"/>
        <v>2504</v>
      </c>
      <c r="B252" s="104">
        <v>250</v>
      </c>
      <c r="C252" s="176" t="str">
        <f ca="1">IFERROR(VLOOKUP(A252,'会計出納簿(入力用)'!$A$4:$T$999,3,FALSE),"")</f>
        <v/>
      </c>
      <c r="D252" s="177"/>
      <c r="E252" s="48" t="str">
        <f ca="1">IFERROR(VLOOKUP(A252,'会計出納簿(入力用)'!$A$4:$T$999,7,FALSE),"")&amp;""</f>
        <v/>
      </c>
      <c r="F252" s="207" t="str">
        <f ca="1">IFERROR(IF(VLOOKUP(A252,'会計出納簿(入力用)'!$A$4:$T$999,20,FALSE)&gt;0,VLOOKUP(A252,'会計出納簿(入力用)'!$A$4:$T$999,20,FALSE),0),"")</f>
        <v/>
      </c>
      <c r="G252" s="208" t="str">
        <f ca="1">IFERROR(IF(VLOOKUP(A252,'会計出納簿(入力用)'!$A$4:$T$999,20,FALSE)&lt;0,VLOOKUP(A252,'会計出納簿(入力用)'!$A$4:$T$999,20,FALSE),0)*-1,"")</f>
        <v/>
      </c>
      <c r="H252" s="106" t="str">
        <f t="shared" ca="1" si="8"/>
        <v/>
      </c>
    </row>
    <row r="253" spans="1:8" ht="15" thickTop="1" x14ac:dyDescent="0.4">
      <c r="B253" s="126"/>
      <c r="C253" s="126"/>
      <c r="D253" s="126"/>
      <c r="E253" s="127" t="s">
        <v>58</v>
      </c>
      <c r="F253" s="128">
        <f ca="1">SUM(F3:F252)</f>
        <v>0</v>
      </c>
      <c r="G253" s="128">
        <f ca="1">SUM(G3:G252)</f>
        <v>0</v>
      </c>
      <c r="H253" s="129">
        <f ca="1">F253-G253</f>
        <v>0</v>
      </c>
    </row>
  </sheetData>
  <mergeCells count="252">
    <mergeCell ref="C6:D6"/>
    <mergeCell ref="C7:D7"/>
    <mergeCell ref="C8:D8"/>
    <mergeCell ref="C9:D9"/>
    <mergeCell ref="C10:D10"/>
    <mergeCell ref="B1:H1"/>
    <mergeCell ref="C2:D2"/>
    <mergeCell ref="C3:D3"/>
    <mergeCell ref="C4:D4"/>
    <mergeCell ref="C5:D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51:D251"/>
    <mergeCell ref="C252:D252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</mergeCells>
  <phoneticPr fontId="2"/>
  <pageMargins left="0.70866141732283472" right="0.70866141732283472" top="0.74803149606299213" bottom="0.74803149606299213" header="0.31496062992125984" footer="0.31496062992125984"/>
  <pageSetup paperSize="9" scale="92" orientation="portrait" r:id="rId1"/>
  <colBreaks count="1" manualBreakCount="1">
    <brk id="8" max="252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y A 0 D V R S M I m i l A A A A 9 Q A A A B I A H A B D b 2 5 m a W c v U G F j a 2 F n Z S 5 4 b W w g o h g A K K A U A A A A A A A A A A A A A A A A A A A A A A A A A A A A h Y 8 x D o I w G I W v Q r r T Q j U G y U 8 Z 3 I w k J C b G t S k V q l A M L Z a 7 O X g k r y B G U T f H 9 7 1 v e O 9 + v U E 6 N L V 3 k Z 1 R r U 5 Q i A P k S S 3 a Q u k y Q b 0 9 + B F K G e R c n H g p v V H W J h 5 M k a D K 2 n N M i H M O u x l u u 5 L Q I A j J P t t s R S U b j j 6 y + i / 7 S h v L t Z C I w e 4 1 h l G 8 X O B o T n E A Z G K Q K f 3 t 6 T j 3 2 f 5 A W P W 1 7 T v J j t x f 5 0 C m C O R 9 g T 0 A U E s D B B Q A A g A I A M g N A 1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I D Q N V K I p H u A 4 A A A A R A A A A E w A c A E Z v c m 1 1 b G F z L 1 N l Y 3 R p b 2 4 x L m 0 g o h g A K K A U A A A A A A A A A A A A A A A A A A A A A A A A A A A A K 0 5 N L s n M z 1 M I h t C G 1 g B Q S w E C L Q A U A A I A C A D I D Q N V F I w i a K U A A A D 1 A A A A E g A A A A A A A A A A A A A A A A A A A A A A Q 2 9 u Z m l n L 1 B h Y 2 t h Z 2 U u e G 1 s U E s B A i 0 A F A A C A A g A y A 0 D V Q / K 6 a u k A A A A 6 Q A A A B M A A A A A A A A A A A A A A A A A 8 Q A A A F t D b 2 5 0 Z W 5 0 X 1 R 5 c G V z X S 5 4 b W x Q S w E C L Q A U A A I A C A D I D Q N V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z E n I M f n 7 D 0 i Q X / k U n c v P 2 g A A A A A C A A A A A A A Q Z g A A A A E A A C A A A A B S B 2 3 G J r C P h u q U t I G 2 1 r 1 N R 6 u T 1 z U V J H 2 E Z b i F 2 v Z f i A A A A A A O g A A A A A I A A C A A A A D L 2 n K T Q 3 Z J N a T i u i 9 a e p S D g / r d C 7 L X l 0 d 4 E g Y d g b u t j F A A A A C q W M L A m p h B i R a 1 3 Q M B Y Z 7 x S q J U v K 5 x s x Y N a D O s Z C I N z 4 e u b U / l G C 4 N w u f 5 9 x l 3 D m G u J Y 5 F 0 H h t 6 X m Q e N 1 B D + P z L v A L Y M M 3 V 2 o p F X H q M R P R I U A A A A B e U 1 S M n d g 9 u 0 k g i 9 G N f D l i d R j y O k u w D y H Z S E 9 a x P Z y 3 e V p O O h 8 3 o p m H w P m 4 D I 6 F g t c A T o t 5 A a c U W 7 7 3 g t n 4 i L w < / D a t a M a s h u p > 
</file>

<file path=customXml/itemProps1.xml><?xml version="1.0" encoding="utf-8"?>
<ds:datastoreItem xmlns:ds="http://schemas.openxmlformats.org/officeDocument/2006/customXml" ds:itemID="{1AC6E931-5740-4218-949C-4D5079ADEA7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33</vt:i4>
      </vt:variant>
      <vt:variant>
        <vt:lpstr>名前付き一覧</vt:lpstr>
      </vt:variant>
      <vt:variant>
        <vt:i4>39</vt:i4>
      </vt:variant>
    </vt:vector>
  </HeadingPairs>
  <TitlesOfParts>
    <vt:vector size="72" baseType="lpstr">
      <vt:lpstr>はじめにお読みください</vt:lpstr>
      <vt:lpstr>設定</vt:lpstr>
      <vt:lpstr>会計出納簿(入力用)</vt:lpstr>
      <vt:lpstr>決算書</vt:lpstr>
      <vt:lpstr>予算書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はじめにお読みください!Print_Area</vt:lpstr>
      <vt:lpstr>'会計出納簿(入力用)'!Print_Area</vt:lpstr>
      <vt:lpstr>決算書!Print_Area</vt:lpstr>
      <vt:lpstr>設定!Print_Area</vt:lpstr>
      <vt:lpstr>予算書!Print_Area</vt:lpstr>
      <vt:lpstr>'1'!Print_Titles</vt:lpstr>
      <vt:lpstr>'11'!Print_Titles</vt:lpstr>
      <vt:lpstr>'2'!Print_Titles</vt:lpstr>
      <vt:lpstr>'3'!Print_Titles</vt:lpstr>
      <vt:lpstr>'4'!Print_Titles</vt:lpstr>
      <vt:lpstr>'会計出納簿(入力用)'!Print_Titles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2023-03-24T06:52:36Z</cp:lastPrinted>
  <dcterms:created xsi:type="dcterms:W3CDTF">2022-06-28T03:37:26Z</dcterms:created>
  <dcterms:modified xsi:type="dcterms:W3CDTF">2023-03-24T07:52:31Z</dcterms:modified>
</cp:coreProperties>
</file>