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3.xml" ContentType="application/vnd.openxmlformats-officedocument.drawing+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66925"/>
  <xr:revisionPtr revIDLastSave="1" documentId="13_ncr:1_{B6D44FC4-5B18-421D-8CB2-7A4952F1E5E2}" xr6:coauthVersionLast="47" xr6:coauthVersionMax="47" xr10:uidLastSave="{19B62FD6-018D-434F-AAFD-E32FE2C939F6}"/>
  <bookViews>
    <workbookView xWindow="-120" yWindow="-120" windowWidth="29040" windowHeight="15720" xr2:uid="{00000000-000D-0000-FFFF-FFFF00000000}"/>
  </bookViews>
  <sheets>
    <sheet name="（様式第9号）維持管理費見積" sheetId="20" r:id="rId1"/>
    <sheet name="維持管理費(①初年度)" sheetId="18" r:id="rId2"/>
    <sheet name="維持管理費(②2年目～中間更新前)" sheetId="9" r:id="rId3"/>
    <sheet name="維持管理費(③中間更新後～次々期更新前）" sheetId="19" r:id="rId4"/>
    <sheet name="見積内訳書(維持管理費・参考)" sheetId="15" r:id="rId5"/>
    <sheet name="見積書 (中間更新時)" sheetId="21" r:id="rId6"/>
  </sheets>
  <externalReferences>
    <externalReference r:id="rId7"/>
    <externalReference r:id="rId8"/>
    <externalReference r:id="rId9"/>
    <externalReference r:id="rId10"/>
  </externalReferences>
  <definedNames>
    <definedName name="_____GP2" localSheetId="1" hidden="1">{"'受注'!$A$6:$R$15","'受注'!$A$18:$H$26","'受注'!$J$18:$P$26"}</definedName>
    <definedName name="_____GP2" localSheetId="2" hidden="1">{"'受注'!$A$6:$R$15","'受注'!$A$18:$H$26","'受注'!$J$18:$P$26"}</definedName>
    <definedName name="_____GP2" localSheetId="3" hidden="1">{"'受注'!$A$6:$R$15","'受注'!$A$18:$H$26","'受注'!$J$18:$P$26"}</definedName>
    <definedName name="_____GP2" localSheetId="5" hidden="1">{"'受注'!$A$6:$R$15","'受注'!$A$18:$H$26","'受注'!$J$18:$P$26"}</definedName>
    <definedName name="_____GP2" hidden="1">{"'受注'!$A$6:$R$15","'受注'!$A$18:$H$26","'受注'!$J$18:$P$26"}</definedName>
    <definedName name="_____WK1" localSheetId="1" hidden="1">{#N/A,#N/A,FALSE,"予算表";#N/A,#N/A,FALSE,"人件費"}</definedName>
    <definedName name="_____WK1" localSheetId="2" hidden="1">{#N/A,#N/A,FALSE,"予算表";#N/A,#N/A,FALSE,"人件費"}</definedName>
    <definedName name="_____WK1" localSheetId="3" hidden="1">{#N/A,#N/A,FALSE,"予算表";#N/A,#N/A,FALSE,"人件費"}</definedName>
    <definedName name="_____WK1" localSheetId="5" hidden="1">{#N/A,#N/A,FALSE,"予算表";#N/A,#N/A,FALSE,"人件費"}</definedName>
    <definedName name="_____WK1" hidden="1">{#N/A,#N/A,FALSE,"予算表";#N/A,#N/A,FALSE,"人件費"}</definedName>
    <definedName name="_____WK2" localSheetId="1" hidden="1">{#N/A,#N/A,FALSE,"予算表";#N/A,#N/A,FALSE,"人件費"}</definedName>
    <definedName name="_____WK2" localSheetId="2" hidden="1">{#N/A,#N/A,FALSE,"予算表";#N/A,#N/A,FALSE,"人件費"}</definedName>
    <definedName name="_____WK2" localSheetId="3" hidden="1">{#N/A,#N/A,FALSE,"予算表";#N/A,#N/A,FALSE,"人件費"}</definedName>
    <definedName name="_____WK2" localSheetId="5" hidden="1">{#N/A,#N/A,FALSE,"予算表";#N/A,#N/A,FALSE,"人件費"}</definedName>
    <definedName name="_____WK2" hidden="1">{#N/A,#N/A,FALSE,"予算表";#N/A,#N/A,FALSE,"人件費"}</definedName>
    <definedName name="___GP2" localSheetId="1" hidden="1">{"'受注'!$A$6:$R$15","'受注'!$A$18:$H$26","'受注'!$J$18:$P$26"}</definedName>
    <definedName name="___GP2" localSheetId="2" hidden="1">{"'受注'!$A$6:$R$15","'受注'!$A$18:$H$26","'受注'!$J$18:$P$26"}</definedName>
    <definedName name="___GP2" localSheetId="3" hidden="1">{"'受注'!$A$6:$R$15","'受注'!$A$18:$H$26","'受注'!$J$18:$P$26"}</definedName>
    <definedName name="___GP2" localSheetId="5" hidden="1">{"'受注'!$A$6:$R$15","'受注'!$A$18:$H$26","'受注'!$J$18:$P$26"}</definedName>
    <definedName name="___GP2" hidden="1">{"'受注'!$A$6:$R$15","'受注'!$A$18:$H$26","'受注'!$J$18:$P$26"}</definedName>
    <definedName name="___WK1" localSheetId="1" hidden="1">{#N/A,#N/A,FALSE,"予算表";#N/A,#N/A,FALSE,"人件費"}</definedName>
    <definedName name="___WK1" localSheetId="2" hidden="1">{#N/A,#N/A,FALSE,"予算表";#N/A,#N/A,FALSE,"人件費"}</definedName>
    <definedName name="___WK1" localSheetId="3" hidden="1">{#N/A,#N/A,FALSE,"予算表";#N/A,#N/A,FALSE,"人件費"}</definedName>
    <definedName name="___WK1" localSheetId="5" hidden="1">{#N/A,#N/A,FALSE,"予算表";#N/A,#N/A,FALSE,"人件費"}</definedName>
    <definedName name="___WK1" hidden="1">{#N/A,#N/A,FALSE,"予算表";#N/A,#N/A,FALSE,"人件費"}</definedName>
    <definedName name="___WK2" localSheetId="1" hidden="1">{#N/A,#N/A,FALSE,"予算表";#N/A,#N/A,FALSE,"人件費"}</definedName>
    <definedName name="___WK2" localSheetId="2" hidden="1">{#N/A,#N/A,FALSE,"予算表";#N/A,#N/A,FALSE,"人件費"}</definedName>
    <definedName name="___WK2" localSheetId="3" hidden="1">{#N/A,#N/A,FALSE,"予算表";#N/A,#N/A,FALSE,"人件費"}</definedName>
    <definedName name="___WK2" localSheetId="5" hidden="1">{#N/A,#N/A,FALSE,"予算表";#N/A,#N/A,FALSE,"人件費"}</definedName>
    <definedName name="___WK2" hidden="1">{#N/A,#N/A,FALSE,"予算表";#N/A,#N/A,FALSE,"人件費"}</definedName>
    <definedName name="__GP2" localSheetId="1" hidden="1">{"'受注'!$A$6:$R$15","'受注'!$A$18:$H$26","'受注'!$J$18:$P$26"}</definedName>
    <definedName name="__GP2" localSheetId="2" hidden="1">{"'受注'!$A$6:$R$15","'受注'!$A$18:$H$26","'受注'!$J$18:$P$26"}</definedName>
    <definedName name="__GP2" localSheetId="3" hidden="1">{"'受注'!$A$6:$R$15","'受注'!$A$18:$H$26","'受注'!$J$18:$P$26"}</definedName>
    <definedName name="__GP2" localSheetId="5" hidden="1">{"'受注'!$A$6:$R$15","'受注'!$A$18:$H$26","'受注'!$J$18:$P$26"}</definedName>
    <definedName name="__GP2" hidden="1">{"'受注'!$A$6:$R$15","'受注'!$A$18:$H$26","'受注'!$J$18:$P$26"}</definedName>
    <definedName name="__WK1" localSheetId="1" hidden="1">{#N/A,#N/A,FALSE,"予算表";#N/A,#N/A,FALSE,"人件費"}</definedName>
    <definedName name="__WK1" localSheetId="2" hidden="1">{#N/A,#N/A,FALSE,"予算表";#N/A,#N/A,FALSE,"人件費"}</definedName>
    <definedName name="__WK1" localSheetId="3" hidden="1">{#N/A,#N/A,FALSE,"予算表";#N/A,#N/A,FALSE,"人件費"}</definedName>
    <definedName name="__WK1" localSheetId="5" hidden="1">{#N/A,#N/A,FALSE,"予算表";#N/A,#N/A,FALSE,"人件費"}</definedName>
    <definedName name="__WK1" hidden="1">{#N/A,#N/A,FALSE,"予算表";#N/A,#N/A,FALSE,"人件費"}</definedName>
    <definedName name="__WK2" localSheetId="1" hidden="1">{#N/A,#N/A,FALSE,"予算表";#N/A,#N/A,FALSE,"人件費"}</definedName>
    <definedName name="__WK2" localSheetId="2" hidden="1">{#N/A,#N/A,FALSE,"予算表";#N/A,#N/A,FALSE,"人件費"}</definedName>
    <definedName name="__WK2" localSheetId="3" hidden="1">{#N/A,#N/A,FALSE,"予算表";#N/A,#N/A,FALSE,"人件費"}</definedName>
    <definedName name="__WK2" localSheetId="5" hidden="1">{#N/A,#N/A,FALSE,"予算表";#N/A,#N/A,FALSE,"人件費"}</definedName>
    <definedName name="__WK2" hidden="1">{#N/A,#N/A,FALSE,"予算表";#N/A,#N/A,FALSE,"人件費"}</definedName>
    <definedName name="_19GP2_" localSheetId="1" hidden="1">{"'受注'!$A$6:$R$15","'受注'!$A$18:$H$26","'受注'!$J$18:$P$26"}</definedName>
    <definedName name="_19GP2_" localSheetId="2" hidden="1">{"'受注'!$A$6:$R$15","'受注'!$A$18:$H$26","'受注'!$J$18:$P$26"}</definedName>
    <definedName name="_19GP2_" localSheetId="3" hidden="1">{"'受注'!$A$6:$R$15","'受注'!$A$18:$H$26","'受注'!$J$18:$P$26"}</definedName>
    <definedName name="_19GP2_" localSheetId="5" hidden="1">{"'受注'!$A$6:$R$15","'受注'!$A$18:$H$26","'受注'!$J$18:$P$26"}</definedName>
    <definedName name="_19GP2_" hidden="1">{"'受注'!$A$6:$R$15","'受注'!$A$18:$H$26","'受注'!$J$18:$P$26"}</definedName>
    <definedName name="_20GP2_" localSheetId="4" hidden="1">{"'受注'!$A$6:$R$15","'受注'!$A$18:$H$26","'受注'!$J$18:$P$26"}</definedName>
    <definedName name="_21GP2_" localSheetId="1" hidden="1">{"'受注'!$A$6:$R$15","'受注'!$A$18:$H$26","'受注'!$J$18:$P$26"}</definedName>
    <definedName name="_21GP2_" localSheetId="2" hidden="1">{"'受注'!$A$6:$R$15","'受注'!$A$18:$H$26","'受注'!$J$18:$P$26"}</definedName>
    <definedName name="_21GP2_" localSheetId="3" hidden="1">{"'受注'!$A$6:$R$15","'受注'!$A$18:$H$26","'受注'!$J$18:$P$26"}</definedName>
    <definedName name="_21GP2_" localSheetId="5" hidden="1">{"'受注'!$A$6:$R$15","'受注'!$A$18:$H$26","'受注'!$J$18:$P$26"}</definedName>
    <definedName name="_21GP2_" localSheetId="4" hidden="1">{"'受注'!$A$6:$R$15","'受注'!$A$18:$H$26","'受注'!$J$18:$P$26"}</definedName>
    <definedName name="_21GP2_" hidden="1">{"'受注'!$A$6:$R$15","'受注'!$A$18:$H$26","'受注'!$J$18:$P$26"}</definedName>
    <definedName name="_Dist_Bin" localSheetId="1" hidden="1">#REF!</definedName>
    <definedName name="_Dist_Bin" localSheetId="2" hidden="1">#REF!</definedName>
    <definedName name="_Dist_Bin" localSheetId="3" hidden="1">#REF!</definedName>
    <definedName name="_Dist_Bin" localSheetId="5" hidden="1">#REF!</definedName>
    <definedName name="_Dist_Bin" hidden="1">#REF!</definedName>
    <definedName name="_Dist_Values" localSheetId="1" hidden="1">#REF!</definedName>
    <definedName name="_Dist_Values" localSheetId="2" hidden="1">#REF!</definedName>
    <definedName name="_Dist_Values" localSheetId="3" hidden="1">#REF!</definedName>
    <definedName name="_Dist_Values" localSheetId="5" hidden="1">#REF!</definedName>
    <definedName name="_Dist_Values" hidden="1">#REF!</definedName>
    <definedName name="_Fill" localSheetId="1" hidden="1">#REF!</definedName>
    <definedName name="_Fill" localSheetId="2" hidden="1">#REF!</definedName>
    <definedName name="_Fill" localSheetId="3" hidden="1">#REF!</definedName>
    <definedName name="_Fill" localSheetId="5" hidden="1">#REF!</definedName>
    <definedName name="_Fill" localSheetId="4" hidden="1">#REF!</definedName>
    <definedName name="_Fill" hidden="1">#REF!</definedName>
    <definedName name="_xlnm._FilterDatabase" localSheetId="1" hidden="1">'維持管理費(①初年度)'!$A$7:$AD$172</definedName>
    <definedName name="_xlnm._FilterDatabase" localSheetId="2" hidden="1">'維持管理費(②2年目～中間更新前)'!$A$7:$AD$173</definedName>
    <definedName name="_xlnm._FilterDatabase" localSheetId="3" hidden="1">'維持管理費(③中間更新後～次々期更新前）'!$A$7:$AD$173</definedName>
    <definedName name="_xlnm._FilterDatabase" localSheetId="5" hidden="1">'見積書 (中間更新時)'!$G$7:$H$180</definedName>
    <definedName name="_xlnm._FilterDatabase" localSheetId="4" hidden="1">'見積内訳書(維持管理費・参考)'!$B$2:$J$4</definedName>
    <definedName name="_xlnm._FilterDatabase" hidden="1">#REF!</definedName>
    <definedName name="_Key1" localSheetId="1" hidden="1">#REF!</definedName>
    <definedName name="_Key1" localSheetId="2" hidden="1">#REF!</definedName>
    <definedName name="_Key1" localSheetId="3" hidden="1">#REF!</definedName>
    <definedName name="_Key1" localSheetId="5" hidden="1">#REF!</definedName>
    <definedName name="_Key1" hidden="1">#REF!</definedName>
    <definedName name="_Key2" localSheetId="1" hidden="1">#REF!</definedName>
    <definedName name="_Key2" localSheetId="2" hidden="1">#REF!</definedName>
    <definedName name="_Key2" localSheetId="3" hidden="1">#REF!</definedName>
    <definedName name="_Key2" localSheetId="5" hidden="1">#REF!</definedName>
    <definedName name="_Key2" hidden="1">#REF!</definedName>
    <definedName name="_Order1" hidden="1">255</definedName>
    <definedName name="_Order2" hidden="1">255</definedName>
    <definedName name="_Regression_A" hidden="1">#REF!</definedName>
    <definedName name="_Regression_X" localSheetId="1" hidden="1">#REF!</definedName>
    <definedName name="_Regression_X" localSheetId="2" hidden="1">#REF!</definedName>
    <definedName name="_Regression_X" localSheetId="3" hidden="1">#REF!</definedName>
    <definedName name="_Regression_X" localSheetId="5" hidden="1">#REF!</definedName>
    <definedName name="_Regression_X" hidden="1">#REF!</definedName>
    <definedName name="_regression_xx" localSheetId="1" hidden="1">#REF!</definedName>
    <definedName name="_regression_xx" localSheetId="2" hidden="1">#REF!</definedName>
    <definedName name="_regression_xx" localSheetId="3" hidden="1">#REF!</definedName>
    <definedName name="_regression_xx" localSheetId="5" hidden="1">#REF!</definedName>
    <definedName name="_regression_xx" hidden="1">#REF!</definedName>
    <definedName name="_Sort" localSheetId="1" hidden="1">#REF!</definedName>
    <definedName name="_Sort" localSheetId="2" hidden="1">#REF!</definedName>
    <definedName name="_Sort" localSheetId="3" hidden="1">#REF!</definedName>
    <definedName name="_Sort" localSheetId="5" hidden="1">#REF!</definedName>
    <definedName name="_Sort" hidden="1">#REF!</definedName>
    <definedName name="_WK1" localSheetId="1" hidden="1">{#N/A,#N/A,FALSE,"予算表";#N/A,#N/A,FALSE,"人件費"}</definedName>
    <definedName name="_WK1" localSheetId="2" hidden="1">{#N/A,#N/A,FALSE,"予算表";#N/A,#N/A,FALSE,"人件費"}</definedName>
    <definedName name="_WK1" localSheetId="3" hidden="1">{#N/A,#N/A,FALSE,"予算表";#N/A,#N/A,FALSE,"人件費"}</definedName>
    <definedName name="_WK1" localSheetId="5" hidden="1">{#N/A,#N/A,FALSE,"予算表";#N/A,#N/A,FALSE,"人件費"}</definedName>
    <definedName name="_WK1" localSheetId="4" hidden="1">{#N/A,#N/A,FALSE,"予算表";#N/A,#N/A,FALSE,"人件費"}</definedName>
    <definedName name="_WK1" hidden="1">{#N/A,#N/A,FALSE,"予算表";#N/A,#N/A,FALSE,"人件費"}</definedName>
    <definedName name="_WK2" localSheetId="1" hidden="1">{#N/A,#N/A,FALSE,"予算表";#N/A,#N/A,FALSE,"人件費"}</definedName>
    <definedName name="_WK2" localSheetId="2" hidden="1">{#N/A,#N/A,FALSE,"予算表";#N/A,#N/A,FALSE,"人件費"}</definedName>
    <definedName name="_WK2" localSheetId="3" hidden="1">{#N/A,#N/A,FALSE,"予算表";#N/A,#N/A,FALSE,"人件費"}</definedName>
    <definedName name="_WK2" localSheetId="5" hidden="1">{#N/A,#N/A,FALSE,"予算表";#N/A,#N/A,FALSE,"人件費"}</definedName>
    <definedName name="_WK2" localSheetId="4" hidden="1">{#N/A,#N/A,FALSE,"予算表";#N/A,#N/A,FALSE,"人件費"}</definedName>
    <definedName name="_WK2" hidden="1">{#N/A,#N/A,FALSE,"予算表";#N/A,#N/A,FALSE,"人件費"}</definedName>
    <definedName name="a" localSheetId="5" hidden="1">#REF!</definedName>
    <definedName name="aaa" localSheetId="1" hidden="1">{#N/A,#N/A,FALSE,"予算表";#N/A,#N/A,FALSE,"人件費"}</definedName>
    <definedName name="aaa" localSheetId="2" hidden="1">{#N/A,#N/A,FALSE,"予算表";#N/A,#N/A,FALSE,"人件費"}</definedName>
    <definedName name="aaa" localSheetId="3" hidden="1">{#N/A,#N/A,FALSE,"予算表";#N/A,#N/A,FALSE,"人件費"}</definedName>
    <definedName name="aaa" localSheetId="5" hidden="1">{#N/A,#N/A,FALSE,"予算表";#N/A,#N/A,FALSE,"人件費"}</definedName>
    <definedName name="aaa" localSheetId="4" hidden="1">{#N/A,#N/A,FALSE,"予算表";#N/A,#N/A,FALSE,"人件費"}</definedName>
    <definedName name="aaa" hidden="1">{#N/A,#N/A,FALSE,"予算表";#N/A,#N/A,FALSE,"人件費"}</definedName>
    <definedName name="Access_Button" localSheetId="1" hidden="1">"価格H_hard_諸元___2__List"</definedName>
    <definedName name="Access_Button" localSheetId="2" hidden="1">"価格H_hard_諸元___2__List"</definedName>
    <definedName name="Access_Button" localSheetId="3" hidden="1">"価格H_hard_諸元___2__List"</definedName>
    <definedName name="Access_Button" localSheetId="5" hidden="1">"価格H_hard_諸元___2__List"</definedName>
    <definedName name="Access_Button" hidden="1">"機器構成_ver7_List"</definedName>
    <definedName name="AccessDatabase" localSheetId="1" hidden="1">"C:\MTAKAHAS\価格H.mdb"</definedName>
    <definedName name="AccessDatabase" localSheetId="2" hidden="1">"C:\MTAKAHAS\価格H.mdb"</definedName>
    <definedName name="AccessDatabase" localSheetId="3" hidden="1">"C:\MTAKAHAS\価格H.mdb"</definedName>
    <definedName name="AccessDatabase" localSheetId="5" hidden="1">"C:\MTAKAHAS\価格H.mdb"</definedName>
    <definedName name="AccessDatabase" hidden="1">"B:\My Documents\富山\機器構成\機器構成.mdb"</definedName>
    <definedName name="AS2DocOpenMode" hidden="1">"AS2DocumentEdit"</definedName>
    <definedName name="Base_0001" localSheetId="1" hidden="1">#REF!</definedName>
    <definedName name="Base_0001" localSheetId="2" hidden="1">#REF!</definedName>
    <definedName name="Base_0001" localSheetId="3" hidden="1">#REF!</definedName>
    <definedName name="Base_0001" localSheetId="5" hidden="1">#REF!</definedName>
    <definedName name="Base_0001" hidden="1">#REF!</definedName>
    <definedName name="bbb" localSheetId="1" hidden="1">{#N/A,#N/A,FALSE,"予算表";#N/A,#N/A,FALSE,"人件費"}</definedName>
    <definedName name="bbb" localSheetId="2" hidden="1">{#N/A,#N/A,FALSE,"予算表";#N/A,#N/A,FALSE,"人件費"}</definedName>
    <definedName name="bbb" localSheetId="3" hidden="1">{#N/A,#N/A,FALSE,"予算表";#N/A,#N/A,FALSE,"人件費"}</definedName>
    <definedName name="bbb" localSheetId="5" hidden="1">{#N/A,#N/A,FALSE,"予算表";#N/A,#N/A,FALSE,"人件費"}</definedName>
    <definedName name="bbb" localSheetId="4" hidden="1">{#N/A,#N/A,FALSE,"予算表";#N/A,#N/A,FALSE,"人件費"}</definedName>
    <definedName name="bbb" hidden="1">{#N/A,#N/A,FALSE,"予算表";#N/A,#N/A,FALSE,"人件費"}</definedName>
    <definedName name="BuildingLAN_10001" localSheetId="1" hidden="1">#REF!</definedName>
    <definedName name="BuildingLAN_10001" localSheetId="2" hidden="1">#REF!</definedName>
    <definedName name="BuildingLAN_10001" localSheetId="3" hidden="1">#REF!</definedName>
    <definedName name="BuildingLAN_10001" localSheetId="5" hidden="1">#REF!</definedName>
    <definedName name="BuildingLAN_10001" hidden="1">#REF!</definedName>
    <definedName name="BuildingLAN_10002" localSheetId="1" hidden="1">#REF!</definedName>
    <definedName name="BuildingLAN_10002" localSheetId="2" hidden="1">#REF!</definedName>
    <definedName name="BuildingLAN_10002" localSheetId="3" hidden="1">#REF!</definedName>
    <definedName name="BuildingLAN_10002" localSheetId="5" hidden="1">#REF!</definedName>
    <definedName name="BuildingLAN_10002" hidden="1">#REF!</definedName>
    <definedName name="BuildingLAN_10003" localSheetId="1" hidden="1">#REF!</definedName>
    <definedName name="BuildingLAN_10003" localSheetId="2" hidden="1">#REF!</definedName>
    <definedName name="BuildingLAN_10003" localSheetId="3" hidden="1">#REF!</definedName>
    <definedName name="BuildingLAN_10003" localSheetId="5" hidden="1">#REF!</definedName>
    <definedName name="BuildingLAN_10003" hidden="1">#REF!</definedName>
    <definedName name="BuildingLAN_10004" localSheetId="1" hidden="1">#REF!</definedName>
    <definedName name="BuildingLAN_10004" localSheetId="2" hidden="1">#REF!</definedName>
    <definedName name="BuildingLAN_10004" localSheetId="3" hidden="1">#REF!</definedName>
    <definedName name="BuildingLAN_10004" localSheetId="5" hidden="1">#REF!</definedName>
    <definedName name="BuildingLAN_10004" hidden="1">#REF!</definedName>
    <definedName name="BuildingLAN_10005" localSheetId="1" hidden="1">#REF!</definedName>
    <definedName name="BuildingLAN_10005" localSheetId="2" hidden="1">#REF!</definedName>
    <definedName name="BuildingLAN_10005" localSheetId="3" hidden="1">#REF!</definedName>
    <definedName name="BuildingLAN_10005" localSheetId="5" hidden="1">#REF!</definedName>
    <definedName name="BuildingLAN_10005" hidden="1">#REF!</definedName>
    <definedName name="BuildingLAN_20000" localSheetId="1" hidden="1">#REF!</definedName>
    <definedName name="BuildingLAN_20000" localSheetId="2" hidden="1">#REF!</definedName>
    <definedName name="BuildingLAN_20000" localSheetId="3" hidden="1">#REF!</definedName>
    <definedName name="BuildingLAN_20000" localSheetId="5" hidden="1">#REF!</definedName>
    <definedName name="BuildingLAN_20000" hidden="1">#REF!</definedName>
    <definedName name="Confirm_10000" localSheetId="1" hidden="1">#REF!</definedName>
    <definedName name="Confirm_10000" localSheetId="2" hidden="1">#REF!</definedName>
    <definedName name="Confirm_10000" localSheetId="3" hidden="1">#REF!</definedName>
    <definedName name="Confirm_10000" localSheetId="5" hidden="1">#REF!</definedName>
    <definedName name="Confirm_10000" hidden="1">#REF!</definedName>
    <definedName name="ddd" localSheetId="1" hidden="1">{#N/A,#N/A,FALSE,"予算表";#N/A,#N/A,FALSE,"人件費"}</definedName>
    <definedName name="ddd" localSheetId="2" hidden="1">{#N/A,#N/A,FALSE,"予算表";#N/A,#N/A,FALSE,"人件費"}</definedName>
    <definedName name="ddd" localSheetId="3" hidden="1">{#N/A,#N/A,FALSE,"予算表";#N/A,#N/A,FALSE,"人件費"}</definedName>
    <definedName name="ddd" localSheetId="5" hidden="1">{#N/A,#N/A,FALSE,"予算表";#N/A,#N/A,FALSE,"人件費"}</definedName>
    <definedName name="ddd" localSheetId="4" hidden="1">{#N/A,#N/A,FALSE,"予算表";#N/A,#N/A,FALSE,"人件費"}</definedName>
    <definedName name="ddd" hidden="1">{#N/A,#N/A,FALSE,"予算表";#N/A,#N/A,FALSE,"人件費"}</definedName>
    <definedName name="dddfff" localSheetId="1" hidden="1">{#N/A,#N/A,FALSE,"予算表";#N/A,#N/A,FALSE,"人件費"}</definedName>
    <definedName name="dddfff" localSheetId="2" hidden="1">{#N/A,#N/A,FALSE,"予算表";#N/A,#N/A,FALSE,"人件費"}</definedName>
    <definedName name="dddfff" localSheetId="3" hidden="1">{#N/A,#N/A,FALSE,"予算表";#N/A,#N/A,FALSE,"人件費"}</definedName>
    <definedName name="dddfff" localSheetId="5" hidden="1">{#N/A,#N/A,FALSE,"予算表";#N/A,#N/A,FALSE,"人件費"}</definedName>
    <definedName name="dddfff" localSheetId="4" hidden="1">{#N/A,#N/A,FALSE,"予算表";#N/A,#N/A,FALSE,"人件費"}</definedName>
    <definedName name="dddfff" hidden="1">{#N/A,#N/A,FALSE,"予算表";#N/A,#N/A,FALSE,"人件費"}</definedName>
    <definedName name="Delivery_10100" localSheetId="1" hidden="1">#REF!</definedName>
    <definedName name="Delivery_10100" localSheetId="2" hidden="1">#REF!</definedName>
    <definedName name="Delivery_10100" localSheetId="3" hidden="1">#REF!</definedName>
    <definedName name="Delivery_10100" localSheetId="5" hidden="1">#REF!</definedName>
    <definedName name="Delivery_10100" hidden="1">#REF!</definedName>
    <definedName name="Delivery_10200" localSheetId="1" hidden="1">#REF!</definedName>
    <definedName name="Delivery_10200" localSheetId="2" hidden="1">#REF!</definedName>
    <definedName name="Delivery_10200" localSheetId="3" hidden="1">#REF!</definedName>
    <definedName name="Delivery_10200" localSheetId="5" hidden="1">#REF!</definedName>
    <definedName name="Delivery_10200" hidden="1">#REF!</definedName>
    <definedName name="Delivery_10300" localSheetId="1" hidden="1">#REF!</definedName>
    <definedName name="Delivery_10300" localSheetId="2" hidden="1">#REF!</definedName>
    <definedName name="Delivery_10300" localSheetId="3" hidden="1">#REF!</definedName>
    <definedName name="Delivery_10300" localSheetId="5" hidden="1">#REF!</definedName>
    <definedName name="Delivery_10300" hidden="1">#REF!</definedName>
    <definedName name="Delivery_10401" localSheetId="1" hidden="1">#REF!</definedName>
    <definedName name="Delivery_10401" localSheetId="2" hidden="1">#REF!</definedName>
    <definedName name="Delivery_10401" localSheetId="3" hidden="1">#REF!</definedName>
    <definedName name="Delivery_10401" localSheetId="5" hidden="1">#REF!</definedName>
    <definedName name="Delivery_10401" hidden="1">#REF!</definedName>
    <definedName name="Delivery_10402" localSheetId="1" hidden="1">#REF!</definedName>
    <definedName name="Delivery_10402" localSheetId="2" hidden="1">#REF!</definedName>
    <definedName name="Delivery_10402" localSheetId="3" hidden="1">#REF!</definedName>
    <definedName name="Delivery_10402" localSheetId="5" hidden="1">#REF!</definedName>
    <definedName name="Delivery_10402" hidden="1">#REF!</definedName>
    <definedName name="Delivery_10501" localSheetId="1" hidden="1">#REF!</definedName>
    <definedName name="Delivery_10501" localSheetId="2" hidden="1">#REF!</definedName>
    <definedName name="Delivery_10501" localSheetId="3" hidden="1">#REF!</definedName>
    <definedName name="Delivery_10501" localSheetId="5" hidden="1">#REF!</definedName>
    <definedName name="Delivery_10501" hidden="1">#REF!</definedName>
    <definedName name="Delivery_10502" localSheetId="1" hidden="1">#REF!</definedName>
    <definedName name="Delivery_10502" localSheetId="2" hidden="1">#REF!</definedName>
    <definedName name="Delivery_10502" localSheetId="3" hidden="1">#REF!</definedName>
    <definedName name="Delivery_10502" localSheetId="5" hidden="1">#REF!</definedName>
    <definedName name="Delivery_10502" hidden="1">#REF!</definedName>
    <definedName name="Delivery_20000" localSheetId="1" hidden="1">#REF!</definedName>
    <definedName name="Delivery_20000" localSheetId="2" hidden="1">#REF!</definedName>
    <definedName name="Delivery_20000" localSheetId="3" hidden="1">#REF!</definedName>
    <definedName name="Delivery_20000" localSheetId="5" hidden="1">#REF!</definedName>
    <definedName name="Delivery_20000" hidden="1">#REF!</definedName>
    <definedName name="ｄｓｄｓｄｓ" localSheetId="1" hidden="1">{#N/A,#N/A,FALSE,"予算表";#N/A,#N/A,FALSE,"人件費"}</definedName>
    <definedName name="ｄｓｄｓｄｓ" localSheetId="2" hidden="1">{#N/A,#N/A,FALSE,"予算表";#N/A,#N/A,FALSE,"人件費"}</definedName>
    <definedName name="ｄｓｄｓｄｓ" localSheetId="3" hidden="1">{#N/A,#N/A,FALSE,"予算表";#N/A,#N/A,FALSE,"人件費"}</definedName>
    <definedName name="ｄｓｄｓｄｓ" localSheetId="5" hidden="1">{#N/A,#N/A,FALSE,"予算表";#N/A,#N/A,FALSE,"人件費"}</definedName>
    <definedName name="ｄｓｄｓｄｓ" hidden="1">{#N/A,#N/A,FALSE,"予算表";#N/A,#N/A,FALSE,"人件費"}</definedName>
    <definedName name="ge4gas" localSheetId="1" hidden="1">#REF!</definedName>
    <definedName name="ge4gas" localSheetId="2" hidden="1">#REF!</definedName>
    <definedName name="ge4gas" localSheetId="3" hidden="1">#REF!</definedName>
    <definedName name="ge4gas" localSheetId="5" hidden="1">#REF!</definedName>
    <definedName name="ge4gas" localSheetId="4" hidden="1">#REF!</definedName>
    <definedName name="ge4gas" hidden="1">#REF!</definedName>
    <definedName name="GP" localSheetId="1" hidden="1">{"'受注'!$A$6:$R$15","'受注'!$A$18:$H$26","'受注'!$J$18:$P$26"}</definedName>
    <definedName name="GP" localSheetId="2" hidden="1">{"'受注'!$A$6:$R$15","'受注'!$A$18:$H$26","'受注'!$J$18:$P$26"}</definedName>
    <definedName name="GP" localSheetId="3" hidden="1">{"'受注'!$A$6:$R$15","'受注'!$A$18:$H$26","'受注'!$J$18:$P$26"}</definedName>
    <definedName name="GP" localSheetId="5" hidden="1">{"'受注'!$A$6:$R$15","'受注'!$A$18:$H$26","'受注'!$J$18:$P$26"}</definedName>
    <definedName name="GP" hidden="1">{"'受注'!$A$6:$R$15","'受注'!$A$18:$H$26","'受注'!$J$18:$P$26"}</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localSheetId="5" hidden="1">#REF!</definedName>
    <definedName name="ＧＷメッセージ一覧" hidden="1">#REF!</definedName>
    <definedName name="hhtm_control" localSheetId="1" hidden="1">{"'財務会計②'!$A$1:$L$64","'財務会計①'!$A$1:$L$64","'福祉情報'!$A$1:$H$35","'別紙'!$A$1:$K$78","'その他②'!$A$1:$L$63","'INFRATAC'!$A$1:$L$64","'その他①'!$A$1:$K$65"}</definedName>
    <definedName name="hhtm_control" localSheetId="2" hidden="1">{"'財務会計②'!$A$1:$L$64","'財務会計①'!$A$1:$L$64","'福祉情報'!$A$1:$H$35","'別紙'!$A$1:$K$78","'その他②'!$A$1:$L$63","'INFRATAC'!$A$1:$L$64","'その他①'!$A$1:$K$65"}</definedName>
    <definedName name="hhtm_control" localSheetId="3" hidden="1">{"'財務会計②'!$A$1:$L$64","'財務会計①'!$A$1:$L$64","'福祉情報'!$A$1:$H$35","'別紙'!$A$1:$K$78","'その他②'!$A$1:$L$63","'INFRATAC'!$A$1:$L$64","'その他①'!$A$1:$K$65"}</definedName>
    <definedName name="hhtm_control" localSheetId="5" hidden="1">{"'財務会計②'!$A$1:$L$64","'財務会計①'!$A$1:$L$64","'福祉情報'!$A$1:$H$35","'別紙'!$A$1:$K$78","'その他②'!$A$1:$L$63","'INFRATAC'!$A$1:$L$64","'その他①'!$A$1:$K$65"}</definedName>
    <definedName name="hhtm_control" hidden="1">{"'財務会計②'!$A$1:$L$64","'財務会計①'!$A$1:$L$64","'福祉情報'!$A$1:$H$35","'別紙'!$A$1:$K$78","'その他②'!$A$1:$L$63","'INFRATAC'!$A$1:$L$64","'その他①'!$A$1:$K$65"}</definedName>
    <definedName name="HTML" localSheetId="1" hidden="1">{"'100DPro'!$A$1:$H$149"}</definedName>
    <definedName name="HTML" localSheetId="2" hidden="1">{"'100DPro'!$A$1:$H$149"}</definedName>
    <definedName name="HTML" localSheetId="3" hidden="1">{"'100DPro'!$A$1:$H$149"}</definedName>
    <definedName name="HTML" localSheetId="5" hidden="1">{"'100DPro'!$A$1:$H$149"}</definedName>
    <definedName name="HTML" hidden="1">{"'100DPro'!$A$1:$H$149"}</definedName>
    <definedName name="HTML_CodePage" hidden="1">932</definedName>
    <definedName name="HTML_Control" localSheetId="1" hidden="1">{"'100DPro'!$A$1:$H$149"}</definedName>
    <definedName name="HTML_Control" localSheetId="2" hidden="1">{"'100DPro'!$A$1:$H$149"}</definedName>
    <definedName name="HTML_Control" localSheetId="3" hidden="1">{"'100DPro'!$A$1:$H$149"}</definedName>
    <definedName name="HTML_Control" localSheetId="5" hidden="1">{"'100DPro'!$A$1:$H$149"}</definedName>
    <definedName name="HTML_Control" hidden="1">{"'Ｅ－ｍａｉｌアドレス一覧'!$A$1:$E$102"}</definedName>
    <definedName name="HTML_Description" hidden="1">""</definedName>
    <definedName name="HTML_Email" hidden="1">""</definedName>
    <definedName name="HTML_Header" localSheetId="1" hidden="1">""</definedName>
    <definedName name="HTML_Header" localSheetId="2" hidden="1">""</definedName>
    <definedName name="HTML_Header" localSheetId="3" hidden="1">""</definedName>
    <definedName name="HTML_Header" localSheetId="5" hidden="1">""</definedName>
    <definedName name="HTML_Header" hidden="1">"E-mailアドレス一覧表"</definedName>
    <definedName name="HTML_LastUpdate" localSheetId="1" hidden="1">"97/10/01"</definedName>
    <definedName name="HTML_LastUpdate" localSheetId="2" hidden="1">"97/10/01"</definedName>
    <definedName name="HTML_LastUpdate" localSheetId="3" hidden="1">"97/10/01"</definedName>
    <definedName name="HTML_LastUpdate" localSheetId="5" hidden="1">"97/10/01"</definedName>
    <definedName name="HTML_LastUpdate" hidden="1">"00/05/10"</definedName>
    <definedName name="HTML_LineAfter" localSheetId="1" hidden="1">FALSE</definedName>
    <definedName name="HTML_LineAfter" localSheetId="2" hidden="1">FALSE</definedName>
    <definedName name="HTML_LineAfter" localSheetId="3" hidden="1">FALSE</definedName>
    <definedName name="HTML_LineAfter" localSheetId="5" hidden="1">FALSE</definedName>
    <definedName name="HTML_LineAfter" hidden="1">TRUE</definedName>
    <definedName name="HTML_LineBefore" localSheetId="1" hidden="1">FALSE</definedName>
    <definedName name="HTML_LineBefore" localSheetId="2" hidden="1">FALSE</definedName>
    <definedName name="HTML_LineBefore" localSheetId="3" hidden="1">FALSE</definedName>
    <definedName name="HTML_LineBefore" localSheetId="5" hidden="1">FALSE</definedName>
    <definedName name="HTML_LineBefore" hidden="1">TRUE</definedName>
    <definedName name="HTML_Name" localSheetId="1" hidden="1">""</definedName>
    <definedName name="HTML_Name" localSheetId="2" hidden="1">""</definedName>
    <definedName name="HTML_Name" localSheetId="3" hidden="1">""</definedName>
    <definedName name="HTML_Name" localSheetId="5" hidden="1">""</definedName>
    <definedName name="HTML_Name" hidden="1">"情報システム部"</definedName>
    <definedName name="HTML_OBDlg2" hidden="1">TRUE</definedName>
    <definedName name="HTML_OBDlg3" hidden="1">TRUE</definedName>
    <definedName name="HTML_OBDlg4" hidden="1">TRUE</definedName>
    <definedName name="HTML_OS" hidden="1">0</definedName>
    <definedName name="HTML_PathFile" localSheetId="1" hidden="1">"H:\common\58PRICE\H9-10\HTML\100DPro.htm"</definedName>
    <definedName name="HTML_PathFile" localSheetId="2" hidden="1">"H:\common\58PRICE\H9-10\HTML\100DPro.htm"</definedName>
    <definedName name="HTML_PathFile" localSheetId="3" hidden="1">"H:\common\58PRICE\H9-10\HTML\100DPro.htm"</definedName>
    <definedName name="HTML_PathFile" localSheetId="5" hidden="1">"H:\common\58PRICE\H9-10\HTML\100DPro.htm"</definedName>
    <definedName name="HTML_PathFile" hidden="1">"C:\WINNT\PROFILES\Administrator\ﾃﾞｽｸﾄｯﾌﾟ\E-mail.htm"</definedName>
    <definedName name="HTML_PathTemplate" hidden="1">"H:\QQ18(福井)\2 開発\4.業務設計\MyHTML tmp.htm"</definedName>
    <definedName name="HTML_Title" localSheetId="1" hidden="1">"100DPro"</definedName>
    <definedName name="HTML_Title" localSheetId="2" hidden="1">"100DPro"</definedName>
    <definedName name="HTML_Title" localSheetId="3" hidden="1">"100DPro"</definedName>
    <definedName name="HTML_Title" localSheetId="5" hidden="1">"100DPro"</definedName>
    <definedName name="HTML_Title" hidden="1">"E-mailアドレス一覧表"</definedName>
    <definedName name="HTML1_1" hidden="1">"[nt.xls]EXPRESS5800_110PRO!$A$1:$I$60"</definedName>
    <definedName name="HTML1_10" hidden="1">""</definedName>
    <definedName name="HTML1_11" hidden="1">-4146</definedName>
    <definedName name="HTML1_12" hidden="1">"A:\My Documents\EXCEL\MyHTML.htm"</definedName>
    <definedName name="HTML1_2" hidden="1">1</definedName>
    <definedName name="HTML1_3" hidden="1">"nt0001"</definedName>
    <definedName name="HTML1_4" hidden="1">"EXPRESS5800_110PRO"</definedName>
    <definedName name="HTML1_5" hidden="1">""</definedName>
    <definedName name="HTML1_6" hidden="1">1</definedName>
    <definedName name="HTML1_7" hidden="1">1</definedName>
    <definedName name="HTML1_8" hidden="1">"96/09/11"</definedName>
    <definedName name="HTML1_9" hidden="1">"岡島 達治"</definedName>
    <definedName name="HTML2_1" hidden="1">"[nt.xls]EXPRESS5800_110PRO!$A$1:$H$61"</definedName>
    <definedName name="HTML2_10" hidden="1">""</definedName>
    <definedName name="HTML2_11" hidden="1">1</definedName>
    <definedName name="HTML2_12" hidden="1">"A:\My Documents\EXCEL\MyHTML.htm"</definedName>
    <definedName name="HTML2_2" hidden="1">1</definedName>
    <definedName name="HTML2_3" hidden="1">"nt0001"</definedName>
    <definedName name="HTML2_4" hidden="1">"EXPRESS5800_110PRO"</definedName>
    <definedName name="HTML2_5" hidden="1">""</definedName>
    <definedName name="HTML2_6" hidden="1">-4146</definedName>
    <definedName name="HTML2_7" hidden="1">-4146</definedName>
    <definedName name="HTML2_8" hidden="1">"96/09/11"</definedName>
    <definedName name="HTML2_9" hidden="1">"岡島 達治"</definedName>
    <definedName name="HTML3_1" hidden="1">"'[nt.xls]ＳＣＡＴ－ＮＴ　構成表'!$A$1:$H$260"</definedName>
    <definedName name="HTML3_10" hidden="1">""</definedName>
    <definedName name="HTML3_11" hidden="1">1</definedName>
    <definedName name="HTML3_12" hidden="1">"A:\My Documents\EXCEL\MyHTML.htm"</definedName>
    <definedName name="HTML3_2" hidden="1">1</definedName>
    <definedName name="HTML3_3" hidden="1">""</definedName>
    <definedName name="HTML3_4" hidden="1">"ＳＣＡＴ－ＮＴ　構成表"</definedName>
    <definedName name="HTML3_5" hidden="1">""</definedName>
    <definedName name="HTML3_6" hidden="1">1</definedName>
    <definedName name="HTML3_7" hidden="1">-4146</definedName>
    <definedName name="HTML3_8" hidden="1">"96/09/11"</definedName>
    <definedName name="HTML3_9" hidden="1">"岡島 達治"</definedName>
    <definedName name="HTML4_1" hidden="1">"'[nt.xls]ＳＣＡＴ－ＮＴ　構成表'!$A$2:$H$60"</definedName>
    <definedName name="HTML4_10" hidden="1">""</definedName>
    <definedName name="HTML4_11" hidden="1">1</definedName>
    <definedName name="HTML4_12" hidden="1">"A:\My Documents\EXCEL\MyHTML.htm"</definedName>
    <definedName name="HTML4_2" hidden="1">1</definedName>
    <definedName name="HTML4_3" hidden="1">"nt"</definedName>
    <definedName name="HTML4_4" hidden="1">"ＳＣＡＴ－ＮＴ　構成表"</definedName>
    <definedName name="HTML4_5" hidden="1">""</definedName>
    <definedName name="HTML4_6" hidden="1">-4146</definedName>
    <definedName name="HTML4_7" hidden="1">-4146</definedName>
    <definedName name="HTML4_8" hidden="1">"96/09/11"</definedName>
    <definedName name="HTML4_9" hidden="1">"岡島 達治"</definedName>
    <definedName name="HTML5_1" hidden="1">"'[nt.xls]ＳＣＡＴ－ＮＴ　構成表'!$A$1:$H$155"</definedName>
    <definedName name="HTML5_10" hidden="1">""</definedName>
    <definedName name="HTML5_11" hidden="1">1</definedName>
    <definedName name="HTML5_12" hidden="1">"A:\My Documents\EXCEL\MyHTML.htm"</definedName>
    <definedName name="HTML5_2" hidden="1">1</definedName>
    <definedName name="HTML5_3" hidden="1">"nt"</definedName>
    <definedName name="HTML5_4" hidden="1">"ＳＣＡＴ－ＮＴ　構成表"</definedName>
    <definedName name="HTML5_5" hidden="1">""</definedName>
    <definedName name="HTML5_6" hidden="1">-4146</definedName>
    <definedName name="HTML5_7" hidden="1">-4146</definedName>
    <definedName name="HTML5_8" hidden="1">"96/09/11"</definedName>
    <definedName name="HTML5_9" hidden="1">"岡島 達治"</definedName>
    <definedName name="HTML6_1" hidden="1">"'[nt.xls]ＳＣＡＴ－ＮＴ　構成表'!$A$1:$H$112"</definedName>
    <definedName name="HTML6_10" hidden="1">""</definedName>
    <definedName name="HTML6_11" hidden="1">1</definedName>
    <definedName name="HTML6_12" hidden="1">"A:\My Documents\EXCEL\MyHTML.htm"</definedName>
    <definedName name="HTML6_2" hidden="1">1</definedName>
    <definedName name="HTML6_3" hidden="1">"nt"</definedName>
    <definedName name="HTML6_4" hidden="1">"ＳＣＡＴ－ＮＴ　構成表"</definedName>
    <definedName name="HTML6_5" hidden="1">""</definedName>
    <definedName name="HTML6_6" hidden="1">-4146</definedName>
    <definedName name="HTML6_7" hidden="1">-4146</definedName>
    <definedName name="HTML6_8" hidden="1">"96/09/11"</definedName>
    <definedName name="HTML6_9" hidden="1">"岡島 達治"</definedName>
    <definedName name="HTML7_1" hidden="1">"'[nt.xls]ＳＣＡＴ－ＮＴ　構成表'!$A$1:$G$260"</definedName>
    <definedName name="HTML7_10" hidden="1">""</definedName>
    <definedName name="HTML7_11" hidden="1">1</definedName>
    <definedName name="HTML7_12" hidden="1">"A:\My Documents\EXCEL\MyHTML.htm"</definedName>
    <definedName name="HTML7_2" hidden="1">1</definedName>
    <definedName name="HTML7_3" hidden="1">""</definedName>
    <definedName name="HTML7_4" hidden="1">"ＳＣＡＴ－ＮＴ　構成表"</definedName>
    <definedName name="HTML7_5" hidden="1">""</definedName>
    <definedName name="HTML7_6" hidden="1">-4146</definedName>
    <definedName name="HTML7_7" hidden="1">-4146</definedName>
    <definedName name="HTML7_8" hidden="1">"96/09/11"</definedName>
    <definedName name="HTML7_9" hidden="1">"岡島 達治"</definedName>
    <definedName name="HTML8_1" hidden="1">"'[nt.xls]ＳＣＡＴ－ＮＴ　構成表'!$A$1:$G$250"</definedName>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InstallDesign_10101" localSheetId="1" hidden="1">#REF!</definedName>
    <definedName name="InstallDesign_10101" localSheetId="2" hidden="1">#REF!</definedName>
    <definedName name="InstallDesign_10101" localSheetId="3" hidden="1">#REF!</definedName>
    <definedName name="InstallDesign_10101" localSheetId="5" hidden="1">#REF!</definedName>
    <definedName name="InstallDesign_10101" hidden="1">#REF!</definedName>
    <definedName name="InstallDesign_10102" localSheetId="1" hidden="1">#REF!</definedName>
    <definedName name="InstallDesign_10102" localSheetId="2" hidden="1">#REF!</definedName>
    <definedName name="InstallDesign_10102" localSheetId="3" hidden="1">#REF!</definedName>
    <definedName name="InstallDesign_10102" localSheetId="5" hidden="1">#REF!</definedName>
    <definedName name="InstallDesign_10102" hidden="1">#REF!</definedName>
    <definedName name="InstallDesign_10201" localSheetId="1" hidden="1">#REF!</definedName>
    <definedName name="InstallDesign_10201" localSheetId="2" hidden="1">#REF!</definedName>
    <definedName name="InstallDesign_10201" localSheetId="3" hidden="1">#REF!</definedName>
    <definedName name="InstallDesign_10201" localSheetId="5" hidden="1">#REF!</definedName>
    <definedName name="InstallDesign_10201" hidden="1">#REF!</definedName>
    <definedName name="InstallDesign_10202" localSheetId="1" hidden="1">#REF!</definedName>
    <definedName name="InstallDesign_10202" localSheetId="2" hidden="1">#REF!</definedName>
    <definedName name="InstallDesign_10202" localSheetId="3" hidden="1">#REF!</definedName>
    <definedName name="InstallDesign_10202" localSheetId="5" hidden="1">#REF!</definedName>
    <definedName name="InstallDesign_10202" hidden="1">#REF!</definedName>
    <definedName name="InstallDesign_10301" localSheetId="1" hidden="1">#REF!</definedName>
    <definedName name="InstallDesign_10301" localSheetId="2" hidden="1">#REF!</definedName>
    <definedName name="InstallDesign_10301" localSheetId="3" hidden="1">#REF!</definedName>
    <definedName name="InstallDesign_10301" localSheetId="5" hidden="1">#REF!</definedName>
    <definedName name="InstallDesign_10301" hidden="1">#REF!</definedName>
    <definedName name="InstallDesign_10401" localSheetId="1" hidden="1">#REF!</definedName>
    <definedName name="InstallDesign_10401" localSheetId="2" hidden="1">#REF!</definedName>
    <definedName name="InstallDesign_10401" localSheetId="3" hidden="1">#REF!</definedName>
    <definedName name="InstallDesign_10401" localSheetId="5" hidden="1">#REF!</definedName>
    <definedName name="InstallDesign_10401" hidden="1">#REF!</definedName>
    <definedName name="InstallDesign_10401s" localSheetId="1" hidden="1">#REF!</definedName>
    <definedName name="InstallDesign_10401s" localSheetId="2" hidden="1">#REF!</definedName>
    <definedName name="InstallDesign_10401s" localSheetId="3" hidden="1">#REF!</definedName>
    <definedName name="InstallDesign_10401s" localSheetId="5" hidden="1">#REF!</definedName>
    <definedName name="InstallDesign_10401s" hidden="1">#REF!</definedName>
    <definedName name="InstallDesign_10401sVD" localSheetId="1" hidden="1">#REF!</definedName>
    <definedName name="InstallDesign_10401sVD" localSheetId="2" hidden="1">#REF!</definedName>
    <definedName name="InstallDesign_10401sVD" localSheetId="3" hidden="1">#REF!</definedName>
    <definedName name="InstallDesign_10401sVD" localSheetId="5" hidden="1">#REF!</definedName>
    <definedName name="InstallDesign_10401sVD" hidden="1">#REF!</definedName>
    <definedName name="InstallDesign_10401VD" localSheetId="1" hidden="1">#REF!</definedName>
    <definedName name="InstallDesign_10401VD" localSheetId="2" hidden="1">#REF!</definedName>
    <definedName name="InstallDesign_10401VD" localSheetId="3" hidden="1">#REF!</definedName>
    <definedName name="InstallDesign_10401VD" localSheetId="5" hidden="1">#REF!</definedName>
    <definedName name="InstallDesign_10401VD" hidden="1">#REF!</definedName>
    <definedName name="InstallDesign_10402" localSheetId="1" hidden="1">#REF!</definedName>
    <definedName name="InstallDesign_10402" localSheetId="2" hidden="1">#REF!</definedName>
    <definedName name="InstallDesign_10402" localSheetId="3" hidden="1">#REF!</definedName>
    <definedName name="InstallDesign_10402" localSheetId="5" hidden="1">#REF!</definedName>
    <definedName name="InstallDesign_10402" hidden="1">#REF!</definedName>
    <definedName name="InstallDesign_10402s" localSheetId="1" hidden="1">#REF!</definedName>
    <definedName name="InstallDesign_10402s" localSheetId="2" hidden="1">#REF!</definedName>
    <definedName name="InstallDesign_10402s" localSheetId="3" hidden="1">#REF!</definedName>
    <definedName name="InstallDesign_10402s" localSheetId="5" hidden="1">#REF!</definedName>
    <definedName name="InstallDesign_10402s" hidden="1">#REF!</definedName>
    <definedName name="InstallDesign_10402sVD" localSheetId="1" hidden="1">#REF!</definedName>
    <definedName name="InstallDesign_10402sVD" localSheetId="2" hidden="1">#REF!</definedName>
    <definedName name="InstallDesign_10402sVD" localSheetId="3" hidden="1">#REF!</definedName>
    <definedName name="InstallDesign_10402sVD" localSheetId="5" hidden="1">#REF!</definedName>
    <definedName name="InstallDesign_10402sVD" hidden="1">#REF!</definedName>
    <definedName name="InstallDesign_10402VD" localSheetId="1" hidden="1">#REF!</definedName>
    <definedName name="InstallDesign_10402VD" localSheetId="2" hidden="1">#REF!</definedName>
    <definedName name="InstallDesign_10402VD" localSheetId="3" hidden="1">#REF!</definedName>
    <definedName name="InstallDesign_10402VD" localSheetId="5" hidden="1">#REF!</definedName>
    <definedName name="InstallDesign_10402VD" hidden="1">#REF!</definedName>
    <definedName name="InstallDesign_10403" localSheetId="1" hidden="1">#REF!</definedName>
    <definedName name="InstallDesign_10403" localSheetId="2" hidden="1">#REF!</definedName>
    <definedName name="InstallDesign_10403" localSheetId="3" hidden="1">#REF!</definedName>
    <definedName name="InstallDesign_10403" localSheetId="5" hidden="1">#REF!</definedName>
    <definedName name="InstallDesign_10403" hidden="1">#REF!</definedName>
    <definedName name="InstallDesign_10403s" localSheetId="1" hidden="1">#REF!</definedName>
    <definedName name="InstallDesign_10403s" localSheetId="2" hidden="1">#REF!</definedName>
    <definedName name="InstallDesign_10403s" localSheetId="3" hidden="1">#REF!</definedName>
    <definedName name="InstallDesign_10403s" localSheetId="5" hidden="1">#REF!</definedName>
    <definedName name="InstallDesign_10403s" hidden="1">#REF!</definedName>
    <definedName name="InstallDesign_10403sVD" localSheetId="1" hidden="1">#REF!</definedName>
    <definedName name="InstallDesign_10403sVD" localSheetId="2" hidden="1">#REF!</definedName>
    <definedName name="InstallDesign_10403sVD" localSheetId="3" hidden="1">#REF!</definedName>
    <definedName name="InstallDesign_10403sVD" localSheetId="5" hidden="1">#REF!</definedName>
    <definedName name="InstallDesign_10403sVD" hidden="1">#REF!</definedName>
    <definedName name="InstallDesign_10403VD" localSheetId="1" hidden="1">#REF!</definedName>
    <definedName name="InstallDesign_10403VD" localSheetId="2" hidden="1">#REF!</definedName>
    <definedName name="InstallDesign_10403VD" localSheetId="3" hidden="1">#REF!</definedName>
    <definedName name="InstallDesign_10403VD" localSheetId="5" hidden="1">#REF!</definedName>
    <definedName name="InstallDesign_10403VD" hidden="1">#REF!</definedName>
    <definedName name="InstallDesign_10404" localSheetId="1" hidden="1">#REF!</definedName>
    <definedName name="InstallDesign_10404" localSheetId="2" hidden="1">#REF!</definedName>
    <definedName name="InstallDesign_10404" localSheetId="3" hidden="1">#REF!</definedName>
    <definedName name="InstallDesign_10404" localSheetId="5" hidden="1">#REF!</definedName>
    <definedName name="InstallDesign_10404" hidden="1">#REF!</definedName>
    <definedName name="InstallDesign_10404VD" localSheetId="1" hidden="1">#REF!</definedName>
    <definedName name="InstallDesign_10404VD" localSheetId="2" hidden="1">#REF!</definedName>
    <definedName name="InstallDesign_10404VD" localSheetId="3" hidden="1">#REF!</definedName>
    <definedName name="InstallDesign_10404VD" localSheetId="5" hidden="1">#REF!</definedName>
    <definedName name="InstallDesign_10404VD" hidden="1">#REF!</definedName>
    <definedName name="InstallDesign_10501" localSheetId="1" hidden="1">#REF!</definedName>
    <definedName name="InstallDesign_10501" localSheetId="2" hidden="1">#REF!</definedName>
    <definedName name="InstallDesign_10501" localSheetId="3" hidden="1">#REF!</definedName>
    <definedName name="InstallDesign_10501" localSheetId="5" hidden="1">#REF!</definedName>
    <definedName name="InstallDesign_10501" hidden="1">#REF!</definedName>
    <definedName name="InstallDesign_10501s" localSheetId="1" hidden="1">#REF!</definedName>
    <definedName name="InstallDesign_10501s" localSheetId="2" hidden="1">#REF!</definedName>
    <definedName name="InstallDesign_10501s" localSheetId="3" hidden="1">#REF!</definedName>
    <definedName name="InstallDesign_10501s" localSheetId="5" hidden="1">#REF!</definedName>
    <definedName name="InstallDesign_10501s" hidden="1">#REF!</definedName>
    <definedName name="InstallDesign_10501sVD" localSheetId="1" hidden="1">#REF!</definedName>
    <definedName name="InstallDesign_10501sVD" localSheetId="2" hidden="1">#REF!</definedName>
    <definedName name="InstallDesign_10501sVD" localSheetId="3" hidden="1">#REF!</definedName>
    <definedName name="InstallDesign_10501sVD" localSheetId="5" hidden="1">#REF!</definedName>
    <definedName name="InstallDesign_10501sVD" hidden="1">#REF!</definedName>
    <definedName name="InstallDesign_10501VD" localSheetId="1" hidden="1">#REF!</definedName>
    <definedName name="InstallDesign_10501VD" localSheetId="2" hidden="1">#REF!</definedName>
    <definedName name="InstallDesign_10501VD" localSheetId="3" hidden="1">#REF!</definedName>
    <definedName name="InstallDesign_10501VD" localSheetId="5" hidden="1">#REF!</definedName>
    <definedName name="InstallDesign_10501VD" hidden="1">#REF!</definedName>
    <definedName name="InstallDesign_10601" localSheetId="1" hidden="1">#REF!</definedName>
    <definedName name="InstallDesign_10601" localSheetId="2" hidden="1">#REF!</definedName>
    <definedName name="InstallDesign_10601" localSheetId="3" hidden="1">#REF!</definedName>
    <definedName name="InstallDesign_10601" localSheetId="5" hidden="1">#REF!</definedName>
    <definedName name="InstallDesign_10601" hidden="1">#REF!</definedName>
    <definedName name="InstallDesign_10601VD" localSheetId="1" hidden="1">#REF!</definedName>
    <definedName name="InstallDesign_10601VD" localSheetId="2" hidden="1">#REF!</definedName>
    <definedName name="InstallDesign_10601VD" localSheetId="3" hidden="1">#REF!</definedName>
    <definedName name="InstallDesign_10601VD" localSheetId="5" hidden="1">#REF!</definedName>
    <definedName name="InstallDesign_10601VD" hidden="1">#REF!</definedName>
    <definedName name="InstallDesign_10701" localSheetId="1" hidden="1">#REF!</definedName>
    <definedName name="InstallDesign_10701" localSheetId="2" hidden="1">#REF!</definedName>
    <definedName name="InstallDesign_10701" localSheetId="3" hidden="1">#REF!</definedName>
    <definedName name="InstallDesign_10701" localSheetId="5" hidden="1">#REF!</definedName>
    <definedName name="InstallDesign_10701" hidden="1">#REF!</definedName>
    <definedName name="InstallDesign_10801" localSheetId="1" hidden="1">#REF!</definedName>
    <definedName name="InstallDesign_10801" localSheetId="2" hidden="1">#REF!</definedName>
    <definedName name="InstallDesign_10801" localSheetId="3" hidden="1">#REF!</definedName>
    <definedName name="InstallDesign_10801" localSheetId="5" hidden="1">#REF!</definedName>
    <definedName name="InstallDesign_10801" hidden="1">#REF!</definedName>
    <definedName name="InstallDesign_10901" localSheetId="1" hidden="1">#REF!</definedName>
    <definedName name="InstallDesign_10901" localSheetId="2" hidden="1">#REF!</definedName>
    <definedName name="InstallDesign_10901" localSheetId="3" hidden="1">#REF!</definedName>
    <definedName name="InstallDesign_10901" localSheetId="5" hidden="1">#REF!</definedName>
    <definedName name="InstallDesign_10901" hidden="1">#REF!</definedName>
    <definedName name="InstallDesign_20101" localSheetId="1" hidden="1">#REF!</definedName>
    <definedName name="InstallDesign_20101" localSheetId="2" hidden="1">#REF!</definedName>
    <definedName name="InstallDesign_20101" localSheetId="3" hidden="1">#REF!</definedName>
    <definedName name="InstallDesign_20101" localSheetId="5" hidden="1">#REF!</definedName>
    <definedName name="InstallDesign_20101" hidden="1">#REF!</definedName>
    <definedName name="InstallDesign_20102" localSheetId="1" hidden="1">#REF!</definedName>
    <definedName name="InstallDesign_20102" localSheetId="2" hidden="1">#REF!</definedName>
    <definedName name="InstallDesign_20102" localSheetId="3" hidden="1">#REF!</definedName>
    <definedName name="InstallDesign_20102" localSheetId="5" hidden="1">#REF!</definedName>
    <definedName name="InstallDesign_20102" hidden="1">#REF!</definedName>
    <definedName name="InstallDesign_20201" localSheetId="1" hidden="1">#REF!</definedName>
    <definedName name="InstallDesign_20201" localSheetId="2" hidden="1">#REF!</definedName>
    <definedName name="InstallDesign_20201" localSheetId="3" hidden="1">#REF!</definedName>
    <definedName name="InstallDesign_20201" localSheetId="5" hidden="1">#REF!</definedName>
    <definedName name="InstallDesign_20201" hidden="1">#REF!</definedName>
    <definedName name="InstallDesign_20202" localSheetId="1" hidden="1">#REF!</definedName>
    <definedName name="InstallDesign_20202" localSheetId="2" hidden="1">#REF!</definedName>
    <definedName name="InstallDesign_20202" localSheetId="3" hidden="1">#REF!</definedName>
    <definedName name="InstallDesign_20202" localSheetId="5" hidden="1">#REF!</definedName>
    <definedName name="InstallDesign_20202" hidden="1">#REF!</definedName>
    <definedName name="InstallDesign_20301" localSheetId="1" hidden="1">#REF!</definedName>
    <definedName name="InstallDesign_20301" localSheetId="2" hidden="1">#REF!</definedName>
    <definedName name="InstallDesign_20301" localSheetId="3" hidden="1">#REF!</definedName>
    <definedName name="InstallDesign_20301" localSheetId="5" hidden="1">#REF!</definedName>
    <definedName name="InstallDesign_20301" hidden="1">#REF!</definedName>
    <definedName name="InstallDesign_20401" localSheetId="1" hidden="1">#REF!</definedName>
    <definedName name="InstallDesign_20401" localSheetId="2" hidden="1">#REF!</definedName>
    <definedName name="InstallDesign_20401" localSheetId="3" hidden="1">#REF!</definedName>
    <definedName name="InstallDesign_20401" localSheetId="5" hidden="1">#REF!</definedName>
    <definedName name="InstallDesign_20401" hidden="1">#REF!</definedName>
    <definedName name="InstallDesign_20401VD" localSheetId="1" hidden="1">#REF!</definedName>
    <definedName name="InstallDesign_20401VD" localSheetId="2" hidden="1">#REF!</definedName>
    <definedName name="InstallDesign_20401VD" localSheetId="3" hidden="1">#REF!</definedName>
    <definedName name="InstallDesign_20401VD" localSheetId="5" hidden="1">#REF!</definedName>
    <definedName name="InstallDesign_20401VD" hidden="1">#REF!</definedName>
    <definedName name="InstallDesign_20402" localSheetId="1" hidden="1">#REF!</definedName>
    <definedName name="InstallDesign_20402" localSheetId="2" hidden="1">#REF!</definedName>
    <definedName name="InstallDesign_20402" localSheetId="3" hidden="1">#REF!</definedName>
    <definedName name="InstallDesign_20402" localSheetId="5" hidden="1">#REF!</definedName>
    <definedName name="InstallDesign_20402" hidden="1">#REF!</definedName>
    <definedName name="InstallDesign_20402VD" localSheetId="1" hidden="1">#REF!</definedName>
    <definedName name="InstallDesign_20402VD" localSheetId="2" hidden="1">#REF!</definedName>
    <definedName name="InstallDesign_20402VD" localSheetId="3" hidden="1">#REF!</definedName>
    <definedName name="InstallDesign_20402VD" localSheetId="5" hidden="1">#REF!</definedName>
    <definedName name="InstallDesign_20402VD" hidden="1">#REF!</definedName>
    <definedName name="InstallDesign_20501" localSheetId="1" hidden="1">#REF!</definedName>
    <definedName name="InstallDesign_20501" localSheetId="2" hidden="1">#REF!</definedName>
    <definedName name="InstallDesign_20501" localSheetId="3" hidden="1">#REF!</definedName>
    <definedName name="InstallDesign_20501" localSheetId="5" hidden="1">#REF!</definedName>
    <definedName name="InstallDesign_20501" hidden="1">#REF!</definedName>
    <definedName name="InstallDesign_20501VD" localSheetId="1" hidden="1">#REF!</definedName>
    <definedName name="InstallDesign_20501VD" localSheetId="2" hidden="1">#REF!</definedName>
    <definedName name="InstallDesign_20501VD" localSheetId="3" hidden="1">#REF!</definedName>
    <definedName name="InstallDesign_20501VD" localSheetId="5" hidden="1">#REF!</definedName>
    <definedName name="InstallDesign_20501VD" hidden="1">#REF!</definedName>
    <definedName name="InstallDesign_20502" localSheetId="1" hidden="1">#REF!</definedName>
    <definedName name="InstallDesign_20502" localSheetId="2" hidden="1">#REF!</definedName>
    <definedName name="InstallDesign_20502" localSheetId="3" hidden="1">#REF!</definedName>
    <definedName name="InstallDesign_20502" localSheetId="5" hidden="1">#REF!</definedName>
    <definedName name="InstallDesign_20502" hidden="1">#REF!</definedName>
    <definedName name="InstallDesign_20502VD" localSheetId="1" hidden="1">#REF!</definedName>
    <definedName name="InstallDesign_20502VD" localSheetId="2" hidden="1">#REF!</definedName>
    <definedName name="InstallDesign_20502VD" localSheetId="3" hidden="1">#REF!</definedName>
    <definedName name="InstallDesign_20502VD" localSheetId="5" hidden="1">#REF!</definedName>
    <definedName name="InstallDesign_20502VD" hidden="1">#REF!</definedName>
    <definedName name="InstallDesign_20601" localSheetId="1" hidden="1">#REF!</definedName>
    <definedName name="InstallDesign_20601" localSheetId="2" hidden="1">#REF!</definedName>
    <definedName name="InstallDesign_20601" localSheetId="3" hidden="1">#REF!</definedName>
    <definedName name="InstallDesign_20601" localSheetId="5" hidden="1">#REF!</definedName>
    <definedName name="InstallDesign_20601" hidden="1">#REF!</definedName>
    <definedName name="InstallDesign_30101" localSheetId="1" hidden="1">#REF!</definedName>
    <definedName name="InstallDesign_30101" localSheetId="2" hidden="1">#REF!</definedName>
    <definedName name="InstallDesign_30101" localSheetId="3" hidden="1">#REF!</definedName>
    <definedName name="InstallDesign_30101" localSheetId="5" hidden="1">#REF!</definedName>
    <definedName name="InstallDesign_30101" hidden="1">#REF!</definedName>
    <definedName name="InstallDesign_30201" localSheetId="1" hidden="1">#REF!</definedName>
    <definedName name="InstallDesign_30201" localSheetId="2" hidden="1">#REF!</definedName>
    <definedName name="InstallDesign_30201" localSheetId="3" hidden="1">#REF!</definedName>
    <definedName name="InstallDesign_30201" localSheetId="5" hidden="1">#REF!</definedName>
    <definedName name="InstallDesign_30201" hidden="1">#REF!</definedName>
    <definedName name="InstallOperation_10101" localSheetId="1" hidden="1">#REF!</definedName>
    <definedName name="InstallOperation_10101" localSheetId="2" hidden="1">#REF!</definedName>
    <definedName name="InstallOperation_10101" localSheetId="3" hidden="1">#REF!</definedName>
    <definedName name="InstallOperation_10101" localSheetId="5" hidden="1">#REF!</definedName>
    <definedName name="InstallOperation_10101" hidden="1">#REF!</definedName>
    <definedName name="InstallOperation_10102" localSheetId="1" hidden="1">#REF!</definedName>
    <definedName name="InstallOperation_10102" localSheetId="2" hidden="1">#REF!</definedName>
    <definedName name="InstallOperation_10102" localSheetId="3" hidden="1">#REF!</definedName>
    <definedName name="InstallOperation_10102" localSheetId="5" hidden="1">#REF!</definedName>
    <definedName name="InstallOperation_10102" hidden="1">#REF!</definedName>
    <definedName name="InstallOperation_10201" localSheetId="1" hidden="1">#REF!</definedName>
    <definedName name="InstallOperation_10201" localSheetId="2" hidden="1">#REF!</definedName>
    <definedName name="InstallOperation_10201" localSheetId="3" hidden="1">#REF!</definedName>
    <definedName name="InstallOperation_10201" localSheetId="5" hidden="1">#REF!</definedName>
    <definedName name="InstallOperation_10201" hidden="1">#REF!</definedName>
    <definedName name="InstallOperation_10202" localSheetId="1" hidden="1">#REF!</definedName>
    <definedName name="InstallOperation_10202" localSheetId="2" hidden="1">#REF!</definedName>
    <definedName name="InstallOperation_10202" localSheetId="3" hidden="1">#REF!</definedName>
    <definedName name="InstallOperation_10202" localSheetId="5" hidden="1">#REF!</definedName>
    <definedName name="InstallOperation_10202" hidden="1">#REF!</definedName>
    <definedName name="InstallOperation_10301" localSheetId="1" hidden="1">#REF!</definedName>
    <definedName name="InstallOperation_10301" localSheetId="2" hidden="1">#REF!</definedName>
    <definedName name="InstallOperation_10301" localSheetId="3" hidden="1">#REF!</definedName>
    <definedName name="InstallOperation_10301" localSheetId="5" hidden="1">#REF!</definedName>
    <definedName name="InstallOperation_10301" hidden="1">#REF!</definedName>
    <definedName name="InstallOperation_10401" localSheetId="1" hidden="1">#REF!</definedName>
    <definedName name="InstallOperation_10401" localSheetId="2" hidden="1">#REF!</definedName>
    <definedName name="InstallOperation_10401" localSheetId="3" hidden="1">#REF!</definedName>
    <definedName name="InstallOperation_10401" localSheetId="5" hidden="1">#REF!</definedName>
    <definedName name="InstallOperation_10401" hidden="1">#REF!</definedName>
    <definedName name="InstallOperation_10401s" localSheetId="1" hidden="1">#REF!</definedName>
    <definedName name="InstallOperation_10401s" localSheetId="2" hidden="1">#REF!</definedName>
    <definedName name="InstallOperation_10401s" localSheetId="3" hidden="1">#REF!</definedName>
    <definedName name="InstallOperation_10401s" localSheetId="5" hidden="1">#REF!</definedName>
    <definedName name="InstallOperation_10401s" hidden="1">#REF!</definedName>
    <definedName name="InstallOperation_10402" localSheetId="1" hidden="1">#REF!</definedName>
    <definedName name="InstallOperation_10402" localSheetId="2" hidden="1">#REF!</definedName>
    <definedName name="InstallOperation_10402" localSheetId="3" hidden="1">#REF!</definedName>
    <definedName name="InstallOperation_10402" localSheetId="5" hidden="1">#REF!</definedName>
    <definedName name="InstallOperation_10402" hidden="1">#REF!</definedName>
    <definedName name="InstallOperation_10402s" localSheetId="1" hidden="1">#REF!</definedName>
    <definedName name="InstallOperation_10402s" localSheetId="2" hidden="1">#REF!</definedName>
    <definedName name="InstallOperation_10402s" localSheetId="3" hidden="1">#REF!</definedName>
    <definedName name="InstallOperation_10402s" localSheetId="5" hidden="1">#REF!</definedName>
    <definedName name="InstallOperation_10402s" hidden="1">#REF!</definedName>
    <definedName name="InstallOperation_10403" localSheetId="1" hidden="1">#REF!</definedName>
    <definedName name="InstallOperation_10403" localSheetId="2" hidden="1">#REF!</definedName>
    <definedName name="InstallOperation_10403" localSheetId="3" hidden="1">#REF!</definedName>
    <definedName name="InstallOperation_10403" localSheetId="5" hidden="1">#REF!</definedName>
    <definedName name="InstallOperation_10403" hidden="1">#REF!</definedName>
    <definedName name="InstallOperation_10403s" localSheetId="1" hidden="1">#REF!</definedName>
    <definedName name="InstallOperation_10403s" localSheetId="2" hidden="1">#REF!</definedName>
    <definedName name="InstallOperation_10403s" localSheetId="3" hidden="1">#REF!</definedName>
    <definedName name="InstallOperation_10403s" localSheetId="5" hidden="1">#REF!</definedName>
    <definedName name="InstallOperation_10403s" hidden="1">#REF!</definedName>
    <definedName name="InstallOperation_10501" localSheetId="1" hidden="1">#REF!</definedName>
    <definedName name="InstallOperation_10501" localSheetId="2" hidden="1">#REF!</definedName>
    <definedName name="InstallOperation_10501" localSheetId="3" hidden="1">#REF!</definedName>
    <definedName name="InstallOperation_10501" localSheetId="5" hidden="1">#REF!</definedName>
    <definedName name="InstallOperation_10501" hidden="1">#REF!</definedName>
    <definedName name="InstallOperation_10501s" localSheetId="1" hidden="1">#REF!</definedName>
    <definedName name="InstallOperation_10501s" localSheetId="2" hidden="1">#REF!</definedName>
    <definedName name="InstallOperation_10501s" localSheetId="3" hidden="1">#REF!</definedName>
    <definedName name="InstallOperation_10501s" localSheetId="5" hidden="1">#REF!</definedName>
    <definedName name="InstallOperation_10501s" hidden="1">#REF!</definedName>
    <definedName name="InstallOperation_10601" localSheetId="1" hidden="1">#REF!</definedName>
    <definedName name="InstallOperation_10601" localSheetId="2" hidden="1">#REF!</definedName>
    <definedName name="InstallOperation_10601" localSheetId="3" hidden="1">#REF!</definedName>
    <definedName name="InstallOperation_10601" localSheetId="5" hidden="1">#REF!</definedName>
    <definedName name="InstallOperation_10601" hidden="1">#REF!</definedName>
    <definedName name="InstallOperation_10701" localSheetId="1" hidden="1">#REF!</definedName>
    <definedName name="InstallOperation_10701" localSheetId="2" hidden="1">#REF!</definedName>
    <definedName name="InstallOperation_10701" localSheetId="3" hidden="1">#REF!</definedName>
    <definedName name="InstallOperation_10701" localSheetId="5" hidden="1">#REF!</definedName>
    <definedName name="InstallOperation_10701" hidden="1">#REF!</definedName>
    <definedName name="InstallOperation_10801" localSheetId="1" hidden="1">#REF!</definedName>
    <definedName name="InstallOperation_10801" localSheetId="2" hidden="1">#REF!</definedName>
    <definedName name="InstallOperation_10801" localSheetId="3" hidden="1">#REF!</definedName>
    <definedName name="InstallOperation_10801" localSheetId="5" hidden="1">#REF!</definedName>
    <definedName name="InstallOperation_10801" hidden="1">#REF!</definedName>
    <definedName name="InstallOperation_10901" localSheetId="1" hidden="1">#REF!</definedName>
    <definedName name="InstallOperation_10901" localSheetId="2" hidden="1">#REF!</definedName>
    <definedName name="InstallOperation_10901" localSheetId="3" hidden="1">#REF!</definedName>
    <definedName name="InstallOperation_10901" localSheetId="5" hidden="1">#REF!</definedName>
    <definedName name="InstallOperation_10901" hidden="1">#REF!</definedName>
    <definedName name="InstallOperation_10902" localSheetId="1" hidden="1">#REF!</definedName>
    <definedName name="InstallOperation_10902" localSheetId="2" hidden="1">#REF!</definedName>
    <definedName name="InstallOperation_10902" localSheetId="3" hidden="1">#REF!</definedName>
    <definedName name="InstallOperation_10902" localSheetId="5" hidden="1">#REF!</definedName>
    <definedName name="InstallOperation_10902" hidden="1">#REF!</definedName>
    <definedName name="InstallOperation_11001" localSheetId="1" hidden="1">#REF!</definedName>
    <definedName name="InstallOperation_11001" localSheetId="2" hidden="1">#REF!</definedName>
    <definedName name="InstallOperation_11001" localSheetId="3" hidden="1">#REF!</definedName>
    <definedName name="InstallOperation_11001" localSheetId="5" hidden="1">#REF!</definedName>
    <definedName name="InstallOperation_11001" hidden="1">#REF!</definedName>
    <definedName name="InstallOperation_11002" localSheetId="1" hidden="1">#REF!</definedName>
    <definedName name="InstallOperation_11002" localSheetId="2" hidden="1">#REF!</definedName>
    <definedName name="InstallOperation_11002" localSheetId="3" hidden="1">#REF!</definedName>
    <definedName name="InstallOperation_11002" localSheetId="5" hidden="1">#REF!</definedName>
    <definedName name="InstallOperation_11002" hidden="1">#REF!</definedName>
    <definedName name="InstallOperation_11003" localSheetId="1" hidden="1">#REF!</definedName>
    <definedName name="InstallOperation_11003" localSheetId="2" hidden="1">#REF!</definedName>
    <definedName name="InstallOperation_11003" localSheetId="3" hidden="1">#REF!</definedName>
    <definedName name="InstallOperation_11003" localSheetId="5" hidden="1">#REF!</definedName>
    <definedName name="InstallOperation_11003" hidden="1">#REF!</definedName>
    <definedName name="InstallOperation_11004" localSheetId="1" hidden="1">#REF!</definedName>
    <definedName name="InstallOperation_11004" localSheetId="2" hidden="1">#REF!</definedName>
    <definedName name="InstallOperation_11004" localSheetId="3" hidden="1">#REF!</definedName>
    <definedName name="InstallOperation_11004" localSheetId="5" hidden="1">#REF!</definedName>
    <definedName name="InstallOperation_11004" hidden="1">#REF!</definedName>
    <definedName name="InstallOperation_20101" localSheetId="1" hidden="1">#REF!</definedName>
    <definedName name="InstallOperation_20101" localSheetId="2" hidden="1">#REF!</definedName>
    <definedName name="InstallOperation_20101" localSheetId="3" hidden="1">#REF!</definedName>
    <definedName name="InstallOperation_20101" localSheetId="5" hidden="1">#REF!</definedName>
    <definedName name="InstallOperation_20101" hidden="1">#REF!</definedName>
    <definedName name="InstallOperation_20201" localSheetId="1" hidden="1">#REF!</definedName>
    <definedName name="InstallOperation_20201" localSheetId="2" hidden="1">#REF!</definedName>
    <definedName name="InstallOperation_20201" localSheetId="3" hidden="1">#REF!</definedName>
    <definedName name="InstallOperation_20201" localSheetId="5" hidden="1">#REF!</definedName>
    <definedName name="InstallOperation_20201" hidden="1">#REF!</definedName>
    <definedName name="InstallOperation_20301" localSheetId="1" hidden="1">#REF!</definedName>
    <definedName name="InstallOperation_20301" localSheetId="2" hidden="1">#REF!</definedName>
    <definedName name="InstallOperation_20301" localSheetId="3" hidden="1">#REF!</definedName>
    <definedName name="InstallOperation_20301" localSheetId="5" hidden="1">#REF!</definedName>
    <definedName name="InstallOperation_20301" hidden="1">#REF!</definedName>
    <definedName name="InstallOperation_20401" localSheetId="1" hidden="1">#REF!</definedName>
    <definedName name="InstallOperation_20401" localSheetId="2" hidden="1">#REF!</definedName>
    <definedName name="InstallOperation_20401" localSheetId="3" hidden="1">#REF!</definedName>
    <definedName name="InstallOperation_20401" localSheetId="5" hidden="1">#REF!</definedName>
    <definedName name="InstallOperation_20401" hidden="1">#REF!</definedName>
    <definedName name="InstallOperation_20402" localSheetId="1" hidden="1">#REF!</definedName>
    <definedName name="InstallOperation_20402" localSheetId="2" hidden="1">#REF!</definedName>
    <definedName name="InstallOperation_20402" localSheetId="3" hidden="1">#REF!</definedName>
    <definedName name="InstallOperation_20402" localSheetId="5" hidden="1">#REF!</definedName>
    <definedName name="InstallOperation_20402" hidden="1">#REF!</definedName>
    <definedName name="InstallOperation_20501" localSheetId="1" hidden="1">#REF!</definedName>
    <definedName name="InstallOperation_20501" localSheetId="2" hidden="1">#REF!</definedName>
    <definedName name="InstallOperation_20501" localSheetId="3" hidden="1">#REF!</definedName>
    <definedName name="InstallOperation_20501" localSheetId="5" hidden="1">#REF!</definedName>
    <definedName name="InstallOperation_20501" hidden="1">#REF!</definedName>
    <definedName name="InstallOperation_20502" localSheetId="1" hidden="1">#REF!</definedName>
    <definedName name="InstallOperation_20502" localSheetId="2" hidden="1">#REF!</definedName>
    <definedName name="InstallOperation_20502" localSheetId="3" hidden="1">#REF!</definedName>
    <definedName name="InstallOperation_20502" localSheetId="5" hidden="1">#REF!</definedName>
    <definedName name="InstallOperation_20502" hidden="1">#REF!</definedName>
    <definedName name="InstallOperation_20601" localSheetId="1" hidden="1">#REF!</definedName>
    <definedName name="InstallOperation_20601" localSheetId="2" hidden="1">#REF!</definedName>
    <definedName name="InstallOperation_20601" localSheetId="3" hidden="1">#REF!</definedName>
    <definedName name="InstallOperation_20601" localSheetId="5" hidden="1">#REF!</definedName>
    <definedName name="InstallOperation_20601" hidden="1">#REF!</definedName>
    <definedName name="InstallOperation_30101" localSheetId="1" hidden="1">#REF!</definedName>
    <definedName name="InstallOperation_30101" localSheetId="2" hidden="1">#REF!</definedName>
    <definedName name="InstallOperation_30101" localSheetId="3" hidden="1">#REF!</definedName>
    <definedName name="InstallOperation_30101" localSheetId="5" hidden="1">#REF!</definedName>
    <definedName name="InstallOperation_30101" hidden="1">#REF!</definedName>
    <definedName name="InstallOperation_30102" localSheetId="1" hidden="1">#REF!</definedName>
    <definedName name="InstallOperation_30102" localSheetId="2" hidden="1">#REF!</definedName>
    <definedName name="InstallOperation_30102" localSheetId="3" hidden="1">#REF!</definedName>
    <definedName name="InstallOperation_30102" localSheetId="5" hidden="1">#REF!</definedName>
    <definedName name="InstallOperation_30102" hidden="1">#REF!</definedName>
    <definedName name="InstallOperation_30201" localSheetId="1" hidden="1">#REF!</definedName>
    <definedName name="InstallOperation_30201" localSheetId="2" hidden="1">#REF!</definedName>
    <definedName name="InstallOperation_30201" localSheetId="3" hidden="1">#REF!</definedName>
    <definedName name="InstallOperation_30201" localSheetId="5" hidden="1">#REF!</definedName>
    <definedName name="InstallOperation_30201" hidden="1">#REF!</definedName>
    <definedName name="InstallOperation_30301" localSheetId="1" hidden="1">#REF!</definedName>
    <definedName name="InstallOperation_30301" localSheetId="2" hidden="1">#REF!</definedName>
    <definedName name="InstallOperation_30301" localSheetId="3" hidden="1">#REF!</definedName>
    <definedName name="InstallOperation_30301" localSheetId="5" hidden="1">#REF!</definedName>
    <definedName name="InstallOperation_30301" hidden="1">#REF!</definedName>
    <definedName name="InstallOperation_30401" localSheetId="1" hidden="1">#REF!</definedName>
    <definedName name="InstallOperation_30401" localSheetId="2" hidden="1">#REF!</definedName>
    <definedName name="InstallOperation_30401" localSheetId="3" hidden="1">#REF!</definedName>
    <definedName name="InstallOperation_30401" localSheetId="5" hidden="1">#REF!</definedName>
    <definedName name="InstallOperation_30401" hidden="1">#REF!</definedName>
    <definedName name="InstallOperation_40101" localSheetId="1" hidden="1">#REF!</definedName>
    <definedName name="InstallOperation_40101" localSheetId="2" hidden="1">#REF!</definedName>
    <definedName name="InstallOperation_40101" localSheetId="3" hidden="1">#REF!</definedName>
    <definedName name="InstallOperation_40101" localSheetId="5" hidden="1">#REF!</definedName>
    <definedName name="InstallOperation_40101" hidden="1">#REF!</definedName>
    <definedName name="InstallOperation_40201" localSheetId="1" hidden="1">#REF!</definedName>
    <definedName name="InstallOperation_40201" localSheetId="2" hidden="1">#REF!</definedName>
    <definedName name="InstallOperation_40201" localSheetId="3" hidden="1">#REF!</definedName>
    <definedName name="InstallOperation_40201" localSheetId="5" hidden="1">#REF!</definedName>
    <definedName name="InstallOperation_40201" hidden="1">#REF!</definedName>
    <definedName name="InstallOperation_40301" localSheetId="1" hidden="1">#REF!</definedName>
    <definedName name="InstallOperation_40301" localSheetId="2" hidden="1">#REF!</definedName>
    <definedName name="InstallOperation_40301" localSheetId="3" hidden="1">#REF!</definedName>
    <definedName name="InstallOperation_40301" localSheetId="5" hidden="1">#REF!</definedName>
    <definedName name="InstallOperation_40301" hidden="1">#REF!</definedName>
    <definedName name="InstallOperation_40401" localSheetId="1" hidden="1">#REF!</definedName>
    <definedName name="InstallOperation_40401" localSheetId="2" hidden="1">#REF!</definedName>
    <definedName name="InstallOperation_40401" localSheetId="3" hidden="1">#REF!</definedName>
    <definedName name="InstallOperation_40401" localSheetId="5" hidden="1">#REF!</definedName>
    <definedName name="InstallOperation_40401" hidden="1">#REF!</definedName>
    <definedName name="ｊ" localSheetId="1" hidden="1">#REF!</definedName>
    <definedName name="ｊ" localSheetId="2" hidden="1">#REF!</definedName>
    <definedName name="ｊ" localSheetId="3" hidden="1">#REF!</definedName>
    <definedName name="ｊ" localSheetId="5" hidden="1">#REF!</definedName>
    <definedName name="ｊ" hidden="1">#REF!</definedName>
    <definedName name="ｋｋ" localSheetId="1" hidden="1">#REF!</definedName>
    <definedName name="ｋｋ" localSheetId="2" hidden="1">#REF!</definedName>
    <definedName name="ｋｋ" localSheetId="3" hidden="1">#REF!</definedName>
    <definedName name="ｋｋ" localSheetId="5" hidden="1">#REF!</definedName>
    <definedName name="ｋｋ" hidden="1">#REF!</definedName>
    <definedName name="ｌ" localSheetId="1" hidden="1">#REF!</definedName>
    <definedName name="ｌ" localSheetId="2" hidden="1">#REF!</definedName>
    <definedName name="ｌ" localSheetId="3" hidden="1">#REF!</definedName>
    <definedName name="ｌ" localSheetId="5" hidden="1">#REF!</definedName>
    <definedName name="ｌ" hidden="1">#REF!</definedName>
    <definedName name="ｍ" localSheetId="1" hidden="1">#REF!</definedName>
    <definedName name="ｍ" localSheetId="2" hidden="1">#REF!</definedName>
    <definedName name="ｍ" localSheetId="3" hidden="1">#REF!</definedName>
    <definedName name="ｍ" localSheetId="5" hidden="1">#REF!</definedName>
    <definedName name="ｍ" hidden="1">#REF!</definedName>
    <definedName name="Move_10101" localSheetId="1" hidden="1">#REF!</definedName>
    <definedName name="Move_10101" localSheetId="2" hidden="1">#REF!</definedName>
    <definedName name="Move_10101" localSheetId="3" hidden="1">#REF!</definedName>
    <definedName name="Move_10101" localSheetId="5" hidden="1">#REF!</definedName>
    <definedName name="Move_10101" hidden="1">#REF!</definedName>
    <definedName name="Move_10102" localSheetId="1" hidden="1">#REF!</definedName>
    <definedName name="Move_10102" localSheetId="2" hidden="1">#REF!</definedName>
    <definedName name="Move_10102" localSheetId="3" hidden="1">#REF!</definedName>
    <definedName name="Move_10102" localSheetId="5" hidden="1">#REF!</definedName>
    <definedName name="Move_10102" hidden="1">#REF!</definedName>
    <definedName name="Move_10103" localSheetId="1" hidden="1">#REF!</definedName>
    <definedName name="Move_10103" localSheetId="2" hidden="1">#REF!</definedName>
    <definedName name="Move_10103" localSheetId="3" hidden="1">#REF!</definedName>
    <definedName name="Move_10103" localSheetId="5" hidden="1">#REF!</definedName>
    <definedName name="Move_10103" hidden="1">#REF!</definedName>
    <definedName name="Move_10104" localSheetId="1" hidden="1">#REF!</definedName>
    <definedName name="Move_10104" localSheetId="2" hidden="1">#REF!</definedName>
    <definedName name="Move_10104" localSheetId="3" hidden="1">#REF!</definedName>
    <definedName name="Move_10104" localSheetId="5" hidden="1">#REF!</definedName>
    <definedName name="Move_10104" hidden="1">#REF!</definedName>
    <definedName name="Move_10105" localSheetId="1" hidden="1">#REF!</definedName>
    <definedName name="Move_10105" localSheetId="2" hidden="1">#REF!</definedName>
    <definedName name="Move_10105" localSheetId="3" hidden="1">#REF!</definedName>
    <definedName name="Move_10105" localSheetId="5" hidden="1">#REF!</definedName>
    <definedName name="Move_10105" hidden="1">#REF!</definedName>
    <definedName name="Move_10106" localSheetId="1" hidden="1">#REF!</definedName>
    <definedName name="Move_10106" localSheetId="2" hidden="1">#REF!</definedName>
    <definedName name="Move_10106" localSheetId="3" hidden="1">#REF!</definedName>
    <definedName name="Move_10106" localSheetId="5" hidden="1">#REF!</definedName>
    <definedName name="Move_10106" hidden="1">#REF!</definedName>
    <definedName name="Move_10201" localSheetId="1" hidden="1">#REF!</definedName>
    <definedName name="Move_10201" localSheetId="2" hidden="1">#REF!</definedName>
    <definedName name="Move_10201" localSheetId="3" hidden="1">#REF!</definedName>
    <definedName name="Move_10201" localSheetId="5" hidden="1">#REF!</definedName>
    <definedName name="Move_10201" hidden="1">#REF!</definedName>
    <definedName name="Move_10202" localSheetId="1" hidden="1">#REF!</definedName>
    <definedName name="Move_10202" localSheetId="2" hidden="1">#REF!</definedName>
    <definedName name="Move_10202" localSheetId="3" hidden="1">#REF!</definedName>
    <definedName name="Move_10202" localSheetId="5" hidden="1">#REF!</definedName>
    <definedName name="Move_10202" hidden="1">#REF!</definedName>
    <definedName name="Move_10203" localSheetId="1" hidden="1">#REF!</definedName>
    <definedName name="Move_10203" localSheetId="2" hidden="1">#REF!</definedName>
    <definedName name="Move_10203" localSheetId="3" hidden="1">#REF!</definedName>
    <definedName name="Move_10203" localSheetId="5" hidden="1">#REF!</definedName>
    <definedName name="Move_10203" hidden="1">#REF!</definedName>
    <definedName name="Move_10204" localSheetId="1" hidden="1">#REF!</definedName>
    <definedName name="Move_10204" localSheetId="2" hidden="1">#REF!</definedName>
    <definedName name="Move_10204" localSheetId="3" hidden="1">#REF!</definedName>
    <definedName name="Move_10204" localSheetId="5" hidden="1">#REF!</definedName>
    <definedName name="Move_10204" hidden="1">#REF!</definedName>
    <definedName name="Move_10205" localSheetId="1" hidden="1">#REF!</definedName>
    <definedName name="Move_10205" localSheetId="2" hidden="1">#REF!</definedName>
    <definedName name="Move_10205" localSheetId="3" hidden="1">#REF!</definedName>
    <definedName name="Move_10205" localSheetId="5" hidden="1">#REF!</definedName>
    <definedName name="Move_10205" hidden="1">#REF!</definedName>
    <definedName name="Move_10206" localSheetId="1" hidden="1">#REF!</definedName>
    <definedName name="Move_10206" localSheetId="2" hidden="1">#REF!</definedName>
    <definedName name="Move_10206" localSheetId="3" hidden="1">#REF!</definedName>
    <definedName name="Move_10206" localSheetId="5" hidden="1">#REF!</definedName>
    <definedName name="Move_10206" hidden="1">#REF!</definedName>
    <definedName name="Move_10301" localSheetId="1" hidden="1">#REF!</definedName>
    <definedName name="Move_10301" localSheetId="2" hidden="1">#REF!</definedName>
    <definedName name="Move_10301" localSheetId="3" hidden="1">#REF!</definedName>
    <definedName name="Move_10301" localSheetId="5" hidden="1">#REF!</definedName>
    <definedName name="Move_10301" hidden="1">#REF!</definedName>
    <definedName name="Move_10302" localSheetId="1" hidden="1">#REF!</definedName>
    <definedName name="Move_10302" localSheetId="2" hidden="1">#REF!</definedName>
    <definedName name="Move_10302" localSheetId="3" hidden="1">#REF!</definedName>
    <definedName name="Move_10302" localSheetId="5" hidden="1">#REF!</definedName>
    <definedName name="Move_10302" hidden="1">#REF!</definedName>
    <definedName name="Move_10303" localSheetId="1" hidden="1">#REF!</definedName>
    <definedName name="Move_10303" localSheetId="2" hidden="1">#REF!</definedName>
    <definedName name="Move_10303" localSheetId="3" hidden="1">#REF!</definedName>
    <definedName name="Move_10303" localSheetId="5" hidden="1">#REF!</definedName>
    <definedName name="Move_10303" hidden="1">#REF!</definedName>
    <definedName name="Move_10304" localSheetId="1" hidden="1">#REF!</definedName>
    <definedName name="Move_10304" localSheetId="2" hidden="1">#REF!</definedName>
    <definedName name="Move_10304" localSheetId="3" hidden="1">#REF!</definedName>
    <definedName name="Move_10304" localSheetId="5" hidden="1">#REF!</definedName>
    <definedName name="Move_10304" hidden="1">#REF!</definedName>
    <definedName name="Move_10305" localSheetId="1" hidden="1">#REF!</definedName>
    <definedName name="Move_10305" localSheetId="2" hidden="1">#REF!</definedName>
    <definedName name="Move_10305" localSheetId="3" hidden="1">#REF!</definedName>
    <definedName name="Move_10305" localSheetId="5" hidden="1">#REF!</definedName>
    <definedName name="Move_10305" hidden="1">#REF!</definedName>
    <definedName name="Move_10306" localSheetId="1" hidden="1">#REF!</definedName>
    <definedName name="Move_10306" localSheetId="2" hidden="1">#REF!</definedName>
    <definedName name="Move_10306" localSheetId="3" hidden="1">#REF!</definedName>
    <definedName name="Move_10306" localSheetId="5" hidden="1">#REF!</definedName>
    <definedName name="Move_10306" hidden="1">#REF!</definedName>
    <definedName name="Move_20101" localSheetId="1" hidden="1">#REF!</definedName>
    <definedName name="Move_20101" localSheetId="2" hidden="1">#REF!</definedName>
    <definedName name="Move_20101" localSheetId="3" hidden="1">#REF!</definedName>
    <definedName name="Move_20101" localSheetId="5" hidden="1">#REF!</definedName>
    <definedName name="Move_20101" hidden="1">#REF!</definedName>
    <definedName name="Move_20102" localSheetId="1" hidden="1">#REF!</definedName>
    <definedName name="Move_20102" localSheetId="2" hidden="1">#REF!</definedName>
    <definedName name="Move_20102" localSheetId="3" hidden="1">#REF!</definedName>
    <definedName name="Move_20102" localSheetId="5" hidden="1">#REF!</definedName>
    <definedName name="Move_20102" hidden="1">#REF!</definedName>
    <definedName name="Move_20103" localSheetId="1" hidden="1">#REF!</definedName>
    <definedName name="Move_20103" localSheetId="2" hidden="1">#REF!</definedName>
    <definedName name="Move_20103" localSheetId="3" hidden="1">#REF!</definedName>
    <definedName name="Move_20103" localSheetId="5" hidden="1">#REF!</definedName>
    <definedName name="Move_20103" hidden="1">#REF!</definedName>
    <definedName name="Move_20104" localSheetId="1" hidden="1">#REF!</definedName>
    <definedName name="Move_20104" localSheetId="2" hidden="1">#REF!</definedName>
    <definedName name="Move_20104" localSheetId="3" hidden="1">#REF!</definedName>
    <definedName name="Move_20104" localSheetId="5" hidden="1">#REF!</definedName>
    <definedName name="Move_20104" hidden="1">#REF!</definedName>
    <definedName name="Move_20105" localSheetId="1" hidden="1">#REF!</definedName>
    <definedName name="Move_20105" localSheetId="2" hidden="1">#REF!</definedName>
    <definedName name="Move_20105" localSheetId="3" hidden="1">#REF!</definedName>
    <definedName name="Move_20105" localSheetId="5" hidden="1">#REF!</definedName>
    <definedName name="Move_20105" hidden="1">#REF!</definedName>
    <definedName name="Move_20106" localSheetId="1" hidden="1">#REF!</definedName>
    <definedName name="Move_20106" localSheetId="2" hidden="1">#REF!</definedName>
    <definedName name="Move_20106" localSheetId="3" hidden="1">#REF!</definedName>
    <definedName name="Move_20106" localSheetId="5" hidden="1">#REF!</definedName>
    <definedName name="Move_20106" hidden="1">#REF!</definedName>
    <definedName name="Move_20107" localSheetId="1" hidden="1">#REF!</definedName>
    <definedName name="Move_20107" localSheetId="2" hidden="1">#REF!</definedName>
    <definedName name="Move_20107" localSheetId="3" hidden="1">#REF!</definedName>
    <definedName name="Move_20107" localSheetId="5" hidden="1">#REF!</definedName>
    <definedName name="Move_20107" hidden="1">#REF!</definedName>
    <definedName name="Move_20108" localSheetId="1" hidden="1">#REF!</definedName>
    <definedName name="Move_20108" localSheetId="2" hidden="1">#REF!</definedName>
    <definedName name="Move_20108" localSheetId="3" hidden="1">#REF!</definedName>
    <definedName name="Move_20108" localSheetId="5" hidden="1">#REF!</definedName>
    <definedName name="Move_20108" hidden="1">#REF!</definedName>
    <definedName name="Move_20201" localSheetId="1" hidden="1">#REF!</definedName>
    <definedName name="Move_20201" localSheetId="2" hidden="1">#REF!</definedName>
    <definedName name="Move_20201" localSheetId="3" hidden="1">#REF!</definedName>
    <definedName name="Move_20201" localSheetId="5" hidden="1">#REF!</definedName>
    <definedName name="Move_20201" hidden="1">#REF!</definedName>
    <definedName name="Move_20202" localSheetId="1" hidden="1">#REF!</definedName>
    <definedName name="Move_20202" localSheetId="2" hidden="1">#REF!</definedName>
    <definedName name="Move_20202" localSheetId="3" hidden="1">#REF!</definedName>
    <definedName name="Move_20202" localSheetId="5" hidden="1">#REF!</definedName>
    <definedName name="Move_20202" hidden="1">#REF!</definedName>
    <definedName name="Move_20203" localSheetId="1" hidden="1">#REF!</definedName>
    <definedName name="Move_20203" localSheetId="2" hidden="1">#REF!</definedName>
    <definedName name="Move_20203" localSheetId="3" hidden="1">#REF!</definedName>
    <definedName name="Move_20203" localSheetId="5" hidden="1">#REF!</definedName>
    <definedName name="Move_20203" hidden="1">#REF!</definedName>
    <definedName name="Move_20204" localSheetId="1" hidden="1">#REF!</definedName>
    <definedName name="Move_20204" localSheetId="2" hidden="1">#REF!</definedName>
    <definedName name="Move_20204" localSheetId="3" hidden="1">#REF!</definedName>
    <definedName name="Move_20204" localSheetId="5" hidden="1">#REF!</definedName>
    <definedName name="Move_20204" hidden="1">#REF!</definedName>
    <definedName name="Move_20205" localSheetId="1" hidden="1">#REF!</definedName>
    <definedName name="Move_20205" localSheetId="2" hidden="1">#REF!</definedName>
    <definedName name="Move_20205" localSheetId="3" hidden="1">#REF!</definedName>
    <definedName name="Move_20205" localSheetId="5" hidden="1">#REF!</definedName>
    <definedName name="Move_20205" hidden="1">#REF!</definedName>
    <definedName name="Move_20206" localSheetId="1" hidden="1">#REF!</definedName>
    <definedName name="Move_20206" localSheetId="2" hidden="1">#REF!</definedName>
    <definedName name="Move_20206" localSheetId="3" hidden="1">#REF!</definedName>
    <definedName name="Move_20206" localSheetId="5" hidden="1">#REF!</definedName>
    <definedName name="Move_20206" hidden="1">#REF!</definedName>
    <definedName name="Move_20207" localSheetId="1" hidden="1">#REF!</definedName>
    <definedName name="Move_20207" localSheetId="2" hidden="1">#REF!</definedName>
    <definedName name="Move_20207" localSheetId="3" hidden="1">#REF!</definedName>
    <definedName name="Move_20207" localSheetId="5" hidden="1">#REF!</definedName>
    <definedName name="Move_20207" hidden="1">#REF!</definedName>
    <definedName name="Move_20208" localSheetId="1" hidden="1">#REF!</definedName>
    <definedName name="Move_20208" localSheetId="2" hidden="1">#REF!</definedName>
    <definedName name="Move_20208" localSheetId="3" hidden="1">#REF!</definedName>
    <definedName name="Move_20208" localSheetId="5" hidden="1">#REF!</definedName>
    <definedName name="Move_20208" hidden="1">#REF!</definedName>
    <definedName name="ｎ" localSheetId="1" hidden="1">#REF!</definedName>
    <definedName name="ｎ" localSheetId="2" hidden="1">#REF!</definedName>
    <definedName name="ｎ" localSheetId="3" hidden="1">#REF!</definedName>
    <definedName name="ｎ" localSheetId="5" hidden="1">#REF!</definedName>
    <definedName name="ｎ" hidden="1">#REF!</definedName>
    <definedName name="_xlnm.Print_Area" localSheetId="0">'（様式第9号）維持管理費見積'!$A$1:$F$6</definedName>
    <definedName name="Setup_10100" localSheetId="1" hidden="1">#REF!</definedName>
    <definedName name="Setup_10100" localSheetId="2" hidden="1">#REF!</definedName>
    <definedName name="Setup_10100" localSheetId="3" hidden="1">#REF!</definedName>
    <definedName name="Setup_10100" localSheetId="5" hidden="1">#REF!</definedName>
    <definedName name="Setup_10100" hidden="1">#REF!</definedName>
    <definedName name="Setup_10200" localSheetId="1" hidden="1">#REF!</definedName>
    <definedName name="Setup_10200" localSheetId="2" hidden="1">#REF!</definedName>
    <definedName name="Setup_10200" localSheetId="3" hidden="1">#REF!</definedName>
    <definedName name="Setup_10200" localSheetId="5" hidden="1">#REF!</definedName>
    <definedName name="Setup_10200" hidden="1">#REF!</definedName>
    <definedName name="Setup_10201" localSheetId="1" hidden="1">#REF!</definedName>
    <definedName name="Setup_10201" localSheetId="2" hidden="1">#REF!</definedName>
    <definedName name="Setup_10201" localSheetId="3" hidden="1">#REF!</definedName>
    <definedName name="Setup_10201" localSheetId="5" hidden="1">#REF!</definedName>
    <definedName name="Setup_10201" hidden="1">#REF!</definedName>
    <definedName name="Setup_10300" localSheetId="1" hidden="1">#REF!</definedName>
    <definedName name="Setup_10300" localSheetId="2" hidden="1">#REF!</definedName>
    <definedName name="Setup_10300" localSheetId="3" hidden="1">#REF!</definedName>
    <definedName name="Setup_10300" localSheetId="5" hidden="1">#REF!</definedName>
    <definedName name="Setup_10300" hidden="1">#REF!</definedName>
    <definedName name="Setup_10400" localSheetId="1" hidden="1">#REF!</definedName>
    <definedName name="Setup_10400" localSheetId="2" hidden="1">#REF!</definedName>
    <definedName name="Setup_10400" localSheetId="3" hidden="1">#REF!</definedName>
    <definedName name="Setup_10400" localSheetId="5" hidden="1">#REF!</definedName>
    <definedName name="Setup_10400" hidden="1">#REF!</definedName>
    <definedName name="Setup_10500" localSheetId="1" hidden="1">#REF!</definedName>
    <definedName name="Setup_10500" localSheetId="2" hidden="1">#REF!</definedName>
    <definedName name="Setup_10500" localSheetId="3" hidden="1">#REF!</definedName>
    <definedName name="Setup_10500" localSheetId="5" hidden="1">#REF!</definedName>
    <definedName name="Setup_10500" hidden="1">#REF!</definedName>
    <definedName name="Setup_10600" localSheetId="1" hidden="1">#REF!</definedName>
    <definedName name="Setup_10600" localSheetId="2" hidden="1">#REF!</definedName>
    <definedName name="Setup_10600" localSheetId="3" hidden="1">#REF!</definedName>
    <definedName name="Setup_10600" localSheetId="5" hidden="1">#REF!</definedName>
    <definedName name="Setup_10600" hidden="1">#REF!</definedName>
    <definedName name="Setup_10701" localSheetId="1" hidden="1">#REF!</definedName>
    <definedName name="Setup_10701" localSheetId="2" hidden="1">#REF!</definedName>
    <definedName name="Setup_10701" localSheetId="3" hidden="1">#REF!</definedName>
    <definedName name="Setup_10701" localSheetId="5" hidden="1">#REF!</definedName>
    <definedName name="Setup_10701" hidden="1">#REF!</definedName>
    <definedName name="Setup_10702" localSheetId="1" hidden="1">#REF!</definedName>
    <definedName name="Setup_10702" localSheetId="2" hidden="1">#REF!</definedName>
    <definedName name="Setup_10702" localSheetId="3" hidden="1">#REF!</definedName>
    <definedName name="Setup_10702" localSheetId="5" hidden="1">#REF!</definedName>
    <definedName name="Setup_10702" hidden="1">#REF!</definedName>
    <definedName name="Setup_10703" localSheetId="1" hidden="1">#REF!</definedName>
    <definedName name="Setup_10703" localSheetId="2" hidden="1">#REF!</definedName>
    <definedName name="Setup_10703" localSheetId="3" hidden="1">#REF!</definedName>
    <definedName name="Setup_10703" localSheetId="5" hidden="1">#REF!</definedName>
    <definedName name="Setup_10703" hidden="1">#REF!</definedName>
    <definedName name="Setup_20100" localSheetId="1" hidden="1">#REF!</definedName>
    <definedName name="Setup_20100" localSheetId="2" hidden="1">#REF!</definedName>
    <definedName name="Setup_20100" localSheetId="3" hidden="1">#REF!</definedName>
    <definedName name="Setup_20100" localSheetId="5" hidden="1">#REF!</definedName>
    <definedName name="Setup_20100" hidden="1">#REF!</definedName>
    <definedName name="Setup_20200" localSheetId="1" hidden="1">#REF!</definedName>
    <definedName name="Setup_20200" localSheetId="2" hidden="1">#REF!</definedName>
    <definedName name="Setup_20200" localSheetId="3" hidden="1">#REF!</definedName>
    <definedName name="Setup_20200" localSheetId="5" hidden="1">#REF!</definedName>
    <definedName name="Setup_20200" hidden="1">#REF!</definedName>
    <definedName name="Setup_20300" localSheetId="1" hidden="1">#REF!</definedName>
    <definedName name="Setup_20300" localSheetId="2" hidden="1">#REF!</definedName>
    <definedName name="Setup_20300" localSheetId="3" hidden="1">#REF!</definedName>
    <definedName name="Setup_20300" localSheetId="5" hidden="1">#REF!</definedName>
    <definedName name="Setup_20300" hidden="1">#REF!</definedName>
    <definedName name="Setup_20400" localSheetId="1" hidden="1">#REF!</definedName>
    <definedName name="Setup_20400" localSheetId="2" hidden="1">#REF!</definedName>
    <definedName name="Setup_20400" localSheetId="3" hidden="1">#REF!</definedName>
    <definedName name="Setup_20400" localSheetId="5" hidden="1">#REF!</definedName>
    <definedName name="Setup_20400" hidden="1">#REF!</definedName>
    <definedName name="Setup_20500" localSheetId="1" hidden="1">#REF!</definedName>
    <definedName name="Setup_20500" localSheetId="2" hidden="1">#REF!</definedName>
    <definedName name="Setup_20500" localSheetId="3" hidden="1">#REF!</definedName>
    <definedName name="Setup_20500" localSheetId="5" hidden="1">#REF!</definedName>
    <definedName name="Setup_20500" hidden="1">#REF!</definedName>
    <definedName name="Setup_20600" localSheetId="1" hidden="1">#REF!</definedName>
    <definedName name="Setup_20600" localSheetId="2" hidden="1">#REF!</definedName>
    <definedName name="Setup_20600" localSheetId="3" hidden="1">#REF!</definedName>
    <definedName name="Setup_20600" localSheetId="5" hidden="1">#REF!</definedName>
    <definedName name="Setup_20600" hidden="1">#REF!</definedName>
    <definedName name="Setup_20700" localSheetId="1" hidden="1">#REF!</definedName>
    <definedName name="Setup_20700" localSheetId="2" hidden="1">#REF!</definedName>
    <definedName name="Setup_20700" localSheetId="3" hidden="1">#REF!</definedName>
    <definedName name="Setup_20700" localSheetId="5" hidden="1">#REF!</definedName>
    <definedName name="Setup_20700" hidden="1">#REF!</definedName>
    <definedName name="Setup_30100" localSheetId="1" hidden="1">#REF!</definedName>
    <definedName name="Setup_30100" localSheetId="2" hidden="1">#REF!</definedName>
    <definedName name="Setup_30100" localSheetId="3" hidden="1">#REF!</definedName>
    <definedName name="Setup_30100" localSheetId="5" hidden="1">#REF!</definedName>
    <definedName name="Setup_30100" hidden="1">#REF!</definedName>
    <definedName name="Setup_30200" localSheetId="1" hidden="1">#REF!</definedName>
    <definedName name="Setup_30200" localSheetId="2" hidden="1">#REF!</definedName>
    <definedName name="Setup_30200" localSheetId="3" hidden="1">#REF!</definedName>
    <definedName name="Setup_30200" localSheetId="5" hidden="1">#REF!</definedName>
    <definedName name="Setup_30200" hidden="1">#REF!</definedName>
    <definedName name="Setup_30201" localSheetId="1" hidden="1">#REF!</definedName>
    <definedName name="Setup_30201" localSheetId="2" hidden="1">#REF!</definedName>
    <definedName name="Setup_30201" localSheetId="3" hidden="1">#REF!</definedName>
    <definedName name="Setup_30201" localSheetId="5" hidden="1">#REF!</definedName>
    <definedName name="Setup_30201" hidden="1">#REF!</definedName>
    <definedName name="Setup_30300" localSheetId="1" hidden="1">#REF!</definedName>
    <definedName name="Setup_30300" localSheetId="2" hidden="1">#REF!</definedName>
    <definedName name="Setup_30300" localSheetId="3" hidden="1">#REF!</definedName>
    <definedName name="Setup_30300" localSheetId="5" hidden="1">#REF!</definedName>
    <definedName name="Setup_30300" hidden="1">#REF!</definedName>
    <definedName name="Setup_30400" localSheetId="1" hidden="1">#REF!</definedName>
    <definedName name="Setup_30400" localSheetId="2" hidden="1">#REF!</definedName>
    <definedName name="Setup_30400" localSheetId="3" hidden="1">#REF!</definedName>
    <definedName name="Setup_30400" localSheetId="5" hidden="1">#REF!</definedName>
    <definedName name="Setup_30400" hidden="1">#REF!</definedName>
    <definedName name="Setup_30500" localSheetId="1" hidden="1">#REF!</definedName>
    <definedName name="Setup_30500" localSheetId="2" hidden="1">#REF!</definedName>
    <definedName name="Setup_30500" localSheetId="3" hidden="1">#REF!</definedName>
    <definedName name="Setup_30500" localSheetId="5" hidden="1">#REF!</definedName>
    <definedName name="Setup_30500" hidden="1">#REF!</definedName>
    <definedName name="Setup_30600" localSheetId="1" hidden="1">#REF!</definedName>
    <definedName name="Setup_30600" localSheetId="2" hidden="1">#REF!</definedName>
    <definedName name="Setup_30600" localSheetId="3" hidden="1">#REF!</definedName>
    <definedName name="Setup_30600" localSheetId="5" hidden="1">#REF!</definedName>
    <definedName name="Setup_30600" hidden="1">#REF!</definedName>
    <definedName name="Setup_30700" localSheetId="1" hidden="1">#REF!</definedName>
    <definedName name="Setup_30700" localSheetId="2" hidden="1">#REF!</definedName>
    <definedName name="Setup_30700" localSheetId="3" hidden="1">#REF!</definedName>
    <definedName name="Setup_30700" localSheetId="5" hidden="1">#REF!</definedName>
    <definedName name="Setup_30700" hidden="1">#REF!</definedName>
    <definedName name="Setup_40000" localSheetId="1" hidden="1">#REF!</definedName>
    <definedName name="Setup_40000" localSheetId="2" hidden="1">#REF!</definedName>
    <definedName name="Setup_40000" localSheetId="3" hidden="1">#REF!</definedName>
    <definedName name="Setup_40000" localSheetId="5" hidden="1">#REF!</definedName>
    <definedName name="Setup_40000" hidden="1">#REF!</definedName>
    <definedName name="Support_10000" localSheetId="1" hidden="1">#REF!</definedName>
    <definedName name="Support_10000" localSheetId="2" hidden="1">#REF!</definedName>
    <definedName name="Support_10000" localSheetId="3" hidden="1">#REF!</definedName>
    <definedName name="Support_10000" localSheetId="5" hidden="1">#REF!</definedName>
    <definedName name="Support_10000" hidden="1">#REF!</definedName>
    <definedName name="Support_10001" localSheetId="1" hidden="1">#REF!</definedName>
    <definedName name="Support_10001" localSheetId="2" hidden="1">#REF!</definedName>
    <definedName name="Support_10001" localSheetId="3" hidden="1">#REF!</definedName>
    <definedName name="Support_10001" localSheetId="5" hidden="1">#REF!</definedName>
    <definedName name="Support_10001" hidden="1">#REF!</definedName>
    <definedName name="Support_10002" localSheetId="1" hidden="1">#REF!</definedName>
    <definedName name="Support_10002" localSheetId="2" hidden="1">#REF!</definedName>
    <definedName name="Support_10002" localSheetId="3" hidden="1">#REF!</definedName>
    <definedName name="Support_10002" localSheetId="5" hidden="1">#REF!</definedName>
    <definedName name="Support_10002" hidden="1">#REF!</definedName>
    <definedName name="Support_10003" localSheetId="1" hidden="1">#REF!</definedName>
    <definedName name="Support_10003" localSheetId="2" hidden="1">#REF!</definedName>
    <definedName name="Support_10003" localSheetId="3" hidden="1">#REF!</definedName>
    <definedName name="Support_10003" localSheetId="5" hidden="1">#REF!</definedName>
    <definedName name="Support_10003" hidden="1">#REF!</definedName>
    <definedName name="Support_10004" localSheetId="1" hidden="1">#REF!</definedName>
    <definedName name="Support_10004" localSheetId="2" hidden="1">#REF!</definedName>
    <definedName name="Support_10004" localSheetId="3" hidden="1">#REF!</definedName>
    <definedName name="Support_10004" localSheetId="5" hidden="1">#REF!</definedName>
    <definedName name="Support_10004" hidden="1">#REF!</definedName>
    <definedName name="Support_10011" localSheetId="1" hidden="1">#REF!</definedName>
    <definedName name="Support_10011" localSheetId="2" hidden="1">#REF!</definedName>
    <definedName name="Support_10011" localSheetId="3" hidden="1">#REF!</definedName>
    <definedName name="Support_10011" localSheetId="5" hidden="1">#REF!</definedName>
    <definedName name="Support_10011" hidden="1">#REF!</definedName>
    <definedName name="Training_10000" localSheetId="1" hidden="1">#REF!</definedName>
    <definedName name="Training_10000" localSheetId="2" hidden="1">#REF!</definedName>
    <definedName name="Training_10000" localSheetId="3" hidden="1">#REF!</definedName>
    <definedName name="Training_10000" localSheetId="5" hidden="1">#REF!</definedName>
    <definedName name="Training_10000" hidden="1">#REF!</definedName>
    <definedName name="Training_10100" localSheetId="1" hidden="1">#REF!</definedName>
    <definedName name="Training_10100" localSheetId="2" hidden="1">#REF!</definedName>
    <definedName name="Training_10100" localSheetId="3" hidden="1">#REF!</definedName>
    <definedName name="Training_10100" localSheetId="5" hidden="1">#REF!</definedName>
    <definedName name="Training_10100" hidden="1">#REF!</definedName>
    <definedName name="u" localSheetId="1" hidden="1">#REF!</definedName>
    <definedName name="u" localSheetId="2" hidden="1">#REF!</definedName>
    <definedName name="u" localSheetId="3" hidden="1">#REF!</definedName>
    <definedName name="u" localSheetId="5" hidden="1">#REF!</definedName>
    <definedName name="u" hidden="1">#REF!</definedName>
    <definedName name="Upgrade_10101" localSheetId="1" hidden="1">#REF!</definedName>
    <definedName name="Upgrade_10101" localSheetId="2" hidden="1">#REF!</definedName>
    <definedName name="Upgrade_10101" localSheetId="3" hidden="1">#REF!</definedName>
    <definedName name="Upgrade_10101" localSheetId="5" hidden="1">#REF!</definedName>
    <definedName name="Upgrade_10101" hidden="1">#REF!</definedName>
    <definedName name="Upgrade_10102" localSheetId="1" hidden="1">#REF!</definedName>
    <definedName name="Upgrade_10102" localSheetId="2" hidden="1">#REF!</definedName>
    <definedName name="Upgrade_10102" localSheetId="3" hidden="1">#REF!</definedName>
    <definedName name="Upgrade_10102" localSheetId="5" hidden="1">#REF!</definedName>
    <definedName name="Upgrade_10102" hidden="1">#REF!</definedName>
    <definedName name="Upgrade_10201" localSheetId="1" hidden="1">#REF!</definedName>
    <definedName name="Upgrade_10201" localSheetId="2" hidden="1">#REF!</definedName>
    <definedName name="Upgrade_10201" localSheetId="3" hidden="1">#REF!</definedName>
    <definedName name="Upgrade_10201" localSheetId="5" hidden="1">#REF!</definedName>
    <definedName name="Upgrade_10201" hidden="1">#REF!</definedName>
    <definedName name="Upgrade_10202" localSheetId="1" hidden="1">#REF!</definedName>
    <definedName name="Upgrade_10202" localSheetId="2" hidden="1">#REF!</definedName>
    <definedName name="Upgrade_10202" localSheetId="3" hidden="1">#REF!</definedName>
    <definedName name="Upgrade_10202" localSheetId="5" hidden="1">#REF!</definedName>
    <definedName name="Upgrade_10202" hidden="1">#REF!</definedName>
    <definedName name="Upgrade_10301" localSheetId="1" hidden="1">#REF!</definedName>
    <definedName name="Upgrade_10301" localSheetId="2" hidden="1">#REF!</definedName>
    <definedName name="Upgrade_10301" localSheetId="3" hidden="1">#REF!</definedName>
    <definedName name="Upgrade_10301" localSheetId="5" hidden="1">#REF!</definedName>
    <definedName name="Upgrade_10301" hidden="1">#REF!</definedName>
    <definedName name="Upgrade_20101" localSheetId="1" hidden="1">#REF!</definedName>
    <definedName name="Upgrade_20101" localSheetId="2" hidden="1">#REF!</definedName>
    <definedName name="Upgrade_20101" localSheetId="3" hidden="1">#REF!</definedName>
    <definedName name="Upgrade_20101" localSheetId="5" hidden="1">#REF!</definedName>
    <definedName name="Upgrade_20101" hidden="1">#REF!</definedName>
    <definedName name="Upgrade_20102" localSheetId="1" hidden="1">#REF!</definedName>
    <definedName name="Upgrade_20102" localSheetId="2" hidden="1">#REF!</definedName>
    <definedName name="Upgrade_20102" localSheetId="3" hidden="1">#REF!</definedName>
    <definedName name="Upgrade_20102" localSheetId="5" hidden="1">#REF!</definedName>
    <definedName name="Upgrade_20102" hidden="1">#REF!</definedName>
    <definedName name="Upgrade_20103" localSheetId="1" hidden="1">#REF!</definedName>
    <definedName name="Upgrade_20103" localSheetId="2" hidden="1">#REF!</definedName>
    <definedName name="Upgrade_20103" localSheetId="3" hidden="1">#REF!</definedName>
    <definedName name="Upgrade_20103" localSheetId="5" hidden="1">#REF!</definedName>
    <definedName name="Upgrade_20103" hidden="1">#REF!</definedName>
    <definedName name="Upgrade_20201" localSheetId="1" hidden="1">#REF!</definedName>
    <definedName name="Upgrade_20201" localSheetId="2" hidden="1">#REF!</definedName>
    <definedName name="Upgrade_20201" localSheetId="3" hidden="1">#REF!</definedName>
    <definedName name="Upgrade_20201" localSheetId="5" hidden="1">#REF!</definedName>
    <definedName name="Upgrade_20201" hidden="1">#REF!</definedName>
    <definedName name="Upgrade_20202" localSheetId="1" hidden="1">#REF!</definedName>
    <definedName name="Upgrade_20202" localSheetId="2" hidden="1">#REF!</definedName>
    <definedName name="Upgrade_20202" localSheetId="3" hidden="1">#REF!</definedName>
    <definedName name="Upgrade_20202" localSheetId="5" hidden="1">#REF!</definedName>
    <definedName name="Upgrade_20202" hidden="1">#REF!</definedName>
    <definedName name="Upgrade_20203" localSheetId="1" hidden="1">#REF!</definedName>
    <definedName name="Upgrade_20203" localSheetId="2" hidden="1">#REF!</definedName>
    <definedName name="Upgrade_20203" localSheetId="3" hidden="1">#REF!</definedName>
    <definedName name="Upgrade_20203" localSheetId="5" hidden="1">#REF!</definedName>
    <definedName name="Upgrade_20203" hidden="1">#REF!</definedName>
    <definedName name="Upgrade_20301" localSheetId="1" hidden="1">#REF!</definedName>
    <definedName name="Upgrade_20301" localSheetId="2" hidden="1">#REF!</definedName>
    <definedName name="Upgrade_20301" localSheetId="3" hidden="1">#REF!</definedName>
    <definedName name="Upgrade_20301" localSheetId="5" hidden="1">#REF!</definedName>
    <definedName name="Upgrade_20301" hidden="1">#REF!</definedName>
    <definedName name="Upgrade_20302" localSheetId="1" hidden="1">#REF!</definedName>
    <definedName name="Upgrade_20302" localSheetId="2" hidden="1">#REF!</definedName>
    <definedName name="Upgrade_20302" localSheetId="3" hidden="1">#REF!</definedName>
    <definedName name="Upgrade_20302" localSheetId="5" hidden="1">#REF!</definedName>
    <definedName name="Upgrade_20302" hidden="1">#REF!</definedName>
    <definedName name="Upgrade_20303" localSheetId="1" hidden="1">#REF!</definedName>
    <definedName name="Upgrade_20303" localSheetId="2" hidden="1">#REF!</definedName>
    <definedName name="Upgrade_20303" localSheetId="3" hidden="1">#REF!</definedName>
    <definedName name="Upgrade_20303" localSheetId="5" hidden="1">#REF!</definedName>
    <definedName name="Upgrade_20303" hidden="1">#REF!</definedName>
    <definedName name="Upgrade_20304" localSheetId="1" hidden="1">#REF!</definedName>
    <definedName name="Upgrade_20304" localSheetId="2" hidden="1">#REF!</definedName>
    <definedName name="Upgrade_20304" localSheetId="3" hidden="1">#REF!</definedName>
    <definedName name="Upgrade_20304" localSheetId="5" hidden="1">#REF!</definedName>
    <definedName name="Upgrade_20304" hidden="1">#REF!</definedName>
    <definedName name="Upgrade_20311" localSheetId="1" hidden="1">#REF!</definedName>
    <definedName name="Upgrade_20311" localSheetId="2" hidden="1">#REF!</definedName>
    <definedName name="Upgrade_20311" localSheetId="3" hidden="1">#REF!</definedName>
    <definedName name="Upgrade_20311" localSheetId="5" hidden="1">#REF!</definedName>
    <definedName name="Upgrade_20311" hidden="1">#REF!</definedName>
    <definedName name="Upgrade_20312" localSheetId="1" hidden="1">#REF!</definedName>
    <definedName name="Upgrade_20312" localSheetId="2" hidden="1">#REF!</definedName>
    <definedName name="Upgrade_20312" localSheetId="3" hidden="1">#REF!</definedName>
    <definedName name="Upgrade_20312" localSheetId="5" hidden="1">#REF!</definedName>
    <definedName name="Upgrade_20312" hidden="1">#REF!</definedName>
    <definedName name="Upgrade_20313" localSheetId="1" hidden="1">#REF!</definedName>
    <definedName name="Upgrade_20313" localSheetId="2" hidden="1">#REF!</definedName>
    <definedName name="Upgrade_20313" localSheetId="3" hidden="1">#REF!</definedName>
    <definedName name="Upgrade_20313" localSheetId="5" hidden="1">#REF!</definedName>
    <definedName name="Upgrade_20313" hidden="1">#REF!</definedName>
    <definedName name="Upgrade_20314" localSheetId="1" hidden="1">#REF!</definedName>
    <definedName name="Upgrade_20314" localSheetId="2" hidden="1">#REF!</definedName>
    <definedName name="Upgrade_20314" localSheetId="3" hidden="1">#REF!</definedName>
    <definedName name="Upgrade_20314" localSheetId="5" hidden="1">#REF!</definedName>
    <definedName name="Upgrade_20314" hidden="1">#REF!</definedName>
    <definedName name="Upgrade_20401" localSheetId="1" hidden="1">#REF!</definedName>
    <definedName name="Upgrade_20401" localSheetId="2" hidden="1">#REF!</definedName>
    <definedName name="Upgrade_20401" localSheetId="3" hidden="1">#REF!</definedName>
    <definedName name="Upgrade_20401" localSheetId="5" hidden="1">#REF!</definedName>
    <definedName name="Upgrade_20401" hidden="1">#REF!</definedName>
    <definedName name="Upgrade_20501" localSheetId="1" hidden="1">#REF!</definedName>
    <definedName name="Upgrade_20501" localSheetId="2" hidden="1">#REF!</definedName>
    <definedName name="Upgrade_20501" localSheetId="3" hidden="1">#REF!</definedName>
    <definedName name="Upgrade_20501" localSheetId="5" hidden="1">#REF!</definedName>
    <definedName name="Upgrade_20501" hidden="1">#REF!</definedName>
    <definedName name="Upgrade_20502" localSheetId="1" hidden="1">#REF!</definedName>
    <definedName name="Upgrade_20502" localSheetId="2" hidden="1">#REF!</definedName>
    <definedName name="Upgrade_20502" localSheetId="3" hidden="1">#REF!</definedName>
    <definedName name="Upgrade_20502" localSheetId="5" hidden="1">#REF!</definedName>
    <definedName name="Upgrade_20502" hidden="1">#REF!</definedName>
    <definedName name="Upgrade_30000" localSheetId="1" hidden="1">#REF!</definedName>
    <definedName name="Upgrade_30000" localSheetId="2" hidden="1">#REF!</definedName>
    <definedName name="Upgrade_30000" localSheetId="3" hidden="1">#REF!</definedName>
    <definedName name="Upgrade_30000" localSheetId="5" hidden="1">#REF!</definedName>
    <definedName name="Upgrade_30000" hidden="1">#REF!</definedName>
    <definedName name="Upgrade_40000" localSheetId="1" hidden="1">#REF!</definedName>
    <definedName name="Upgrade_40000" localSheetId="2" hidden="1">#REF!</definedName>
    <definedName name="Upgrade_40000" localSheetId="3" hidden="1">#REF!</definedName>
    <definedName name="Upgrade_40000" localSheetId="5" hidden="1">#REF!</definedName>
    <definedName name="Upgrade_40000" hidden="1">#REF!</definedName>
    <definedName name="Upgrade_40001" localSheetId="1" hidden="1">#REF!</definedName>
    <definedName name="Upgrade_40001" localSheetId="2" hidden="1">#REF!</definedName>
    <definedName name="Upgrade_40001" localSheetId="3" hidden="1">#REF!</definedName>
    <definedName name="Upgrade_40001" localSheetId="5" hidden="1">#REF!</definedName>
    <definedName name="Upgrade_40001" hidden="1">#REF!</definedName>
    <definedName name="Upgrade_40002" localSheetId="1" hidden="1">#REF!</definedName>
    <definedName name="Upgrade_40002" localSheetId="2" hidden="1">#REF!</definedName>
    <definedName name="Upgrade_40002" localSheetId="3" hidden="1">#REF!</definedName>
    <definedName name="Upgrade_40002" localSheetId="5" hidden="1">#REF!</definedName>
    <definedName name="Upgrade_40002" hidden="1">#REF!</definedName>
    <definedName name="Upgrade_40003" localSheetId="1" hidden="1">#REF!</definedName>
    <definedName name="Upgrade_40003" localSheetId="2" hidden="1">#REF!</definedName>
    <definedName name="Upgrade_40003" localSheetId="3" hidden="1">#REF!</definedName>
    <definedName name="Upgrade_40003" localSheetId="5" hidden="1">#REF!</definedName>
    <definedName name="Upgrade_40003" hidden="1">#REF!</definedName>
    <definedName name="ｖｗｅｂ" localSheetId="1" hidden="1">{"'財務会計②'!$A$1:$L$64","'財務会計①'!$A$1:$L$64","'福祉情報'!$A$1:$H$35","'別紙'!$A$1:$K$78","'その他②'!$A$1:$L$63","'INFRATAC'!$A$1:$L$64","'その他①'!$A$1:$K$65"}</definedName>
    <definedName name="ｖｗｅｂ" localSheetId="2" hidden="1">{"'財務会計②'!$A$1:$L$64","'財務会計①'!$A$1:$L$64","'福祉情報'!$A$1:$H$35","'別紙'!$A$1:$K$78","'その他②'!$A$1:$L$63","'INFRATAC'!$A$1:$L$64","'その他①'!$A$1:$K$65"}</definedName>
    <definedName name="ｖｗｅｂ" localSheetId="3" hidden="1">{"'財務会計②'!$A$1:$L$64","'財務会計①'!$A$1:$L$64","'福祉情報'!$A$1:$H$35","'別紙'!$A$1:$K$78","'その他②'!$A$1:$L$63","'INFRATAC'!$A$1:$L$64","'その他①'!$A$1:$K$65"}</definedName>
    <definedName name="ｖｗｅｂ" localSheetId="5" hidden="1">{"'財務会計②'!$A$1:$L$64","'財務会計①'!$A$1:$L$64","'福祉情報'!$A$1:$H$35","'別紙'!$A$1:$K$78","'その他②'!$A$1:$L$63","'INFRATAC'!$A$1:$L$64","'その他①'!$A$1:$K$65"}</definedName>
    <definedName name="ｖｗｅｂ" hidden="1">{"'財務会計②'!$A$1:$L$64","'財務会計①'!$A$1:$L$64","'福祉情報'!$A$1:$H$35","'別紙'!$A$1:$K$78","'その他②'!$A$1:$L$63","'INFRATAC'!$A$1:$L$64","'その他①'!$A$1:$K$65"}</definedName>
    <definedName name="wrn.RBOD." localSheetId="1" hidden="1">{"RBOD1",#N/A,FALSE,"保険課ＯＡシステム生産管理表";"RBOD2",#N/A,FALSE,"保険課ＯＡシステム生産管理表";"RBOD3",#N/A,FALSE,"保険課ＯＡシステム生産管理表"}</definedName>
    <definedName name="wrn.RBOD." localSheetId="2" hidden="1">{"RBOD1",#N/A,FALSE,"保険課ＯＡシステム生産管理表";"RBOD2",#N/A,FALSE,"保険課ＯＡシステム生産管理表";"RBOD3",#N/A,FALSE,"保険課ＯＡシステム生産管理表"}</definedName>
    <definedName name="wrn.RBOD." localSheetId="3" hidden="1">{"RBOD1",#N/A,FALSE,"保険課ＯＡシステム生産管理表";"RBOD2",#N/A,FALSE,"保険課ＯＡシステム生産管理表";"RBOD3",#N/A,FALSE,"保険課ＯＡシステム生産管理表"}</definedName>
    <definedName name="wrn.RBOD." localSheetId="5"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TOYO." localSheetId="1" hidden="1">{#N/A,#N/A,FALSE,"Windows";#N/A,#N/A,FALSE,"Windows (2)";#N/A,#N/A,FALSE,"Windows(Note)";#N/A,#N/A,FALSE,"Windows(Note) (2)";#N/A,#N/A,FALSE,"Macintosh";#N/A,#N/A,FALSE,"Macintosh (2)"}</definedName>
    <definedName name="wrn.TOYO." localSheetId="2" hidden="1">{#N/A,#N/A,FALSE,"Windows";#N/A,#N/A,FALSE,"Windows (2)";#N/A,#N/A,FALSE,"Windows(Note)";#N/A,#N/A,FALSE,"Windows(Note) (2)";#N/A,#N/A,FALSE,"Macintosh";#N/A,#N/A,FALSE,"Macintosh (2)"}</definedName>
    <definedName name="wrn.TOYO." localSheetId="3" hidden="1">{#N/A,#N/A,FALSE,"Windows";#N/A,#N/A,FALSE,"Windows (2)";#N/A,#N/A,FALSE,"Windows(Note)";#N/A,#N/A,FALSE,"Windows(Note) (2)";#N/A,#N/A,FALSE,"Macintosh";#N/A,#N/A,FALSE,"Macintosh (2)"}</definedName>
    <definedName name="wrn.TOYO." localSheetId="5"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仕様書表紙." localSheetId="1" hidden="1">{#N/A,#N/A,FALSE,"表一覧"}</definedName>
    <definedName name="wrn.仕様書表紙." localSheetId="2" hidden="1">{#N/A,#N/A,FALSE,"表一覧"}</definedName>
    <definedName name="wrn.仕様書表紙." localSheetId="3" hidden="1">{#N/A,#N/A,FALSE,"表一覧"}</definedName>
    <definedName name="wrn.仕様書表紙." localSheetId="5" hidden="1">{#N/A,#N/A,FALSE,"表一覧"}</definedName>
    <definedName name="wrn.仕様書表紙." hidden="1">{#N/A,#N/A,FALSE,"表一覧"}</definedName>
    <definedName name="wrn.予算表." localSheetId="1" hidden="1">{#N/A,#N/A,FALSE,"予算表";#N/A,#N/A,FALSE,"人件費"}</definedName>
    <definedName name="wrn.予算表." localSheetId="2" hidden="1">{#N/A,#N/A,FALSE,"予算表";#N/A,#N/A,FALSE,"人件費"}</definedName>
    <definedName name="wrn.予算表." localSheetId="3" hidden="1">{#N/A,#N/A,FALSE,"予算表";#N/A,#N/A,FALSE,"人件費"}</definedName>
    <definedName name="wrn.予算表." localSheetId="5" hidden="1">{#N/A,#N/A,FALSE,"予算表";#N/A,#N/A,FALSE,"人件費"}</definedName>
    <definedName name="wrn.予算表." localSheetId="4" hidden="1">{#N/A,#N/A,FALSE,"予算表";#N/A,#N/A,FALSE,"人件費"}</definedName>
    <definedName name="wrn.予算表." hidden="1">{#N/A,#N/A,FALSE,"予算表";#N/A,#N/A,FALSE,"人件費"}</definedName>
    <definedName name="WW" localSheetId="1" hidden="1">#REF!</definedName>
    <definedName name="WW" localSheetId="2" hidden="1">#REF!</definedName>
    <definedName name="WW" localSheetId="3" hidden="1">#REF!</definedName>
    <definedName name="WW" localSheetId="5" hidden="1">#REF!</definedName>
    <definedName name="WW" hidden="1">#REF!</definedName>
    <definedName name="www" localSheetId="1" hidden="1">{"'業務一覧＆権限マトリクス'!$A$1:$T$5"}</definedName>
    <definedName name="www" localSheetId="2" hidden="1">{"'業務一覧＆権限マトリクス'!$A$1:$T$5"}</definedName>
    <definedName name="www" localSheetId="3" hidden="1">{"'業務一覧＆権限マトリクス'!$A$1:$T$5"}</definedName>
    <definedName name="www" localSheetId="5" hidden="1">{"'業務一覧＆権限マトリクス'!$A$1:$T$5"}</definedName>
    <definedName name="www" hidden="1">{"'業務一覧＆権限マトリクス'!$A$1:$T$5"}</definedName>
    <definedName name="ｙ" localSheetId="1" hidden="1">#REF!</definedName>
    <definedName name="ｙ" localSheetId="2" hidden="1">#REF!</definedName>
    <definedName name="ｙ" localSheetId="3" hidden="1">#REF!</definedName>
    <definedName name="ｙ" localSheetId="5" hidden="1">#REF!</definedName>
    <definedName name="ｙ" hidden="1">#REF!</definedName>
    <definedName name="ｚ" localSheetId="1" hidden="1">#REF!</definedName>
    <definedName name="ｚ" localSheetId="2" hidden="1">#REF!</definedName>
    <definedName name="ｚ" localSheetId="3" hidden="1">#REF!</definedName>
    <definedName name="ｚ" localSheetId="5" hidden="1">#REF!</definedName>
    <definedName name="ｚ" hidden="1">#REF!</definedName>
    <definedName name="あさああああ" localSheetId="1" hidden="1">{#N/A,#N/A,FALSE,"予算表";#N/A,#N/A,FALSE,"人件費"}</definedName>
    <definedName name="あさああああ" localSheetId="2" hidden="1">{#N/A,#N/A,FALSE,"予算表";#N/A,#N/A,FALSE,"人件費"}</definedName>
    <definedName name="あさああああ" localSheetId="3" hidden="1">{#N/A,#N/A,FALSE,"予算表";#N/A,#N/A,FALSE,"人件費"}</definedName>
    <definedName name="あさああああ" localSheetId="5" hidden="1">{#N/A,#N/A,FALSE,"予算表";#N/A,#N/A,FALSE,"人件費"}</definedName>
    <definedName name="あさああああ" hidden="1">{#N/A,#N/A,FALSE,"予算表";#N/A,#N/A,FALSE,"人件費"}</definedName>
    <definedName name="エンジニアリング" localSheetId="1" hidden="1">'[1]案1(44%)'!#REF!</definedName>
    <definedName name="エンジニアリング" localSheetId="2" hidden="1">'[1]案1(44%)'!#REF!</definedName>
    <definedName name="エンジニアリング" localSheetId="3" hidden="1">'[1]案1(44%)'!#REF!</definedName>
    <definedName name="エンジニアリング" localSheetId="5" hidden="1">'[1]案1(44%)'!#REF!</definedName>
    <definedName name="エンジニアリング" hidden="1">#REF!</definedName>
    <definedName name="スケジュール" localSheetId="1" hidden="1">{#N/A,#N/A,FALSE,"予算表";#N/A,#N/A,FALSE,"人件費"}</definedName>
    <definedName name="スケジュール" localSheetId="2" hidden="1">{#N/A,#N/A,FALSE,"予算表";#N/A,#N/A,FALSE,"人件費"}</definedName>
    <definedName name="スケジュール" localSheetId="3" hidden="1">{#N/A,#N/A,FALSE,"予算表";#N/A,#N/A,FALSE,"人件費"}</definedName>
    <definedName name="スケジュール" localSheetId="5" hidden="1">{#N/A,#N/A,FALSE,"予算表";#N/A,#N/A,FALSE,"人件費"}</definedName>
    <definedName name="スケジュール" hidden="1">{#N/A,#N/A,FALSE,"予算表";#N/A,#N/A,FALSE,"人件費"}</definedName>
    <definedName name="っｚ" localSheetId="1" hidden="1">{#N/A,#N/A,FALSE,"予算表";#N/A,#N/A,FALSE,"人件費"}</definedName>
    <definedName name="っｚ" localSheetId="2" hidden="1">{#N/A,#N/A,FALSE,"予算表";#N/A,#N/A,FALSE,"人件費"}</definedName>
    <definedName name="っｚ" localSheetId="3" hidden="1">{#N/A,#N/A,FALSE,"予算表";#N/A,#N/A,FALSE,"人件費"}</definedName>
    <definedName name="っｚ" localSheetId="5" hidden="1">{#N/A,#N/A,FALSE,"予算表";#N/A,#N/A,FALSE,"人件費"}</definedName>
    <definedName name="っｚ" hidden="1">{#N/A,#N/A,FALSE,"予算表";#N/A,#N/A,FALSE,"人件費"}</definedName>
    <definedName name="っっｓ" localSheetId="1" hidden="1">{#N/A,#N/A,FALSE,"予算表";#N/A,#N/A,FALSE,"人件費"}</definedName>
    <definedName name="っっｓ" localSheetId="2" hidden="1">{#N/A,#N/A,FALSE,"予算表";#N/A,#N/A,FALSE,"人件費"}</definedName>
    <definedName name="っっｓ" localSheetId="3" hidden="1">{#N/A,#N/A,FALSE,"予算表";#N/A,#N/A,FALSE,"人件費"}</definedName>
    <definedName name="っっｓ" localSheetId="5" hidden="1">{#N/A,#N/A,FALSE,"予算表";#N/A,#N/A,FALSE,"人件費"}</definedName>
    <definedName name="っっｓ" hidden="1">{#N/A,#N/A,FALSE,"予算表";#N/A,#N/A,FALSE,"人件費"}</definedName>
    <definedName name="テスト" localSheetId="1" hidden="1">{#N/A,#N/A,FALSE,"予算表";#N/A,#N/A,FALSE,"人件費"}</definedName>
    <definedName name="テスト" localSheetId="2" hidden="1">{#N/A,#N/A,FALSE,"予算表";#N/A,#N/A,FALSE,"人件費"}</definedName>
    <definedName name="テスト" localSheetId="3" hidden="1">{#N/A,#N/A,FALSE,"予算表";#N/A,#N/A,FALSE,"人件費"}</definedName>
    <definedName name="テスト" localSheetId="5" hidden="1">{#N/A,#N/A,FALSE,"予算表";#N/A,#N/A,FALSE,"人件費"}</definedName>
    <definedName name="テスト" hidden="1">{#N/A,#N/A,FALSE,"予算表";#N/A,#N/A,FALSE,"人件費"}</definedName>
    <definedName name="ととと" localSheetId="1" hidden="1">{#N/A,#N/A,FALSE,"予算表";#N/A,#N/A,FALSE,"人件費"}</definedName>
    <definedName name="ととと" localSheetId="2" hidden="1">{#N/A,#N/A,FALSE,"予算表";#N/A,#N/A,FALSE,"人件費"}</definedName>
    <definedName name="ととと" localSheetId="3" hidden="1">{#N/A,#N/A,FALSE,"予算表";#N/A,#N/A,FALSE,"人件費"}</definedName>
    <definedName name="ととと" localSheetId="5" hidden="1">{#N/A,#N/A,FALSE,"予算表";#N/A,#N/A,FALSE,"人件費"}</definedName>
    <definedName name="ととと" localSheetId="4" hidden="1">{#N/A,#N/A,FALSE,"予算表";#N/A,#N/A,FALSE,"人件費"}</definedName>
    <definedName name="ととと" hidden="1">{#N/A,#N/A,FALSE,"予算表";#N/A,#N/A,FALSE,"人件費"}</definedName>
    <definedName name="ハードウェア構成" localSheetId="1" hidden="1">{#N/A,#N/A,FALSE,"予算表";#N/A,#N/A,FALSE,"人件費"}</definedName>
    <definedName name="ハードウェア構成" localSheetId="2" hidden="1">{#N/A,#N/A,FALSE,"予算表";#N/A,#N/A,FALSE,"人件費"}</definedName>
    <definedName name="ハードウェア構成" localSheetId="3" hidden="1">{#N/A,#N/A,FALSE,"予算表";#N/A,#N/A,FALSE,"人件費"}</definedName>
    <definedName name="ハードウェア構成" localSheetId="5" hidden="1">{#N/A,#N/A,FALSE,"予算表";#N/A,#N/A,FALSE,"人件費"}</definedName>
    <definedName name="ハードウェア構成" localSheetId="4" hidden="1">{#N/A,#N/A,FALSE,"予算表";#N/A,#N/A,FALSE,"人件費"}</definedName>
    <definedName name="ハードウェア構成" hidden="1">{#N/A,#N/A,FALSE,"予算表";#N/A,#N/A,FALSE,"人件費"}</definedName>
    <definedName name="安藤" localSheetId="1" hidden="1">#REF!</definedName>
    <definedName name="安藤" localSheetId="2" hidden="1">#REF!</definedName>
    <definedName name="安藤" localSheetId="3" hidden="1">#REF!</definedName>
    <definedName name="安藤" localSheetId="5" hidden="1">#REF!</definedName>
    <definedName name="安藤" hidden="1">#REF!</definedName>
    <definedName name="関連表" localSheetId="1" hidden="1">#REF!</definedName>
    <definedName name="関連表" localSheetId="2" hidden="1">#REF!</definedName>
    <definedName name="関連表" localSheetId="3" hidden="1">#REF!</definedName>
    <definedName name="関連表" localSheetId="5" hidden="1">#REF!</definedName>
    <definedName name="関連表" hidden="1">#REF!</definedName>
    <definedName name="購入物品一覧" localSheetId="1" hidden="1">{#N/A,#N/A,FALSE,"予算表";#N/A,#N/A,FALSE,"人件費"}</definedName>
    <definedName name="購入物品一覧" localSheetId="2" hidden="1">{#N/A,#N/A,FALSE,"予算表";#N/A,#N/A,FALSE,"人件費"}</definedName>
    <definedName name="購入物品一覧" localSheetId="3" hidden="1">{#N/A,#N/A,FALSE,"予算表";#N/A,#N/A,FALSE,"人件費"}</definedName>
    <definedName name="購入物品一覧" localSheetId="5" hidden="1">{#N/A,#N/A,FALSE,"予算表";#N/A,#N/A,FALSE,"人件費"}</definedName>
    <definedName name="購入物品一覧" localSheetId="4" hidden="1">{#N/A,#N/A,FALSE,"予算表";#N/A,#N/A,FALSE,"人件費"}</definedName>
    <definedName name="購入物品一覧" hidden="1">{#N/A,#N/A,FALSE,"予算表";#N/A,#N/A,FALSE,"人件費"}</definedName>
    <definedName name="住民税２１年度" localSheetId="1" hidden="1">{"'100DPro'!$A$1:$H$149"}</definedName>
    <definedName name="住民税２１年度" localSheetId="2" hidden="1">{"'100DPro'!$A$1:$H$149"}</definedName>
    <definedName name="住民税２１年度" localSheetId="3" hidden="1">{"'100DPro'!$A$1:$H$149"}</definedName>
    <definedName name="住民税２１年度" localSheetId="5" hidden="1">{"'100DPro'!$A$1:$H$149"}</definedName>
    <definedName name="住民税２１年度" hidden="1">{"'100DPro'!$A$1:$H$149"}</definedName>
    <definedName name="前提２" localSheetId="1" hidden="1">{"'100DPro'!$A$1:$H$149"}</definedName>
    <definedName name="前提２" localSheetId="2" hidden="1">{"'100DPro'!$A$1:$H$149"}</definedName>
    <definedName name="前提２" localSheetId="3" hidden="1">{"'100DPro'!$A$1:$H$149"}</definedName>
    <definedName name="前提２" localSheetId="5" hidden="1">{"'100DPro'!$A$1:$H$149"}</definedName>
    <definedName name="前提２" hidden="1">{"'100DPro'!$A$1:$H$149"}</definedName>
    <definedName name="束原" localSheetId="1" hidden="1">#REF!</definedName>
    <definedName name="束原" localSheetId="2" hidden="1">#REF!</definedName>
    <definedName name="束原" localSheetId="3" hidden="1">#REF!</definedName>
    <definedName name="束原" localSheetId="5" hidden="1">#REF!</definedName>
    <definedName name="束原" hidden="1">#REF!</definedName>
    <definedName name="代価表3" localSheetId="1" hidden="1">[2]ﾅｶﾉ工房!#REF!</definedName>
    <definedName name="代価表3" localSheetId="2" hidden="1">[2]ﾅｶﾉ工房!#REF!</definedName>
    <definedName name="代価表3" localSheetId="3" hidden="1">[2]ﾅｶﾉ工房!#REF!</definedName>
    <definedName name="代価表3" localSheetId="5" hidden="1">[2]ﾅｶﾉ工房!#REF!</definedName>
    <definedName name="代価表3" localSheetId="4" hidden="1">[2]ﾅｶﾉ工房!#REF!</definedName>
    <definedName name="代価表3" hidden="1">[2]ﾅｶﾉ工房!#REF!</definedName>
    <definedName name="池田" localSheetId="1" hidden="1">#REF!</definedName>
    <definedName name="池田" localSheetId="2" hidden="1">#REF!</definedName>
    <definedName name="池田" localSheetId="3" hidden="1">#REF!</definedName>
    <definedName name="池田" localSheetId="5" hidden="1">#REF!</definedName>
    <definedName name="池田" hidden="1">#REF!</definedName>
    <definedName name="文書管理" localSheetId="1" hidden="1">{"'財務会計②'!$A$1:$L$64","'財務会計①'!$A$1:$L$64","'福祉情報'!$A$1:$H$35","'別紙'!$A$1:$K$78","'その他②'!$A$1:$L$63","'INFRATAC'!$A$1:$L$64","'その他①'!$A$1:$K$65"}</definedName>
    <definedName name="文書管理" localSheetId="2" hidden="1">{"'財務会計②'!$A$1:$L$64","'財務会計①'!$A$1:$L$64","'福祉情報'!$A$1:$H$35","'別紙'!$A$1:$K$78","'その他②'!$A$1:$L$63","'INFRATAC'!$A$1:$L$64","'その他①'!$A$1:$K$65"}</definedName>
    <definedName name="文書管理" localSheetId="3" hidden="1">{"'財務会計②'!$A$1:$L$64","'財務会計①'!$A$1:$L$64","'福祉情報'!$A$1:$H$35","'別紙'!$A$1:$K$78","'その他②'!$A$1:$L$63","'INFRATAC'!$A$1:$L$64","'その他①'!$A$1:$K$65"}</definedName>
    <definedName name="文書管理" localSheetId="5" hidden="1">{"'財務会計②'!$A$1:$L$64","'財務会計①'!$A$1:$L$64","'福祉情報'!$A$1:$H$35","'別紙'!$A$1:$K$78","'その他②'!$A$1:$L$63","'INFRATAC'!$A$1:$L$64","'その他①'!$A$1:$K$65"}</definedName>
    <definedName name="文書管理" hidden="1">{"'財務会計②'!$A$1:$L$64","'財務会計①'!$A$1:$L$64","'福祉情報'!$A$1:$H$35","'別紙'!$A$1:$K$78","'その他②'!$A$1:$L$63","'INFRATAC'!$A$1:$L$64","'その他①'!$A$1:$K$65"}</definedName>
    <definedName name="別紙" hidden="1">[3]表紙!$T$5:$T$24</definedName>
    <definedName name="目次１" localSheetId="1" hidden="1">'[4]案1(44%)'!#REF!</definedName>
    <definedName name="目次１" localSheetId="2" hidden="1">'[4]案1(44%)'!#REF!</definedName>
    <definedName name="目次１" localSheetId="3" hidden="1">'[4]案1(44%)'!#REF!</definedName>
    <definedName name="目次１" localSheetId="5" hidden="1">'[4]案1(44%)'!#REF!</definedName>
    <definedName name="目次１" hidden="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79" i="21" l="1"/>
  <c r="AC178" i="21"/>
  <c r="I8" i="21" l="1"/>
  <c r="J8" i="21" s="1"/>
  <c r="K8" i="21"/>
  <c r="L8" i="21" s="1"/>
  <c r="M8" i="21"/>
  <c r="N8" i="21" s="1"/>
  <c r="AC8" i="21"/>
  <c r="I10" i="21"/>
  <c r="J10" i="21" s="1"/>
  <c r="K10" i="21"/>
  <c r="L10" i="21" s="1"/>
  <c r="M10" i="21"/>
  <c r="N10" i="21" s="1"/>
  <c r="AC10" i="21"/>
  <c r="I11" i="21"/>
  <c r="J11" i="21" s="1"/>
  <c r="K11" i="21"/>
  <c r="L11" i="21" s="1"/>
  <c r="M11" i="21"/>
  <c r="N11" i="21" s="1"/>
  <c r="AC11" i="21"/>
  <c r="I12" i="21"/>
  <c r="J12" i="21" s="1"/>
  <c r="K12" i="21"/>
  <c r="L12" i="21" s="1"/>
  <c r="M12" i="21"/>
  <c r="N12" i="21" s="1"/>
  <c r="AC12" i="21"/>
  <c r="I13" i="21"/>
  <c r="J13" i="21" s="1"/>
  <c r="K13" i="21"/>
  <c r="L13" i="21" s="1"/>
  <c r="M13" i="21"/>
  <c r="N13" i="21" s="1"/>
  <c r="AC13" i="21"/>
  <c r="I14" i="21"/>
  <c r="J14" i="21" s="1"/>
  <c r="K14" i="21"/>
  <c r="L14" i="21" s="1"/>
  <c r="M14" i="21"/>
  <c r="N14" i="21" s="1"/>
  <c r="AC14" i="21"/>
  <c r="I15" i="21"/>
  <c r="J15" i="21" s="1"/>
  <c r="K15" i="21"/>
  <c r="L15" i="21" s="1"/>
  <c r="M15" i="21"/>
  <c r="N15" i="21" s="1"/>
  <c r="AC15" i="21"/>
  <c r="I17" i="21"/>
  <c r="J17" i="21" s="1"/>
  <c r="K17" i="21"/>
  <c r="L17" i="21" s="1"/>
  <c r="M17" i="21"/>
  <c r="N17" i="21" s="1"/>
  <c r="AC17" i="21"/>
  <c r="I18" i="21"/>
  <c r="J18" i="21" s="1"/>
  <c r="K18" i="21"/>
  <c r="L18" i="21" s="1"/>
  <c r="M18" i="21"/>
  <c r="N18" i="21" s="1"/>
  <c r="AC18" i="21"/>
  <c r="I19" i="21"/>
  <c r="J19" i="21" s="1"/>
  <c r="K19" i="21"/>
  <c r="L19" i="21" s="1"/>
  <c r="M19" i="21"/>
  <c r="N19" i="21" s="1"/>
  <c r="AC19" i="21"/>
  <c r="I20" i="21"/>
  <c r="J20" i="21" s="1"/>
  <c r="K20" i="21"/>
  <c r="L20" i="21" s="1"/>
  <c r="M20" i="21"/>
  <c r="N20" i="21" s="1"/>
  <c r="AC20" i="21"/>
  <c r="I21" i="21"/>
  <c r="J21" i="21" s="1"/>
  <c r="K21" i="21"/>
  <c r="L21" i="21" s="1"/>
  <c r="M21" i="21"/>
  <c r="N21" i="21" s="1"/>
  <c r="AC21" i="21"/>
  <c r="I22" i="21"/>
  <c r="J22" i="21" s="1"/>
  <c r="K22" i="21"/>
  <c r="L22" i="21" s="1"/>
  <c r="M22" i="21"/>
  <c r="N22" i="21" s="1"/>
  <c r="AC22" i="21"/>
  <c r="I23" i="21"/>
  <c r="J23" i="21" s="1"/>
  <c r="K23" i="21"/>
  <c r="L23" i="21" s="1"/>
  <c r="M23" i="21"/>
  <c r="N23" i="21" s="1"/>
  <c r="AC23" i="21"/>
  <c r="I24" i="21"/>
  <c r="J24" i="21" s="1"/>
  <c r="K24" i="21"/>
  <c r="L24" i="21" s="1"/>
  <c r="M24" i="21"/>
  <c r="N24" i="21" s="1"/>
  <c r="AC24" i="21"/>
  <c r="I25" i="21"/>
  <c r="J25" i="21" s="1"/>
  <c r="K25" i="21"/>
  <c r="L25" i="21" s="1"/>
  <c r="M25" i="21"/>
  <c r="N25" i="21" s="1"/>
  <c r="AC25" i="21"/>
  <c r="I26" i="21"/>
  <c r="J26" i="21" s="1"/>
  <c r="K26" i="21"/>
  <c r="L26" i="21" s="1"/>
  <c r="M26" i="21"/>
  <c r="N26" i="21" s="1"/>
  <c r="AC26" i="21"/>
  <c r="I27" i="21"/>
  <c r="J27" i="21" s="1"/>
  <c r="K27" i="21"/>
  <c r="L27" i="21"/>
  <c r="M27" i="21"/>
  <c r="N27" i="21" s="1"/>
  <c r="AC27" i="21"/>
  <c r="I29" i="21"/>
  <c r="J29" i="21" s="1"/>
  <c r="K29" i="21"/>
  <c r="L29" i="21" s="1"/>
  <c r="M29" i="21"/>
  <c r="N29" i="21" s="1"/>
  <c r="AC29" i="21"/>
  <c r="I30" i="21"/>
  <c r="J30" i="21" s="1"/>
  <c r="K30" i="21"/>
  <c r="L30" i="21" s="1"/>
  <c r="M30" i="21"/>
  <c r="N30" i="21"/>
  <c r="AC30" i="21"/>
  <c r="I31" i="21"/>
  <c r="J31" i="21" s="1"/>
  <c r="K31" i="21"/>
  <c r="L31" i="21" s="1"/>
  <c r="M31" i="21"/>
  <c r="N31" i="21" s="1"/>
  <c r="AC31" i="21"/>
  <c r="I32" i="21"/>
  <c r="J32" i="21" s="1"/>
  <c r="K32" i="21"/>
  <c r="L32" i="21" s="1"/>
  <c r="M32" i="21"/>
  <c r="N32" i="21" s="1"/>
  <c r="AC32" i="21"/>
  <c r="I34" i="21"/>
  <c r="J34" i="21" s="1"/>
  <c r="K34" i="21"/>
  <c r="L34" i="21" s="1"/>
  <c r="M34" i="21"/>
  <c r="N34" i="21" s="1"/>
  <c r="AC34" i="21"/>
  <c r="I35" i="21"/>
  <c r="J35" i="21" s="1"/>
  <c r="K35" i="21"/>
  <c r="L35" i="21" s="1"/>
  <c r="M35" i="21"/>
  <c r="N35" i="21" s="1"/>
  <c r="AC35" i="21"/>
  <c r="I37" i="21"/>
  <c r="J37" i="21" s="1"/>
  <c r="K37" i="21"/>
  <c r="L37" i="21" s="1"/>
  <c r="M37" i="21"/>
  <c r="N37" i="21" s="1"/>
  <c r="AC37" i="21"/>
  <c r="I38" i="21"/>
  <c r="J38" i="21" s="1"/>
  <c r="K38" i="21"/>
  <c r="L38" i="21" s="1"/>
  <c r="M38" i="21"/>
  <c r="N38" i="21" s="1"/>
  <c r="AC38" i="21"/>
  <c r="I39" i="21"/>
  <c r="J39" i="21" s="1"/>
  <c r="K39" i="21"/>
  <c r="L39" i="21" s="1"/>
  <c r="M39" i="21"/>
  <c r="N39" i="21" s="1"/>
  <c r="I40" i="21"/>
  <c r="J40" i="21" s="1"/>
  <c r="K40" i="21"/>
  <c r="L40" i="21" s="1"/>
  <c r="M40" i="21"/>
  <c r="N40" i="21" s="1"/>
  <c r="AC40" i="21"/>
  <c r="I41" i="21"/>
  <c r="J41" i="21" s="1"/>
  <c r="K41" i="21"/>
  <c r="L41" i="21" s="1"/>
  <c r="M41" i="21"/>
  <c r="N41" i="21" s="1"/>
  <c r="AC41" i="21"/>
  <c r="I43" i="21"/>
  <c r="J43" i="21" s="1"/>
  <c r="K43" i="21"/>
  <c r="L43" i="21" s="1"/>
  <c r="M43" i="21"/>
  <c r="N43" i="21" s="1"/>
  <c r="AC43" i="21"/>
  <c r="I44" i="21"/>
  <c r="J44" i="21" s="1"/>
  <c r="K44" i="21"/>
  <c r="L44" i="21" s="1"/>
  <c r="M44" i="21"/>
  <c r="N44" i="21" s="1"/>
  <c r="AC44" i="21"/>
  <c r="I45" i="21"/>
  <c r="J45" i="21" s="1"/>
  <c r="K45" i="21"/>
  <c r="L45" i="21" s="1"/>
  <c r="M45" i="21"/>
  <c r="N45" i="21" s="1"/>
  <c r="AC45" i="21"/>
  <c r="I46" i="21"/>
  <c r="J46" i="21" s="1"/>
  <c r="K46" i="21"/>
  <c r="L46" i="21" s="1"/>
  <c r="M46" i="21"/>
  <c r="N46" i="21" s="1"/>
  <c r="AC46" i="21"/>
  <c r="I49" i="21"/>
  <c r="J49" i="21" s="1"/>
  <c r="K49" i="21"/>
  <c r="L49" i="21" s="1"/>
  <c r="M49" i="21"/>
  <c r="N49" i="21" s="1"/>
  <c r="AC49" i="21"/>
  <c r="I50" i="21"/>
  <c r="J50" i="21" s="1"/>
  <c r="K50" i="21"/>
  <c r="L50" i="21" s="1"/>
  <c r="M50" i="21"/>
  <c r="N50" i="21" s="1"/>
  <c r="AC50" i="21"/>
  <c r="I51" i="21"/>
  <c r="J51" i="21" s="1"/>
  <c r="K51" i="21"/>
  <c r="L51" i="21" s="1"/>
  <c r="M51" i="21"/>
  <c r="N51" i="21" s="1"/>
  <c r="I52" i="21"/>
  <c r="J52" i="21" s="1"/>
  <c r="K52" i="21"/>
  <c r="L52" i="21" s="1"/>
  <c r="M52" i="21"/>
  <c r="N52" i="21" s="1"/>
  <c r="AC52" i="21"/>
  <c r="I54" i="21"/>
  <c r="J54" i="21" s="1"/>
  <c r="K54" i="21"/>
  <c r="L54" i="21" s="1"/>
  <c r="M54" i="21"/>
  <c r="N54" i="21" s="1"/>
  <c r="AC54" i="21"/>
  <c r="I55" i="21"/>
  <c r="J55" i="21" s="1"/>
  <c r="K55" i="21"/>
  <c r="L55" i="21" s="1"/>
  <c r="M55" i="21"/>
  <c r="N55" i="21" s="1"/>
  <c r="AC55" i="21"/>
  <c r="I56" i="21"/>
  <c r="J56" i="21" s="1"/>
  <c r="K56" i="21"/>
  <c r="L56" i="21" s="1"/>
  <c r="M56" i="21"/>
  <c r="N56" i="21" s="1"/>
  <c r="AC56" i="21"/>
  <c r="I58" i="21"/>
  <c r="J58" i="21"/>
  <c r="K58" i="21"/>
  <c r="L58" i="21" s="1"/>
  <c r="M58" i="21"/>
  <c r="N58" i="21" s="1"/>
  <c r="AC58" i="21"/>
  <c r="I59" i="21"/>
  <c r="J59" i="21" s="1"/>
  <c r="K59" i="21"/>
  <c r="L59" i="21" s="1"/>
  <c r="M59" i="21"/>
  <c r="N59" i="21" s="1"/>
  <c r="AC59" i="21"/>
  <c r="I60" i="21"/>
  <c r="J60" i="21" s="1"/>
  <c r="K60" i="21"/>
  <c r="L60" i="21"/>
  <c r="M60" i="21"/>
  <c r="N60" i="21" s="1"/>
  <c r="AC60" i="21"/>
  <c r="I61" i="21"/>
  <c r="J61" i="21" s="1"/>
  <c r="K61" i="21"/>
  <c r="L61" i="21" s="1"/>
  <c r="M61" i="21"/>
  <c r="N61" i="21" s="1"/>
  <c r="AC61" i="21"/>
  <c r="I62" i="21"/>
  <c r="J62" i="21" s="1"/>
  <c r="K62" i="21"/>
  <c r="L62" i="21" s="1"/>
  <c r="M62" i="21"/>
  <c r="N62" i="21" s="1"/>
  <c r="AC62" i="21"/>
  <c r="I63" i="21"/>
  <c r="J63" i="21" s="1"/>
  <c r="K63" i="21"/>
  <c r="L63" i="21" s="1"/>
  <c r="M63" i="21"/>
  <c r="N63" i="21" s="1"/>
  <c r="AC63" i="21"/>
  <c r="I64" i="21"/>
  <c r="J64" i="21" s="1"/>
  <c r="K64" i="21"/>
  <c r="L64" i="21" s="1"/>
  <c r="M64" i="21"/>
  <c r="N64" i="21" s="1"/>
  <c r="AC64" i="21"/>
  <c r="I66" i="21"/>
  <c r="J66" i="21" s="1"/>
  <c r="K66" i="21"/>
  <c r="L66" i="21" s="1"/>
  <c r="M66" i="21"/>
  <c r="N66" i="21" s="1"/>
  <c r="AC66" i="21"/>
  <c r="I67" i="21"/>
  <c r="J67" i="21" s="1"/>
  <c r="K67" i="21"/>
  <c r="L67" i="21" s="1"/>
  <c r="M67" i="21"/>
  <c r="N67" i="21" s="1"/>
  <c r="AC67" i="21"/>
  <c r="I69" i="21"/>
  <c r="J69" i="21" s="1"/>
  <c r="K69" i="21"/>
  <c r="L69" i="21" s="1"/>
  <c r="M69" i="21"/>
  <c r="N69" i="21" s="1"/>
  <c r="AC69" i="21"/>
  <c r="I70" i="21"/>
  <c r="J70" i="21" s="1"/>
  <c r="K70" i="21"/>
  <c r="L70" i="21" s="1"/>
  <c r="M70" i="21"/>
  <c r="N70" i="21" s="1"/>
  <c r="AC70" i="21"/>
  <c r="I72" i="21"/>
  <c r="J72" i="21" s="1"/>
  <c r="K72" i="21"/>
  <c r="L72" i="21" s="1"/>
  <c r="M72" i="21"/>
  <c r="N72" i="21" s="1"/>
  <c r="AC72" i="21"/>
  <c r="I73" i="21"/>
  <c r="J73" i="21" s="1"/>
  <c r="K73" i="21"/>
  <c r="L73" i="21" s="1"/>
  <c r="M73" i="21"/>
  <c r="N73" i="21" s="1"/>
  <c r="AC73" i="21"/>
  <c r="I74" i="21"/>
  <c r="J74" i="21" s="1"/>
  <c r="K74" i="21"/>
  <c r="L74" i="21" s="1"/>
  <c r="M74" i="21"/>
  <c r="N74" i="21" s="1"/>
  <c r="AC74" i="21"/>
  <c r="I75" i="21"/>
  <c r="J75" i="21" s="1"/>
  <c r="K75" i="21"/>
  <c r="L75" i="21" s="1"/>
  <c r="M75" i="21"/>
  <c r="N75" i="21" s="1"/>
  <c r="AC75" i="21"/>
  <c r="I77" i="21"/>
  <c r="J77" i="21" s="1"/>
  <c r="K77" i="21"/>
  <c r="L77" i="21" s="1"/>
  <c r="M77" i="21"/>
  <c r="N77" i="21" s="1"/>
  <c r="AC77" i="21"/>
  <c r="I78" i="21"/>
  <c r="J78" i="21" s="1"/>
  <c r="K78" i="21"/>
  <c r="L78" i="21" s="1"/>
  <c r="M78" i="21"/>
  <c r="N78" i="21" s="1"/>
  <c r="AC78" i="21"/>
  <c r="I80" i="21"/>
  <c r="J80" i="21" s="1"/>
  <c r="K80" i="21"/>
  <c r="L80" i="21" s="1"/>
  <c r="M80" i="21"/>
  <c r="N80" i="21" s="1"/>
  <c r="AC80" i="21"/>
  <c r="I81" i="21"/>
  <c r="J81" i="21" s="1"/>
  <c r="K81" i="21"/>
  <c r="L81" i="21"/>
  <c r="M81" i="21"/>
  <c r="N81" i="21" s="1"/>
  <c r="AC81" i="21"/>
  <c r="I82" i="21"/>
  <c r="J82" i="21" s="1"/>
  <c r="K82" i="21"/>
  <c r="L82" i="21" s="1"/>
  <c r="M82" i="21"/>
  <c r="N82" i="21" s="1"/>
  <c r="AC82" i="21"/>
  <c r="I84" i="21"/>
  <c r="J84" i="21" s="1"/>
  <c r="K84" i="21"/>
  <c r="L84" i="21" s="1"/>
  <c r="M84" i="21"/>
  <c r="N84" i="21" s="1"/>
  <c r="AC84" i="21"/>
  <c r="I85" i="21"/>
  <c r="J85" i="21"/>
  <c r="K85" i="21"/>
  <c r="L85" i="21" s="1"/>
  <c r="M85" i="21"/>
  <c r="N85" i="21" s="1"/>
  <c r="AC85" i="21"/>
  <c r="I86" i="21"/>
  <c r="J86" i="21" s="1"/>
  <c r="K86" i="21"/>
  <c r="L86" i="21" s="1"/>
  <c r="M86" i="21"/>
  <c r="N86" i="21" s="1"/>
  <c r="AC86" i="21"/>
  <c r="I87" i="21"/>
  <c r="J87" i="21" s="1"/>
  <c r="K87" i="21"/>
  <c r="L87" i="21" s="1"/>
  <c r="M87" i="21"/>
  <c r="N87" i="21" s="1"/>
  <c r="AC87" i="21"/>
  <c r="I89" i="21"/>
  <c r="J89" i="21" s="1"/>
  <c r="K89" i="21"/>
  <c r="L89" i="21" s="1"/>
  <c r="M89" i="21"/>
  <c r="N89" i="21" s="1"/>
  <c r="AC89" i="21"/>
  <c r="I91" i="21"/>
  <c r="J91" i="21" s="1"/>
  <c r="K91" i="21"/>
  <c r="L91" i="21" s="1"/>
  <c r="M91" i="21"/>
  <c r="N91" i="21" s="1"/>
  <c r="AC91" i="21"/>
  <c r="I92" i="21"/>
  <c r="J92" i="21" s="1"/>
  <c r="K92" i="21"/>
  <c r="L92" i="21" s="1"/>
  <c r="M92" i="21"/>
  <c r="N92" i="21" s="1"/>
  <c r="AC92" i="21"/>
  <c r="I93" i="21"/>
  <c r="J93" i="21" s="1"/>
  <c r="K93" i="21"/>
  <c r="L93" i="21" s="1"/>
  <c r="M93" i="21"/>
  <c r="N93" i="21" s="1"/>
  <c r="AC93" i="21"/>
  <c r="I94" i="21"/>
  <c r="J94" i="21" s="1"/>
  <c r="K94" i="21"/>
  <c r="L94" i="21" s="1"/>
  <c r="M94" i="21"/>
  <c r="N94" i="21" s="1"/>
  <c r="AC94" i="21"/>
  <c r="I95" i="21"/>
  <c r="J95" i="21" s="1"/>
  <c r="K95" i="21"/>
  <c r="L95" i="21" s="1"/>
  <c r="M95" i="21"/>
  <c r="N95" i="21" s="1"/>
  <c r="AC95" i="21"/>
  <c r="I96" i="21"/>
  <c r="J96" i="21" s="1"/>
  <c r="K96" i="21"/>
  <c r="L96" i="21" s="1"/>
  <c r="M96" i="21"/>
  <c r="N96" i="21" s="1"/>
  <c r="AC96" i="21"/>
  <c r="I97" i="21"/>
  <c r="J97" i="21" s="1"/>
  <c r="K97" i="21"/>
  <c r="L97" i="21" s="1"/>
  <c r="M97" i="21"/>
  <c r="N97" i="21" s="1"/>
  <c r="AC97" i="21"/>
  <c r="I98" i="21"/>
  <c r="J98" i="21" s="1"/>
  <c r="K98" i="21"/>
  <c r="L98" i="21" s="1"/>
  <c r="M98" i="21"/>
  <c r="N98" i="21" s="1"/>
  <c r="AC98" i="21"/>
  <c r="I100" i="21"/>
  <c r="J100" i="21" s="1"/>
  <c r="K100" i="21"/>
  <c r="L100" i="21" s="1"/>
  <c r="M100" i="21"/>
  <c r="N100" i="21" s="1"/>
  <c r="AC100" i="21"/>
  <c r="I101" i="21"/>
  <c r="J101" i="21" s="1"/>
  <c r="K101" i="21"/>
  <c r="L101" i="21" s="1"/>
  <c r="M101" i="21"/>
  <c r="N101" i="21" s="1"/>
  <c r="AC101" i="21"/>
  <c r="I102" i="21"/>
  <c r="J102" i="21" s="1"/>
  <c r="K102" i="21"/>
  <c r="L102" i="21" s="1"/>
  <c r="M102" i="21"/>
  <c r="N102" i="21" s="1"/>
  <c r="AC102" i="21"/>
  <c r="I104" i="21"/>
  <c r="J104" i="21" s="1"/>
  <c r="K104" i="21"/>
  <c r="L104" i="21" s="1"/>
  <c r="M104" i="21"/>
  <c r="N104" i="21" s="1"/>
  <c r="AC104" i="21"/>
  <c r="I105" i="21"/>
  <c r="J105" i="21" s="1"/>
  <c r="K105" i="21"/>
  <c r="L105" i="21" s="1"/>
  <c r="M105" i="21"/>
  <c r="N105" i="21" s="1"/>
  <c r="AC105" i="21"/>
  <c r="I107" i="21"/>
  <c r="J107" i="21" s="1"/>
  <c r="K107" i="21"/>
  <c r="L107" i="21" s="1"/>
  <c r="M107" i="21"/>
  <c r="N107" i="21" s="1"/>
  <c r="AC107" i="21"/>
  <c r="I108" i="21"/>
  <c r="J108" i="21" s="1"/>
  <c r="K108" i="21"/>
  <c r="L108" i="21" s="1"/>
  <c r="M108" i="21"/>
  <c r="N108" i="21" s="1"/>
  <c r="AC108" i="21"/>
  <c r="I109" i="21"/>
  <c r="J109" i="21" s="1"/>
  <c r="K109" i="21"/>
  <c r="L109" i="21" s="1"/>
  <c r="M109" i="21"/>
  <c r="N109" i="21" s="1"/>
  <c r="AC109" i="21"/>
  <c r="I111" i="21"/>
  <c r="J111" i="21" s="1"/>
  <c r="K111" i="21"/>
  <c r="L111" i="21" s="1"/>
  <c r="M111" i="21"/>
  <c r="N111" i="21" s="1"/>
  <c r="AC111" i="21"/>
  <c r="I113" i="21"/>
  <c r="J113" i="21" s="1"/>
  <c r="K113" i="21"/>
  <c r="L113" i="21" s="1"/>
  <c r="M113" i="21"/>
  <c r="N113" i="21" s="1"/>
  <c r="AC113" i="21"/>
  <c r="I114" i="21"/>
  <c r="J114" i="21" s="1"/>
  <c r="K114" i="21"/>
  <c r="L114" i="21" s="1"/>
  <c r="M114" i="21"/>
  <c r="N114" i="21" s="1"/>
  <c r="AC114" i="21"/>
  <c r="AC115" i="21"/>
  <c r="I116" i="21"/>
  <c r="J116" i="21" s="1"/>
  <c r="K116" i="21"/>
  <c r="L116" i="21" s="1"/>
  <c r="M116" i="21"/>
  <c r="N116" i="21" s="1"/>
  <c r="AC116" i="21"/>
  <c r="I117" i="21"/>
  <c r="J117" i="21" s="1"/>
  <c r="K117" i="21"/>
  <c r="L117" i="21" s="1"/>
  <c r="M117" i="21"/>
  <c r="N117" i="21" s="1"/>
  <c r="AC117" i="21"/>
  <c r="I118" i="21"/>
  <c r="J118" i="21" s="1"/>
  <c r="K118" i="21"/>
  <c r="L118" i="21" s="1"/>
  <c r="M118" i="21"/>
  <c r="N118" i="21" s="1"/>
  <c r="AC118" i="21"/>
  <c r="I119" i="21"/>
  <c r="J119" i="21" s="1"/>
  <c r="K119" i="21"/>
  <c r="L119" i="21" s="1"/>
  <c r="M119" i="21"/>
  <c r="N119" i="21" s="1"/>
  <c r="AC119" i="21"/>
  <c r="I120" i="21"/>
  <c r="J120" i="21" s="1"/>
  <c r="K120" i="21"/>
  <c r="L120" i="21" s="1"/>
  <c r="M120" i="21"/>
  <c r="N120" i="21" s="1"/>
  <c r="AC120" i="21"/>
  <c r="I121" i="21"/>
  <c r="J121" i="21" s="1"/>
  <c r="K121" i="21"/>
  <c r="L121" i="21" s="1"/>
  <c r="M121" i="21"/>
  <c r="N121" i="21" s="1"/>
  <c r="AC121" i="21"/>
  <c r="I123" i="21"/>
  <c r="J123" i="21" s="1"/>
  <c r="K123" i="21"/>
  <c r="L123" i="21" s="1"/>
  <c r="M123" i="21"/>
  <c r="N123" i="21"/>
  <c r="AC123" i="21"/>
  <c r="I124" i="21"/>
  <c r="J124" i="21" s="1"/>
  <c r="K124" i="21"/>
  <c r="L124" i="21" s="1"/>
  <c r="M124" i="21"/>
  <c r="N124" i="21" s="1"/>
  <c r="AC124" i="21"/>
  <c r="I125" i="21"/>
  <c r="J125" i="21" s="1"/>
  <c r="K125" i="21"/>
  <c r="L125" i="21" s="1"/>
  <c r="M125" i="21"/>
  <c r="N125" i="21" s="1"/>
  <c r="AC125" i="21"/>
  <c r="I126" i="21"/>
  <c r="J126" i="21"/>
  <c r="K126" i="21"/>
  <c r="L126" i="21" s="1"/>
  <c r="M126" i="21"/>
  <c r="N126" i="21" s="1"/>
  <c r="AC126" i="21"/>
  <c r="I127" i="21"/>
  <c r="J127" i="21" s="1"/>
  <c r="K127" i="21"/>
  <c r="L127" i="21" s="1"/>
  <c r="M127" i="21"/>
  <c r="N127" i="21" s="1"/>
  <c r="AC127" i="21"/>
  <c r="I128" i="21"/>
  <c r="J128" i="21" s="1"/>
  <c r="K128" i="21"/>
  <c r="L128" i="21"/>
  <c r="M128" i="21"/>
  <c r="N128" i="21" s="1"/>
  <c r="AC128" i="21"/>
  <c r="I129" i="21"/>
  <c r="J129" i="21" s="1"/>
  <c r="K129" i="21"/>
  <c r="L129" i="21" s="1"/>
  <c r="M129" i="21"/>
  <c r="N129" i="21" s="1"/>
  <c r="AC129" i="21"/>
  <c r="I130" i="21"/>
  <c r="J130" i="21" s="1"/>
  <c r="K130" i="21"/>
  <c r="L130" i="21" s="1"/>
  <c r="M130" i="21"/>
  <c r="N130" i="21" s="1"/>
  <c r="AC130" i="21"/>
  <c r="I131" i="21"/>
  <c r="J131" i="21" s="1"/>
  <c r="K131" i="21"/>
  <c r="L131" i="21" s="1"/>
  <c r="M131" i="21"/>
  <c r="N131" i="21" s="1"/>
  <c r="AC131" i="21"/>
  <c r="I132" i="21"/>
  <c r="J132" i="21" s="1"/>
  <c r="K132" i="21"/>
  <c r="L132" i="21" s="1"/>
  <c r="M132" i="21"/>
  <c r="N132" i="21" s="1"/>
  <c r="AC132" i="21"/>
  <c r="I133" i="21"/>
  <c r="J133" i="21" s="1"/>
  <c r="K133" i="21"/>
  <c r="L133" i="21" s="1"/>
  <c r="M133" i="21"/>
  <c r="N133" i="21" s="1"/>
  <c r="AC133" i="21"/>
  <c r="I134" i="21"/>
  <c r="J134" i="21" s="1"/>
  <c r="K134" i="21"/>
  <c r="L134" i="21" s="1"/>
  <c r="M134" i="21"/>
  <c r="N134" i="21" s="1"/>
  <c r="AC134" i="21"/>
  <c r="I135" i="21"/>
  <c r="J135" i="21" s="1"/>
  <c r="K135" i="21"/>
  <c r="L135" i="21" s="1"/>
  <c r="M135" i="21"/>
  <c r="N135" i="21" s="1"/>
  <c r="AC135" i="21"/>
  <c r="I137" i="21"/>
  <c r="J137" i="21" s="1"/>
  <c r="K137" i="21"/>
  <c r="L137" i="21" s="1"/>
  <c r="M137" i="21"/>
  <c r="N137" i="21" s="1"/>
  <c r="AC137" i="21"/>
  <c r="I138" i="21"/>
  <c r="J138" i="21" s="1"/>
  <c r="K138" i="21"/>
  <c r="L138" i="21"/>
  <c r="M138" i="21"/>
  <c r="N138" i="21" s="1"/>
  <c r="AC138" i="21"/>
  <c r="I139" i="21"/>
  <c r="J139" i="21" s="1"/>
  <c r="K139" i="21"/>
  <c r="L139" i="21" s="1"/>
  <c r="M139" i="21"/>
  <c r="N139" i="21" s="1"/>
  <c r="AC139" i="21"/>
  <c r="I140" i="21"/>
  <c r="J140" i="21" s="1"/>
  <c r="K140" i="21"/>
  <c r="L140" i="21" s="1"/>
  <c r="M140" i="21"/>
  <c r="N140" i="21" s="1"/>
  <c r="AC140" i="21"/>
  <c r="I141" i="21"/>
  <c r="J141" i="21" s="1"/>
  <c r="K141" i="21"/>
  <c r="L141" i="21" s="1"/>
  <c r="M141" i="21"/>
  <c r="N141" i="21" s="1"/>
  <c r="AC141" i="21"/>
  <c r="I144" i="21"/>
  <c r="J144" i="21" s="1"/>
  <c r="K144" i="21"/>
  <c r="L144" i="21" s="1"/>
  <c r="M144" i="21"/>
  <c r="N144" i="21" s="1"/>
  <c r="AC144" i="21"/>
  <c r="I145" i="21"/>
  <c r="J145" i="21" s="1"/>
  <c r="K145" i="21"/>
  <c r="L145" i="21" s="1"/>
  <c r="M145" i="21"/>
  <c r="N145" i="21"/>
  <c r="AC145" i="21"/>
  <c r="I146" i="21"/>
  <c r="J146" i="21" s="1"/>
  <c r="K146" i="21"/>
  <c r="L146" i="21" s="1"/>
  <c r="M146" i="21"/>
  <c r="N146" i="21" s="1"/>
  <c r="AC146" i="21"/>
  <c r="I148" i="21"/>
  <c r="J148" i="21" s="1"/>
  <c r="K148" i="21"/>
  <c r="L148" i="21"/>
  <c r="M148" i="21"/>
  <c r="N148" i="21" s="1"/>
  <c r="AC148" i="21"/>
  <c r="I149" i="21"/>
  <c r="J149" i="21" s="1"/>
  <c r="K149" i="21"/>
  <c r="L149" i="21" s="1"/>
  <c r="M149" i="21"/>
  <c r="N149" i="21" s="1"/>
  <c r="AC149" i="21"/>
  <c r="I150" i="21"/>
  <c r="J150" i="21" s="1"/>
  <c r="K150" i="21"/>
  <c r="L150" i="21" s="1"/>
  <c r="M150" i="21"/>
  <c r="N150" i="21" s="1"/>
  <c r="AC150" i="21"/>
  <c r="I151" i="21"/>
  <c r="J151" i="21" s="1"/>
  <c r="K151" i="21"/>
  <c r="L151" i="21" s="1"/>
  <c r="M151" i="21"/>
  <c r="N151" i="21" s="1"/>
  <c r="AC151" i="21"/>
  <c r="I152" i="21"/>
  <c r="J152" i="21" s="1"/>
  <c r="K152" i="21"/>
  <c r="L152" i="21" s="1"/>
  <c r="M152" i="21"/>
  <c r="N152" i="21" s="1"/>
  <c r="AC152" i="21"/>
  <c r="I153" i="21"/>
  <c r="J153" i="21" s="1"/>
  <c r="K153" i="21"/>
  <c r="L153" i="21" s="1"/>
  <c r="M153" i="21"/>
  <c r="N153" i="21" s="1"/>
  <c r="AC153" i="21"/>
  <c r="I155" i="21"/>
  <c r="J155" i="21" s="1"/>
  <c r="K155" i="21"/>
  <c r="L155" i="21" s="1"/>
  <c r="M155" i="21"/>
  <c r="N155" i="21" s="1"/>
  <c r="AC155" i="21"/>
  <c r="I156" i="21"/>
  <c r="J156" i="21" s="1"/>
  <c r="K156" i="21"/>
  <c r="L156" i="21" s="1"/>
  <c r="M156" i="21"/>
  <c r="N156" i="21" s="1"/>
  <c r="AC156" i="21"/>
  <c r="I157" i="21"/>
  <c r="J157" i="21" s="1"/>
  <c r="K157" i="21"/>
  <c r="L157" i="21" s="1"/>
  <c r="M157" i="21"/>
  <c r="N157" i="21" s="1"/>
  <c r="AC157" i="21"/>
  <c r="I158" i="21"/>
  <c r="J158" i="21" s="1"/>
  <c r="K158" i="21"/>
  <c r="L158" i="21" s="1"/>
  <c r="M158" i="21"/>
  <c r="N158" i="21" s="1"/>
  <c r="AC158" i="21"/>
  <c r="I159" i="21"/>
  <c r="J159" i="21" s="1"/>
  <c r="K159" i="21"/>
  <c r="L159" i="21" s="1"/>
  <c r="M159" i="21"/>
  <c r="N159" i="21" s="1"/>
  <c r="AC159" i="21"/>
  <c r="I160" i="21"/>
  <c r="J160" i="21" s="1"/>
  <c r="K160" i="21"/>
  <c r="L160" i="21" s="1"/>
  <c r="M160" i="21"/>
  <c r="N160" i="21" s="1"/>
  <c r="AC160" i="21"/>
  <c r="I161" i="21"/>
  <c r="J161" i="21" s="1"/>
  <c r="K161" i="21"/>
  <c r="L161" i="21" s="1"/>
  <c r="M161" i="21"/>
  <c r="N161" i="21" s="1"/>
  <c r="AC161" i="21"/>
  <c r="I163" i="21"/>
  <c r="J163" i="21" s="1"/>
  <c r="K163" i="21"/>
  <c r="L163" i="21" s="1"/>
  <c r="M163" i="21"/>
  <c r="N163" i="21" s="1"/>
  <c r="AC163" i="21"/>
  <c r="I164" i="21"/>
  <c r="J164" i="21" s="1"/>
  <c r="K164" i="21"/>
  <c r="L164" i="21" s="1"/>
  <c r="M164" i="21"/>
  <c r="N164" i="21" s="1"/>
  <c r="AC164" i="21"/>
  <c r="I166" i="21"/>
  <c r="J166" i="21" s="1"/>
  <c r="K166" i="21"/>
  <c r="L166" i="21" s="1"/>
  <c r="M166" i="21"/>
  <c r="N166" i="21" s="1"/>
  <c r="AC166" i="21"/>
  <c r="I167" i="21"/>
  <c r="J167" i="21" s="1"/>
  <c r="K167" i="21"/>
  <c r="L167" i="21" s="1"/>
  <c r="M167" i="21"/>
  <c r="N167" i="21" s="1"/>
  <c r="AC167" i="21"/>
  <c r="I168" i="21"/>
  <c r="J168" i="21" s="1"/>
  <c r="K168" i="21"/>
  <c r="L168" i="21" s="1"/>
  <c r="M168" i="21"/>
  <c r="N168" i="21" s="1"/>
  <c r="AC168" i="21"/>
  <c r="I169" i="21"/>
  <c r="J169" i="21" s="1"/>
  <c r="K169" i="21"/>
  <c r="L169" i="21" s="1"/>
  <c r="M169" i="21"/>
  <c r="N169" i="21" s="1"/>
  <c r="AC169" i="21"/>
  <c r="I170" i="21"/>
  <c r="J170" i="21" s="1"/>
  <c r="K170" i="21"/>
  <c r="L170" i="21" s="1"/>
  <c r="M170" i="21"/>
  <c r="N170" i="21" s="1"/>
  <c r="AC170" i="21"/>
  <c r="I171" i="21"/>
  <c r="J171" i="21" s="1"/>
  <c r="K171" i="21"/>
  <c r="L171" i="21" s="1"/>
  <c r="M171" i="21"/>
  <c r="N171" i="21" s="1"/>
  <c r="AC171" i="21"/>
  <c r="I173" i="21"/>
  <c r="J173" i="21" s="1"/>
  <c r="K173" i="21"/>
  <c r="L173" i="21" s="1"/>
  <c r="M173" i="21"/>
  <c r="N173" i="21" s="1"/>
  <c r="AC173" i="21"/>
  <c r="I174" i="21"/>
  <c r="J174" i="21" s="1"/>
  <c r="K174" i="21"/>
  <c r="L174" i="21" s="1"/>
  <c r="M174" i="21"/>
  <c r="N174" i="21" s="1"/>
  <c r="AC174" i="21"/>
  <c r="I175" i="21"/>
  <c r="J175" i="21" s="1"/>
  <c r="K175" i="21"/>
  <c r="L175" i="21"/>
  <c r="M175" i="21"/>
  <c r="N175" i="21" s="1"/>
  <c r="AC175" i="21"/>
  <c r="I176" i="21"/>
  <c r="J176" i="21" s="1"/>
  <c r="K176" i="21"/>
  <c r="L176" i="21" s="1"/>
  <c r="M176" i="21"/>
  <c r="N176" i="21" s="1"/>
  <c r="AC176" i="21"/>
  <c r="AC177" i="21"/>
  <c r="R180" i="21"/>
  <c r="S180" i="21"/>
  <c r="T180" i="21"/>
  <c r="U180" i="21"/>
  <c r="V180" i="21"/>
  <c r="W180" i="21"/>
  <c r="X180" i="21"/>
  <c r="Y180" i="21"/>
  <c r="Z180" i="21"/>
  <c r="AA180" i="21"/>
  <c r="AB180" i="21"/>
  <c r="P130" i="21" l="1"/>
  <c r="P11" i="21"/>
  <c r="P171" i="21"/>
  <c r="P170" i="21"/>
  <c r="P89" i="21"/>
  <c r="P175" i="21"/>
  <c r="P74" i="21"/>
  <c r="P174" i="21"/>
  <c r="P66" i="21"/>
  <c r="P173" i="21"/>
  <c r="P101" i="21"/>
  <c r="P113" i="21"/>
  <c r="P86" i="21"/>
  <c r="P19" i="21"/>
  <c r="O8" i="21"/>
  <c r="AC180" i="21"/>
  <c r="C4" i="20" s="1"/>
  <c r="P22" i="21"/>
  <c r="P148" i="21"/>
  <c r="P46" i="21"/>
  <c r="P164" i="21"/>
  <c r="P119" i="21"/>
  <c r="P58" i="21"/>
  <c r="P8" i="21"/>
  <c r="P180" i="21" s="1"/>
  <c r="P145" i="21"/>
  <c r="P104" i="21"/>
  <c r="P44" i="21"/>
  <c r="P37" i="21"/>
  <c r="P70" i="21"/>
  <c r="P161" i="21"/>
  <c r="P91" i="21"/>
  <c r="P135" i="21"/>
  <c r="P117" i="21"/>
  <c r="P82" i="21"/>
  <c r="P32" i="21"/>
  <c r="P133" i="21"/>
  <c r="P120" i="21"/>
  <c r="P15" i="21"/>
  <c r="P156" i="21"/>
  <c r="P151" i="21"/>
  <c r="P31" i="21"/>
  <c r="P20" i="21"/>
  <c r="P27" i="21"/>
  <c r="P123" i="21"/>
  <c r="P25" i="21"/>
  <c r="P137" i="21"/>
  <c r="P102" i="21"/>
  <c r="P166" i="21"/>
  <c r="P149" i="21"/>
  <c r="P132" i="21"/>
  <c r="P61" i="21"/>
  <c r="P29" i="21"/>
  <c r="P59" i="21"/>
  <c r="P40" i="21"/>
  <c r="P127" i="21"/>
  <c r="P78" i="21"/>
  <c r="P160" i="21"/>
  <c r="P97" i="21"/>
  <c r="P73" i="21"/>
  <c r="P108" i="21"/>
  <c r="P64" i="21"/>
  <c r="P54" i="21"/>
  <c r="P18" i="21"/>
  <c r="P87" i="21"/>
  <c r="P56" i="21"/>
  <c r="P35" i="21"/>
  <c r="P146" i="21"/>
  <c r="P118" i="21"/>
  <c r="P96" i="21"/>
  <c r="P77" i="21"/>
  <c r="P51" i="21"/>
  <c r="P144" i="21"/>
  <c r="P116" i="21"/>
  <c r="P62" i="21"/>
  <c r="P169" i="21"/>
  <c r="P152" i="21"/>
  <c r="P140" i="21"/>
  <c r="P124" i="21"/>
  <c r="P107" i="21"/>
  <c r="P26" i="21"/>
  <c r="P21" i="21"/>
  <c r="P94" i="21"/>
  <c r="P72" i="21"/>
  <c r="P39" i="21"/>
  <c r="P12" i="21"/>
  <c r="P81" i="21"/>
  <c r="P24" i="21"/>
  <c r="P14" i="21"/>
  <c r="P159" i="21"/>
  <c r="P131" i="21"/>
  <c r="P55" i="21"/>
  <c r="P52" i="21"/>
  <c r="P158" i="21"/>
  <c r="P129" i="21"/>
  <c r="P111" i="21"/>
  <c r="P93" i="21"/>
  <c r="P49" i="21"/>
  <c r="P43" i="21"/>
  <c r="P85" i="21"/>
  <c r="P155" i="21"/>
  <c r="P126" i="21"/>
  <c r="P69" i="21"/>
  <c r="P168" i="21"/>
  <c r="P139" i="21"/>
  <c r="P100" i="21"/>
  <c r="P176" i="21"/>
  <c r="P134" i="21"/>
  <c r="P60" i="21"/>
  <c r="P153" i="21"/>
  <c r="P138" i="21"/>
  <c r="P125" i="21"/>
  <c r="P109" i="21"/>
  <c r="P95" i="21"/>
  <c r="P80" i="21"/>
  <c r="P63" i="21"/>
  <c r="P38" i="21"/>
  <c r="P17" i="21"/>
  <c r="P150" i="21"/>
  <c r="P121" i="21"/>
  <c r="P30" i="21"/>
  <c r="P10" i="21"/>
  <c r="P92" i="21"/>
  <c r="P34" i="21"/>
  <c r="P157" i="21"/>
  <c r="P141" i="21"/>
  <c r="P114" i="21"/>
  <c r="P84" i="21"/>
  <c r="P67" i="21"/>
  <c r="P41" i="21"/>
  <c r="P23" i="21"/>
  <c r="P45" i="21"/>
  <c r="P163" i="21"/>
  <c r="P105" i="21"/>
  <c r="P75" i="21"/>
  <c r="P50" i="21"/>
  <c r="P13" i="21"/>
  <c r="P167" i="21"/>
  <c r="P128" i="21"/>
  <c r="P98" i="21"/>
  <c r="O172" i="19" l="1"/>
  <c r="O171" i="19"/>
  <c r="O170" i="19"/>
  <c r="O168" i="19"/>
  <c r="O167" i="19"/>
  <c r="O166" i="19"/>
  <c r="O165" i="19"/>
  <c r="O164" i="19"/>
  <c r="O163" i="19"/>
  <c r="O161" i="19"/>
  <c r="O160" i="19"/>
  <c r="O158" i="19"/>
  <c r="O157" i="19"/>
  <c r="O156" i="19"/>
  <c r="O155" i="19"/>
  <c r="O154" i="19"/>
  <c r="O153" i="19"/>
  <c r="O152" i="19"/>
  <c r="O151" i="19"/>
  <c r="O149" i="19"/>
  <c r="O148" i="19"/>
  <c r="O147" i="19"/>
  <c r="O146" i="19"/>
  <c r="O145" i="19"/>
  <c r="O144" i="19"/>
  <c r="O142" i="19"/>
  <c r="O141" i="19"/>
  <c r="O140" i="19"/>
  <c r="O137" i="19"/>
  <c r="O136" i="19"/>
  <c r="O135" i="19"/>
  <c r="O134" i="19"/>
  <c r="O132" i="19"/>
  <c r="O131" i="19"/>
  <c r="O130" i="19"/>
  <c r="O129" i="19"/>
  <c r="O128" i="19"/>
  <c r="O127" i="19"/>
  <c r="O126" i="19"/>
  <c r="O125" i="19"/>
  <c r="O124" i="19"/>
  <c r="O123" i="19"/>
  <c r="O122" i="19"/>
  <c r="O121" i="19"/>
  <c r="O120" i="19"/>
  <c r="O119" i="19"/>
  <c r="O117" i="19"/>
  <c r="O116" i="19"/>
  <c r="O115" i="19"/>
  <c r="O114" i="19"/>
  <c r="O112" i="19"/>
  <c r="O111" i="19"/>
  <c r="O110" i="19"/>
  <c r="O109" i="19"/>
  <c r="O108" i="19"/>
  <c r="O107" i="19"/>
  <c r="O106" i="19"/>
  <c r="O105" i="19"/>
  <c r="O103" i="19"/>
  <c r="O101" i="19"/>
  <c r="O100" i="19"/>
  <c r="O99" i="19"/>
  <c r="O98" i="19"/>
  <c r="O97" i="19"/>
  <c r="O96" i="19"/>
  <c r="O95" i="19"/>
  <c r="O94" i="19"/>
  <c r="O93" i="19"/>
  <c r="O92" i="19"/>
  <c r="O90" i="19"/>
  <c r="O88" i="19"/>
  <c r="O87" i="19"/>
  <c r="O86" i="19"/>
  <c r="O85" i="19"/>
  <c r="O83" i="19"/>
  <c r="O82" i="19"/>
  <c r="O81" i="19"/>
  <c r="O79" i="19"/>
  <c r="O78" i="19"/>
  <c r="O76" i="19"/>
  <c r="O75" i="19"/>
  <c r="O74" i="19"/>
  <c r="O73" i="19"/>
  <c r="O71" i="19"/>
  <c r="O70" i="19"/>
  <c r="O68" i="19"/>
  <c r="O67" i="19"/>
  <c r="O65" i="19"/>
  <c r="O64" i="19"/>
  <c r="O63" i="19"/>
  <c r="O62" i="19"/>
  <c r="O61" i="19"/>
  <c r="O60" i="19"/>
  <c r="O59" i="19"/>
  <c r="O57" i="19"/>
  <c r="O56" i="19"/>
  <c r="O55" i="19"/>
  <c r="O53" i="19"/>
  <c r="O52" i="19"/>
  <c r="O51" i="19"/>
  <c r="O50" i="19"/>
  <c r="O49" i="19"/>
  <c r="O46" i="19"/>
  <c r="O45" i="19"/>
  <c r="O44" i="19"/>
  <c r="O43" i="19"/>
  <c r="O41" i="19"/>
  <c r="O40" i="19"/>
  <c r="O39" i="19"/>
  <c r="O38" i="19"/>
  <c r="O36" i="19"/>
  <c r="O35" i="19"/>
  <c r="O33" i="19"/>
  <c r="O32" i="19"/>
  <c r="O31" i="19"/>
  <c r="O30" i="19"/>
  <c r="O28" i="19"/>
  <c r="O27" i="19"/>
  <c r="O26" i="19"/>
  <c r="O25" i="19"/>
  <c r="O24" i="19"/>
  <c r="O23" i="19"/>
  <c r="O22" i="19"/>
  <c r="O21" i="19"/>
  <c r="O20" i="19"/>
  <c r="O19" i="19"/>
  <c r="O18" i="19"/>
  <c r="O16" i="19"/>
  <c r="O15" i="19"/>
  <c r="O14" i="19"/>
  <c r="O13" i="19"/>
  <c r="O12" i="19"/>
  <c r="O11" i="19"/>
  <c r="O9" i="19"/>
  <c r="O172" i="9"/>
  <c r="O171" i="9"/>
  <c r="O170" i="9"/>
  <c r="O168" i="9"/>
  <c r="O167" i="9"/>
  <c r="O166" i="9"/>
  <c r="O165" i="9"/>
  <c r="O164" i="9"/>
  <c r="O163" i="9"/>
  <c r="O161" i="9"/>
  <c r="O160" i="9"/>
  <c r="O158" i="9"/>
  <c r="O157" i="9"/>
  <c r="O156" i="9"/>
  <c r="O155" i="9"/>
  <c r="O154" i="9"/>
  <c r="O153" i="9"/>
  <c r="O152" i="9"/>
  <c r="O151" i="9"/>
  <c r="O149" i="9"/>
  <c r="O148" i="9"/>
  <c r="O147" i="9"/>
  <c r="O146" i="9"/>
  <c r="O145" i="9"/>
  <c r="O144" i="9"/>
  <c r="O142" i="9"/>
  <c r="O141" i="9"/>
  <c r="O140" i="9"/>
  <c r="O137" i="9"/>
  <c r="O136" i="9"/>
  <c r="O135" i="9"/>
  <c r="O134" i="9"/>
  <c r="O132" i="9"/>
  <c r="O131" i="9"/>
  <c r="O130" i="9"/>
  <c r="O129" i="9"/>
  <c r="O128" i="9"/>
  <c r="O127" i="9"/>
  <c r="O126" i="9"/>
  <c r="O125" i="9"/>
  <c r="O124" i="9"/>
  <c r="O123" i="9"/>
  <c r="O122" i="9"/>
  <c r="O121" i="9"/>
  <c r="O120" i="9"/>
  <c r="O119" i="9"/>
  <c r="O117" i="9"/>
  <c r="O116" i="9"/>
  <c r="O115" i="9"/>
  <c r="O114" i="9"/>
  <c r="O112" i="9"/>
  <c r="O111" i="9"/>
  <c r="O110" i="9"/>
  <c r="O109" i="9"/>
  <c r="O108" i="9"/>
  <c r="O107" i="9"/>
  <c r="O106" i="9"/>
  <c r="O105" i="9"/>
  <c r="O103" i="9"/>
  <c r="O101" i="9"/>
  <c r="O100" i="9"/>
  <c r="O99" i="9"/>
  <c r="O98" i="9"/>
  <c r="O97" i="9"/>
  <c r="O96" i="9"/>
  <c r="O95" i="9"/>
  <c r="O94" i="9"/>
  <c r="O93" i="9"/>
  <c r="O92" i="9"/>
  <c r="O90" i="9"/>
  <c r="O88" i="9"/>
  <c r="O87" i="9"/>
  <c r="O86" i="9"/>
  <c r="O85" i="9"/>
  <c r="O83" i="9"/>
  <c r="O82" i="9"/>
  <c r="O81" i="9"/>
  <c r="O79" i="9"/>
  <c r="O78" i="9"/>
  <c r="O76" i="9"/>
  <c r="O75" i="9"/>
  <c r="O74" i="9"/>
  <c r="O73" i="9"/>
  <c r="O71" i="9"/>
  <c r="O70" i="9"/>
  <c r="O68" i="9"/>
  <c r="O67" i="9"/>
  <c r="O65" i="9"/>
  <c r="O64" i="9"/>
  <c r="O63" i="9"/>
  <c r="O62" i="9"/>
  <c r="O61" i="9"/>
  <c r="O60" i="9"/>
  <c r="O59" i="9"/>
  <c r="O57" i="9"/>
  <c r="O56" i="9"/>
  <c r="O55" i="9"/>
  <c r="O53" i="9"/>
  <c r="O52" i="9"/>
  <c r="O51" i="9"/>
  <c r="O50" i="9"/>
  <c r="O49" i="9"/>
  <c r="O46" i="9"/>
  <c r="O45" i="9"/>
  <c r="O44" i="9"/>
  <c r="O43" i="9"/>
  <c r="O41" i="9"/>
  <c r="O40" i="9"/>
  <c r="O39" i="9"/>
  <c r="O38" i="9"/>
  <c r="O36" i="9"/>
  <c r="O35" i="9"/>
  <c r="O33" i="9"/>
  <c r="O32" i="9"/>
  <c r="O31" i="9"/>
  <c r="O30" i="9"/>
  <c r="O28" i="9"/>
  <c r="O27" i="9"/>
  <c r="O26" i="9"/>
  <c r="O25" i="9"/>
  <c r="O24" i="9"/>
  <c r="O23" i="9"/>
  <c r="O22" i="9"/>
  <c r="O21" i="9"/>
  <c r="O20" i="9"/>
  <c r="O19" i="9"/>
  <c r="O18" i="9"/>
  <c r="O16" i="9"/>
  <c r="O15" i="9"/>
  <c r="O14" i="9"/>
  <c r="O13" i="9"/>
  <c r="O12" i="9"/>
  <c r="O11" i="9"/>
  <c r="O9" i="9"/>
  <c r="O131" i="18"/>
  <c r="O173" i="9" l="1"/>
  <c r="O173" i="19"/>
  <c r="O137" i="18" l="1"/>
  <c r="O110" i="18"/>
  <c r="O111" i="18" l="1"/>
  <c r="O171" i="18"/>
  <c r="I22" i="15" l="1"/>
  <c r="I21" i="15"/>
  <c r="I20" i="15"/>
  <c r="I19" i="15"/>
  <c r="I18" i="15"/>
  <c r="I17" i="15"/>
  <c r="I16" i="15"/>
  <c r="I15" i="15"/>
  <c r="I14" i="15"/>
  <c r="I13" i="15"/>
  <c r="I12" i="15"/>
  <c r="I11" i="15"/>
  <c r="I10" i="15"/>
  <c r="I9" i="15"/>
  <c r="I8" i="15"/>
  <c r="I7" i="15"/>
  <c r="I6" i="15"/>
  <c r="I5" i="15"/>
  <c r="I24" i="15" l="1"/>
  <c r="O170" i="18" l="1"/>
  <c r="O169" i="18"/>
  <c r="O167" i="18"/>
  <c r="O166" i="18"/>
  <c r="O165" i="18"/>
  <c r="O164" i="18"/>
  <c r="O163" i="18"/>
  <c r="O162" i="18"/>
  <c r="O160" i="18"/>
  <c r="O158" i="18"/>
  <c r="O157" i="18"/>
  <c r="O156" i="18"/>
  <c r="O155" i="18"/>
  <c r="O154" i="18"/>
  <c r="O153" i="18"/>
  <c r="O152" i="18"/>
  <c r="O151" i="18"/>
  <c r="O149" i="18"/>
  <c r="O148" i="18"/>
  <c r="O147" i="18"/>
  <c r="O146" i="18"/>
  <c r="O145" i="18"/>
  <c r="O144" i="18"/>
  <c r="O142" i="18"/>
  <c r="O141" i="18"/>
  <c r="O140" i="18"/>
  <c r="O136" i="18"/>
  <c r="O135" i="18"/>
  <c r="O134" i="18"/>
  <c r="O132" i="18"/>
  <c r="O130" i="18"/>
  <c r="O129" i="18"/>
  <c r="O128" i="18"/>
  <c r="O127" i="18"/>
  <c r="O126" i="18"/>
  <c r="O125" i="18"/>
  <c r="O124" i="18"/>
  <c r="O123" i="18"/>
  <c r="O122" i="18"/>
  <c r="O121" i="18"/>
  <c r="O120" i="18"/>
  <c r="O119" i="18"/>
  <c r="O117" i="18"/>
  <c r="O116" i="18"/>
  <c r="O115" i="18"/>
  <c r="O114" i="18"/>
  <c r="O112" i="18"/>
  <c r="O109" i="18"/>
  <c r="O108" i="18"/>
  <c r="O107" i="18"/>
  <c r="O106" i="18"/>
  <c r="O105" i="18"/>
  <c r="O103" i="18"/>
  <c r="O101" i="18"/>
  <c r="O100" i="18"/>
  <c r="O99" i="18"/>
  <c r="O98" i="18"/>
  <c r="O97" i="18"/>
  <c r="O96" i="18"/>
  <c r="O95" i="18"/>
  <c r="O94" i="18"/>
  <c r="O93" i="18"/>
  <c r="O92" i="18"/>
  <c r="O90" i="18"/>
  <c r="O88" i="18"/>
  <c r="O87" i="18"/>
  <c r="O86" i="18"/>
  <c r="O85" i="18"/>
  <c r="O83" i="18"/>
  <c r="O82" i="18"/>
  <c r="O81" i="18"/>
  <c r="O79" i="18"/>
  <c r="O78" i="18"/>
  <c r="O76" i="18"/>
  <c r="O75" i="18"/>
  <c r="O74" i="18"/>
  <c r="O73" i="18"/>
  <c r="O71" i="18"/>
  <c r="O70" i="18"/>
  <c r="O68" i="18"/>
  <c r="O67" i="18"/>
  <c r="O65" i="18"/>
  <c r="O64" i="18"/>
  <c r="O63" i="18"/>
  <c r="O62" i="18"/>
  <c r="O61" i="18"/>
  <c r="O60" i="18"/>
  <c r="O59" i="18"/>
  <c r="O57" i="18"/>
  <c r="O56" i="18"/>
  <c r="O55" i="18"/>
  <c r="O53" i="18"/>
  <c r="O52" i="18"/>
  <c r="O51" i="18"/>
  <c r="O50" i="18"/>
  <c r="O49" i="18"/>
  <c r="O46" i="18"/>
  <c r="O45" i="18"/>
  <c r="O44" i="18"/>
  <c r="O43" i="18"/>
  <c r="O41" i="18"/>
  <c r="O40" i="18"/>
  <c r="O39" i="18"/>
  <c r="O38" i="18"/>
  <c r="O36" i="18"/>
  <c r="O35" i="18"/>
  <c r="O33" i="18"/>
  <c r="O32" i="18"/>
  <c r="O31" i="18"/>
  <c r="O30" i="18"/>
  <c r="O28" i="18"/>
  <c r="O27" i="18"/>
  <c r="O26" i="18"/>
  <c r="O25" i="18"/>
  <c r="O24" i="18"/>
  <c r="O23" i="18"/>
  <c r="O22" i="18"/>
  <c r="O21" i="18"/>
  <c r="O20" i="18"/>
  <c r="O19" i="18"/>
  <c r="O18" i="18"/>
  <c r="O16" i="18"/>
  <c r="O15" i="18"/>
  <c r="O14" i="18"/>
  <c r="O13" i="18"/>
  <c r="O12" i="18"/>
  <c r="O11" i="18"/>
  <c r="O9" i="18"/>
  <c r="O172" i="18" l="1"/>
  <c r="C3" i="20" s="1"/>
  <c r="C5" i="20" s="1"/>
</calcChain>
</file>

<file path=xl/sharedStrings.xml><?xml version="1.0" encoding="utf-8"?>
<sst xmlns="http://schemas.openxmlformats.org/spreadsheetml/2006/main" count="3618" uniqueCount="282">
  <si>
    <t>（単位：年/円）</t>
    <rPh sb="4" eb="5">
      <t>ネン</t>
    </rPh>
    <phoneticPr fontId="2"/>
  </si>
  <si>
    <t>維持管理対象設備</t>
    <rPh sb="0" eb="2">
      <t>イジ</t>
    </rPh>
    <rPh sb="2" eb="4">
      <t>カンリ</t>
    </rPh>
    <rPh sb="4" eb="6">
      <t>タイショウ</t>
    </rPh>
    <rPh sb="6" eb="8">
      <t>セツビ</t>
    </rPh>
    <phoneticPr fontId="5"/>
  </si>
  <si>
    <t>数量</t>
    <rPh sb="0" eb="2">
      <t>スウリョウ</t>
    </rPh>
    <phoneticPr fontId="5"/>
  </si>
  <si>
    <t>保守
対応時間</t>
    <rPh sb="0" eb="2">
      <t>ホシュ</t>
    </rPh>
    <rPh sb="3" eb="5">
      <t>タイオウ</t>
    </rPh>
    <rPh sb="5" eb="7">
      <t>ジカン</t>
    </rPh>
    <phoneticPr fontId="2"/>
  </si>
  <si>
    <t>定期点検</t>
    <rPh sb="0" eb="2">
      <t>テイキ</t>
    </rPh>
    <rPh sb="2" eb="4">
      <t>テンケン</t>
    </rPh>
    <phoneticPr fontId="2"/>
  </si>
  <si>
    <t>修理対応</t>
    <rPh sb="0" eb="4">
      <t>シュウリタイオウ</t>
    </rPh>
    <phoneticPr fontId="2"/>
  </si>
  <si>
    <t>維持管理費</t>
    <rPh sb="0" eb="2">
      <t>イジ</t>
    </rPh>
    <rPh sb="2" eb="5">
      <t>カンリヒ</t>
    </rPh>
    <phoneticPr fontId="2"/>
  </si>
  <si>
    <t>備考</t>
    <rPh sb="0" eb="2">
      <t>ビコウ</t>
    </rPh>
    <phoneticPr fontId="5"/>
  </si>
  <si>
    <t>定期点検
回数（年）</t>
    <rPh sb="0" eb="2">
      <t>テイキ</t>
    </rPh>
    <rPh sb="2" eb="4">
      <t>テンケン</t>
    </rPh>
    <rPh sb="5" eb="7">
      <t>カイスウ</t>
    </rPh>
    <rPh sb="8" eb="9">
      <t>トシ</t>
    </rPh>
    <phoneticPr fontId="2"/>
  </si>
  <si>
    <t>点検項目</t>
    <rPh sb="0" eb="4">
      <t>テンケンコウモク</t>
    </rPh>
    <phoneticPr fontId="2"/>
  </si>
  <si>
    <t>外観</t>
    <phoneticPr fontId="2"/>
  </si>
  <si>
    <t>性能</t>
    <phoneticPr fontId="2"/>
  </si>
  <si>
    <t>機能</t>
    <phoneticPr fontId="2"/>
  </si>
  <si>
    <t>人件費単価</t>
    <rPh sb="0" eb="3">
      <t>ジンケンヒ</t>
    </rPh>
    <rPh sb="3" eb="5">
      <t>タンカ</t>
    </rPh>
    <phoneticPr fontId="2"/>
  </si>
  <si>
    <t>工数（人工・人日）</t>
    <rPh sb="0" eb="2">
      <t>コウスウ</t>
    </rPh>
    <rPh sb="3" eb="5">
      <t>ニンク</t>
    </rPh>
    <rPh sb="6" eb="8">
      <t>ニンニチ</t>
    </rPh>
    <phoneticPr fontId="2"/>
  </si>
  <si>
    <t>価格</t>
    <rPh sb="0" eb="2">
      <t>カカク</t>
    </rPh>
    <phoneticPr fontId="2"/>
  </si>
  <si>
    <t>指令編</t>
    <rPh sb="0" eb="3">
      <t>シレイヘン</t>
    </rPh>
    <phoneticPr fontId="2"/>
  </si>
  <si>
    <t>指令装置</t>
  </si>
  <si>
    <t>台</t>
    <rPh sb="0" eb="1">
      <t>ダイ</t>
    </rPh>
    <phoneticPr fontId="2"/>
  </si>
  <si>
    <t>(1)</t>
  </si>
  <si>
    <t>指令台</t>
  </si>
  <si>
    <t>台</t>
    <rPh sb="0" eb="1">
      <t>ダイ</t>
    </rPh>
    <phoneticPr fontId="5"/>
  </si>
  <si>
    <t>24H</t>
  </si>
  <si>
    <t>〇</t>
    <phoneticPr fontId="2"/>
  </si>
  <si>
    <t>〇</t>
  </si>
  <si>
    <t>含む</t>
  </si>
  <si>
    <t>(2)</t>
  </si>
  <si>
    <t>自動出動指定装置</t>
    <phoneticPr fontId="2"/>
  </si>
  <si>
    <t>ア</t>
  </si>
  <si>
    <t>制御処理装置</t>
    <rPh sb="0" eb="6">
      <t>セイギョショリソウチ</t>
    </rPh>
    <phoneticPr fontId="2"/>
  </si>
  <si>
    <t>式</t>
    <rPh sb="0" eb="1">
      <t>シキ</t>
    </rPh>
    <phoneticPr fontId="5"/>
  </si>
  <si>
    <t>×</t>
  </si>
  <si>
    <t>イ</t>
  </si>
  <si>
    <t>音声認識機能</t>
    <rPh sb="0" eb="2">
      <t>オンセイ</t>
    </rPh>
    <rPh sb="2" eb="4">
      <t>ニンシキ</t>
    </rPh>
    <rPh sb="4" eb="6">
      <t>キノウ</t>
    </rPh>
    <phoneticPr fontId="15"/>
  </si>
  <si>
    <t>ウ</t>
  </si>
  <si>
    <t>通報受付履歴の表示順変更</t>
    <rPh sb="10" eb="12">
      <t>ヘンコウ</t>
    </rPh>
    <phoneticPr fontId="15"/>
  </si>
  <si>
    <t>エ</t>
  </si>
  <si>
    <t>防火対象物情報の表示順変更</t>
    <rPh sb="11" eb="13">
      <t>ヘンコウ</t>
    </rPh>
    <phoneticPr fontId="15"/>
  </si>
  <si>
    <t>オ</t>
  </si>
  <si>
    <t>台</t>
    <rPh sb="0" eb="1">
      <t>ダイ</t>
    </rPh>
    <phoneticPr fontId="14"/>
  </si>
  <si>
    <t>スポット</t>
  </si>
  <si>
    <t>含まない</t>
  </si>
  <si>
    <t>カ</t>
  </si>
  <si>
    <t>データメンテナンス装置</t>
    <phoneticPr fontId="2"/>
  </si>
  <si>
    <t>(3)</t>
  </si>
  <si>
    <t>地図等検索装置</t>
  </si>
  <si>
    <t>(4)</t>
  </si>
  <si>
    <t>長時間録音装置</t>
    <rPh sb="0" eb="3">
      <t>チョウジカン</t>
    </rPh>
    <phoneticPr fontId="5"/>
  </si>
  <si>
    <t>(5)</t>
  </si>
  <si>
    <t>非常用指令設備</t>
    <rPh sb="5" eb="7">
      <t>セツビ</t>
    </rPh>
    <phoneticPr fontId="6"/>
  </si>
  <si>
    <t>(6)</t>
  </si>
  <si>
    <t>指令制御装置</t>
  </si>
  <si>
    <t>(7)</t>
  </si>
  <si>
    <t>携帯電話・IP電話受信転送装置</t>
    <phoneticPr fontId="2"/>
  </si>
  <si>
    <t>(8)</t>
  </si>
  <si>
    <t>プリンタ</t>
  </si>
  <si>
    <t>(9)</t>
  </si>
  <si>
    <t>カラープリンタ</t>
    <phoneticPr fontId="2"/>
  </si>
  <si>
    <t>(10)</t>
  </si>
  <si>
    <t>スキャナ</t>
    <phoneticPr fontId="6"/>
  </si>
  <si>
    <t>(11)</t>
  </si>
  <si>
    <t>署所端末</t>
    <rPh sb="0" eb="1">
      <t>ショ</t>
    </rPh>
    <rPh sb="1" eb="2">
      <t>ショ</t>
    </rPh>
    <phoneticPr fontId="2"/>
  </si>
  <si>
    <t>指揮台</t>
    <rPh sb="0" eb="2">
      <t>シキ</t>
    </rPh>
    <phoneticPr fontId="2"/>
  </si>
  <si>
    <t>表示盤</t>
    <rPh sb="2" eb="3">
      <t>バン</t>
    </rPh>
    <phoneticPr fontId="2"/>
  </si>
  <si>
    <t>式</t>
    <rPh sb="0" eb="1">
      <t>シキ</t>
    </rPh>
    <phoneticPr fontId="2"/>
  </si>
  <si>
    <t>車両運用表示盤</t>
    <rPh sb="0" eb="2">
      <t>シャリョウ</t>
    </rPh>
    <rPh sb="2" eb="4">
      <t>ウンヨウ</t>
    </rPh>
    <rPh sb="4" eb="7">
      <t>ヒョウジバン</t>
    </rPh>
    <phoneticPr fontId="11"/>
  </si>
  <si>
    <t>面</t>
    <rPh sb="0" eb="1">
      <t>メン</t>
    </rPh>
    <phoneticPr fontId="5"/>
  </si>
  <si>
    <t>支援情報表示盤</t>
    <rPh sb="0" eb="2">
      <t>シエン</t>
    </rPh>
    <rPh sb="2" eb="4">
      <t>ジョウホウ</t>
    </rPh>
    <rPh sb="4" eb="7">
      <t>ヒョウジバン</t>
    </rPh>
    <phoneticPr fontId="11"/>
  </si>
  <si>
    <t>多目的情報表示装置</t>
    <rPh sb="0" eb="3">
      <t>タモクテキ</t>
    </rPh>
    <rPh sb="3" eb="5">
      <t>ジョウホウ</t>
    </rPh>
    <rPh sb="5" eb="7">
      <t>ヒョウジ</t>
    </rPh>
    <rPh sb="7" eb="9">
      <t>ソウチ</t>
    </rPh>
    <phoneticPr fontId="11"/>
  </si>
  <si>
    <t>無線統制台</t>
    <rPh sb="0" eb="5">
      <t>ムセントウセイダイ</t>
    </rPh>
    <phoneticPr fontId="2"/>
  </si>
  <si>
    <t>指令電送装置</t>
    <rPh sb="0" eb="1">
      <t>ユビ</t>
    </rPh>
    <rPh sb="2" eb="4">
      <t>デンソウ</t>
    </rPh>
    <rPh sb="3" eb="5">
      <t>ソウチ</t>
    </rPh>
    <phoneticPr fontId="2"/>
  </si>
  <si>
    <t>指令情報送信装置</t>
    <rPh sb="0" eb="2">
      <t>シレイ</t>
    </rPh>
    <rPh sb="2" eb="4">
      <t>ジョウホウ</t>
    </rPh>
    <rPh sb="4" eb="6">
      <t>ソウシン</t>
    </rPh>
    <rPh sb="6" eb="8">
      <t>ソウチ</t>
    </rPh>
    <phoneticPr fontId="2"/>
  </si>
  <si>
    <t>指令情報出力装置</t>
    <rPh sb="0" eb="2">
      <t>シレイ</t>
    </rPh>
    <rPh sb="2" eb="4">
      <t>ジョウホウ</t>
    </rPh>
    <rPh sb="4" eb="6">
      <t>シュツリョク</t>
    </rPh>
    <rPh sb="6" eb="8">
      <t>ソウチ</t>
    </rPh>
    <phoneticPr fontId="2"/>
  </si>
  <si>
    <t>気象情報収集装置</t>
  </si>
  <si>
    <t>処理装置</t>
    <rPh sb="0" eb="4">
      <t>ショリソウチ</t>
    </rPh>
    <phoneticPr fontId="2"/>
  </si>
  <si>
    <t>観測装置</t>
    <rPh sb="0" eb="2">
      <t>カンソク</t>
    </rPh>
    <rPh sb="2" eb="4">
      <t>ソウチ</t>
    </rPh>
    <phoneticPr fontId="6"/>
  </si>
  <si>
    <t>災害状況等自動案内装置</t>
  </si>
  <si>
    <t>平日</t>
  </si>
  <si>
    <t>音声合成装置</t>
  </si>
  <si>
    <t>出動車両運用管理装置</t>
    <rPh sb="0" eb="2">
      <t>シュツドウ</t>
    </rPh>
    <rPh sb="4" eb="6">
      <t>ウンヨウ</t>
    </rPh>
    <phoneticPr fontId="2"/>
  </si>
  <si>
    <t>管理装置</t>
    <phoneticPr fontId="2"/>
  </si>
  <si>
    <t>車両運用端末装置（Ⅲ型）</t>
    <rPh sb="0" eb="2">
      <t>シャリョウ</t>
    </rPh>
    <rPh sb="2" eb="4">
      <t>ウンヨウ</t>
    </rPh>
    <rPh sb="4" eb="6">
      <t>タンマツ</t>
    </rPh>
    <rPh sb="6" eb="8">
      <t>ソウチ</t>
    </rPh>
    <rPh sb="10" eb="11">
      <t>ガタ</t>
    </rPh>
    <phoneticPr fontId="7"/>
  </si>
  <si>
    <t>車外設定端末装置(2か所設置)</t>
    <rPh sb="0" eb="8">
      <t>シャガイセッテイタンマツソウチ</t>
    </rPh>
    <rPh sb="11" eb="14">
      <t>ショセッチ</t>
    </rPh>
    <phoneticPr fontId="7"/>
  </si>
  <si>
    <t>システム監視装置</t>
  </si>
  <si>
    <t>電源設備</t>
    <rPh sb="2" eb="4">
      <t>セツビ</t>
    </rPh>
    <phoneticPr fontId="2"/>
  </si>
  <si>
    <t>無停電電源装置</t>
    <rPh sb="0" eb="3">
      <t>ムテイデン</t>
    </rPh>
    <rPh sb="3" eb="5">
      <t>デンゲン</t>
    </rPh>
    <rPh sb="5" eb="7">
      <t>ソウチ</t>
    </rPh>
    <phoneticPr fontId="7"/>
  </si>
  <si>
    <t>無停電電源装置(消防局用)</t>
    <rPh sb="0" eb="3">
      <t>ムテイデン</t>
    </rPh>
    <rPh sb="3" eb="5">
      <t>デンゲン</t>
    </rPh>
    <rPh sb="5" eb="7">
      <t>ソウチ</t>
    </rPh>
    <rPh sb="8" eb="10">
      <t>ショウボウ</t>
    </rPh>
    <rPh sb="10" eb="11">
      <t>キョク</t>
    </rPh>
    <rPh sb="11" eb="12">
      <t>ヨウ</t>
    </rPh>
    <phoneticPr fontId="7"/>
  </si>
  <si>
    <t>無停電電源装置(署所用)</t>
    <rPh sb="0" eb="3">
      <t>ムテイデン</t>
    </rPh>
    <rPh sb="3" eb="5">
      <t>デンゲン</t>
    </rPh>
    <rPh sb="5" eb="7">
      <t>ソウチ</t>
    </rPh>
    <rPh sb="8" eb="9">
      <t>ショ</t>
    </rPh>
    <rPh sb="9" eb="10">
      <t>ショ</t>
    </rPh>
    <rPh sb="10" eb="11">
      <t>ヨウ</t>
    </rPh>
    <phoneticPr fontId="7"/>
  </si>
  <si>
    <t>直流電源装置(48V系)</t>
  </si>
  <si>
    <t>非常用発動発電機</t>
    <rPh sb="0" eb="8">
      <t>ヒジョウヨウハツドウハツデンキ</t>
    </rPh>
    <phoneticPr fontId="2"/>
  </si>
  <si>
    <t>統合型位置情報通知装置</t>
    <rPh sb="0" eb="3">
      <t>トウゴウガタ</t>
    </rPh>
    <rPh sb="9" eb="11">
      <t>ソウチ</t>
    </rPh>
    <phoneticPr fontId="2"/>
  </si>
  <si>
    <t>消防用高所監視施設</t>
    <rPh sb="0" eb="3">
      <t>ショウボウヨウ</t>
    </rPh>
    <rPh sb="3" eb="5">
      <t>コウショ</t>
    </rPh>
    <rPh sb="5" eb="7">
      <t>カンシ</t>
    </rPh>
    <rPh sb="7" eb="9">
      <t>シセツ</t>
    </rPh>
    <phoneticPr fontId="14"/>
  </si>
  <si>
    <t>TVカメラタイプ</t>
  </si>
  <si>
    <t>IPカメラタイプ</t>
  </si>
  <si>
    <t>映像制御装置</t>
    <rPh sb="0" eb="2">
      <t>エイゾウ</t>
    </rPh>
    <rPh sb="2" eb="4">
      <t>セイギョ</t>
    </rPh>
    <rPh sb="4" eb="6">
      <t>ソウチ</t>
    </rPh>
    <phoneticPr fontId="14"/>
  </si>
  <si>
    <t>多目的情報端末</t>
    <rPh sb="0" eb="3">
      <t>タモクテキ</t>
    </rPh>
    <rPh sb="3" eb="5">
      <t>ジョウホウ</t>
    </rPh>
    <rPh sb="5" eb="7">
      <t>タンマツ</t>
    </rPh>
    <phoneticPr fontId="2"/>
  </si>
  <si>
    <t>制御処理装置</t>
    <rPh sb="0" eb="2">
      <t>セイギョ</t>
    </rPh>
    <rPh sb="2" eb="4">
      <t>ショリ</t>
    </rPh>
    <rPh sb="4" eb="6">
      <t>ソウチ</t>
    </rPh>
    <phoneticPr fontId="7"/>
  </si>
  <si>
    <t>ディスプレイ</t>
  </si>
  <si>
    <t>式</t>
  </si>
  <si>
    <t>インターネット端末</t>
    <rPh sb="7" eb="9">
      <t>タンマツ</t>
    </rPh>
    <phoneticPr fontId="2"/>
  </si>
  <si>
    <t>インターネットディスプレイ</t>
  </si>
  <si>
    <t>経路探索装置</t>
    <rPh sb="2" eb="4">
      <t>タンサク</t>
    </rPh>
    <phoneticPr fontId="2"/>
  </si>
  <si>
    <t>支援情報端末装置</t>
    <rPh sb="0" eb="2">
      <t>シエン</t>
    </rPh>
    <rPh sb="2" eb="4">
      <t>ジョウホウ</t>
    </rPh>
    <rPh sb="4" eb="6">
      <t>タンマツ</t>
    </rPh>
    <rPh sb="6" eb="8">
      <t>ソウチ</t>
    </rPh>
    <phoneticPr fontId="14"/>
  </si>
  <si>
    <t>消防ネットワーク</t>
    <rPh sb="0" eb="2">
      <t>ショウボウ</t>
    </rPh>
    <phoneticPr fontId="2"/>
  </si>
  <si>
    <t>放送設備</t>
    <rPh sb="0" eb="2">
      <t>ホウソウ</t>
    </rPh>
    <rPh sb="2" eb="4">
      <t>セツビ</t>
    </rPh>
    <phoneticPr fontId="2"/>
  </si>
  <si>
    <t>消防局用</t>
    <phoneticPr fontId="7"/>
  </si>
  <si>
    <t>署所用</t>
    <rPh sb="0" eb="3">
      <t>ショショヨウ</t>
    </rPh>
    <phoneticPr fontId="7"/>
  </si>
  <si>
    <t>避雷設備</t>
    <rPh sb="0" eb="2">
      <t>ヒライ</t>
    </rPh>
    <rPh sb="2" eb="4">
      <t>セツビ</t>
    </rPh>
    <phoneticPr fontId="2"/>
  </si>
  <si>
    <t>災害時要援護者対応装置</t>
    <rPh sb="0" eb="2">
      <t>サイガイ</t>
    </rPh>
    <rPh sb="2" eb="3">
      <t>ジ</t>
    </rPh>
    <rPh sb="3" eb="7">
      <t>ヨウエンゴシャ</t>
    </rPh>
    <rPh sb="7" eb="9">
      <t>タイオウ</t>
    </rPh>
    <rPh sb="9" eb="11">
      <t>ソウチ</t>
    </rPh>
    <phoneticPr fontId="2"/>
  </si>
  <si>
    <t>FAX119受信装置</t>
    <rPh sb="6" eb="8">
      <t>ジュシン</t>
    </rPh>
    <rPh sb="8" eb="10">
      <t>ソウチ</t>
    </rPh>
    <phoneticPr fontId="7"/>
  </si>
  <si>
    <t>メール119受信装置</t>
    <rPh sb="6" eb="8">
      <t>ジュシン</t>
    </rPh>
    <rPh sb="8" eb="10">
      <t>ソウチ</t>
    </rPh>
    <phoneticPr fontId="7"/>
  </si>
  <si>
    <t>Net119受信装置</t>
    <rPh sb="6" eb="8">
      <t>ジュシン</t>
    </rPh>
    <rPh sb="8" eb="10">
      <t>ソウチ</t>
    </rPh>
    <phoneticPr fontId="7"/>
  </si>
  <si>
    <t>拡張台</t>
    <rPh sb="0" eb="2">
      <t>カクチョウ</t>
    </rPh>
    <rPh sb="2" eb="3">
      <t>ダイ</t>
    </rPh>
    <phoneticPr fontId="2"/>
  </si>
  <si>
    <t>活動情報共有システム</t>
    <phoneticPr fontId="2"/>
  </si>
  <si>
    <t>Webサーバ</t>
  </si>
  <si>
    <t>ノート型端末</t>
    <rPh sb="3" eb="6">
      <t>ガタタンマツ</t>
    </rPh>
    <phoneticPr fontId="7"/>
  </si>
  <si>
    <t>消防局・災害対策室表示盤</t>
    <rPh sb="0" eb="2">
      <t>ショウボウ</t>
    </rPh>
    <rPh sb="2" eb="3">
      <t>キョク</t>
    </rPh>
    <rPh sb="4" eb="9">
      <t>サイガイタイサクシツ</t>
    </rPh>
    <rPh sb="9" eb="12">
      <t>ヒョウジバン</t>
    </rPh>
    <phoneticPr fontId="7"/>
  </si>
  <si>
    <t>プロジェクタ</t>
  </si>
  <si>
    <t>55型液晶ディスプレイ</t>
  </si>
  <si>
    <t>49型液晶ディスプレイ</t>
  </si>
  <si>
    <t>署所用情報表示盤</t>
    <rPh sb="0" eb="1">
      <t>ショ</t>
    </rPh>
    <rPh sb="1" eb="2">
      <t>ショ</t>
    </rPh>
    <rPh sb="2" eb="3">
      <t>ヨウ</t>
    </rPh>
    <rPh sb="3" eb="5">
      <t>ジョウホウ</t>
    </rPh>
    <rPh sb="5" eb="8">
      <t>ヒョウジバン</t>
    </rPh>
    <phoneticPr fontId="7"/>
  </si>
  <si>
    <t>46型液晶ディスプレイ</t>
    <phoneticPr fontId="2"/>
  </si>
  <si>
    <t>出退表示盤機能</t>
    <rPh sb="0" eb="2">
      <t>シュッタイ</t>
    </rPh>
    <rPh sb="2" eb="5">
      <t>ヒョウジバン</t>
    </rPh>
    <rPh sb="5" eb="7">
      <t>キノウ</t>
    </rPh>
    <phoneticPr fontId="2"/>
  </si>
  <si>
    <t>メール指令設備</t>
    <rPh sb="3" eb="5">
      <t>シレイ</t>
    </rPh>
    <rPh sb="5" eb="7">
      <t>セツビ</t>
    </rPh>
    <phoneticPr fontId="2"/>
  </si>
  <si>
    <t>市民向けメール案内装置</t>
    <rPh sb="0" eb="3">
      <t>シミンム</t>
    </rPh>
    <rPh sb="7" eb="11">
      <t>アンナイソウチ</t>
    </rPh>
    <phoneticPr fontId="7"/>
  </si>
  <si>
    <t>消防業務システム（OA）</t>
    <rPh sb="0" eb="2">
      <t>ショウボウ</t>
    </rPh>
    <phoneticPr fontId="7"/>
  </si>
  <si>
    <t>管理装置</t>
    <rPh sb="0" eb="2">
      <t>カンリ</t>
    </rPh>
    <rPh sb="2" eb="4">
      <t>ソウチ</t>
    </rPh>
    <phoneticPr fontId="7"/>
  </si>
  <si>
    <t>式</t>
    <rPh sb="0" eb="1">
      <t>シキ</t>
    </rPh>
    <phoneticPr fontId="3"/>
  </si>
  <si>
    <t>消防OA端末装置</t>
    <rPh sb="0" eb="2">
      <t>ショウボウ</t>
    </rPh>
    <rPh sb="4" eb="6">
      <t>タンマツ</t>
    </rPh>
    <rPh sb="6" eb="8">
      <t>ソウチ</t>
    </rPh>
    <phoneticPr fontId="7"/>
  </si>
  <si>
    <t>ノート型端末</t>
    <rPh sb="3" eb="4">
      <t>ガタ</t>
    </rPh>
    <rPh sb="4" eb="6">
      <t>タンマツ</t>
    </rPh>
    <phoneticPr fontId="7"/>
  </si>
  <si>
    <t>式</t>
    <rPh sb="0" eb="1">
      <t>シキ</t>
    </rPh>
    <phoneticPr fontId="7"/>
  </si>
  <si>
    <t>A4モノクロプリンタ</t>
  </si>
  <si>
    <t>無線LAN装置</t>
    <rPh sb="0" eb="2">
      <t>ムセン</t>
    </rPh>
    <rPh sb="5" eb="7">
      <t>ソウチ</t>
    </rPh>
    <phoneticPr fontId="15"/>
  </si>
  <si>
    <t>液晶ペンタブレット</t>
  </si>
  <si>
    <t>キ</t>
  </si>
  <si>
    <t>電子決裁対応</t>
    <rPh sb="0" eb="2">
      <t>デンシ</t>
    </rPh>
    <rPh sb="2" eb="4">
      <t>ケッサイ</t>
    </rPh>
    <rPh sb="4" eb="6">
      <t>タイオウ</t>
    </rPh>
    <phoneticPr fontId="15"/>
  </si>
  <si>
    <t>ク</t>
  </si>
  <si>
    <t>水利情報管理システム</t>
    <rPh sb="0" eb="4">
      <t>スイリジョウホウ</t>
    </rPh>
    <rPh sb="4" eb="6">
      <t>カンリ</t>
    </rPh>
    <phoneticPr fontId="15"/>
  </si>
  <si>
    <t>駆け付け通報装置</t>
    <rPh sb="0" eb="1">
      <t>カ</t>
    </rPh>
    <rPh sb="2" eb="3">
      <t>ツ</t>
    </rPh>
    <rPh sb="4" eb="8">
      <t>ツウホウソウチ</t>
    </rPh>
    <phoneticPr fontId="7"/>
  </si>
  <si>
    <t>災害情報収集装置</t>
    <rPh sb="0" eb="4">
      <t>サイガイジョウホウ</t>
    </rPh>
    <rPh sb="4" eb="6">
      <t>シュウシュウ</t>
    </rPh>
    <rPh sb="6" eb="8">
      <t>ソウチ</t>
    </rPh>
    <phoneticPr fontId="7"/>
  </si>
  <si>
    <t>電子白板システム</t>
    <rPh sb="0" eb="2">
      <t>デンシ</t>
    </rPh>
    <rPh sb="2" eb="3">
      <t>ハク</t>
    </rPh>
    <rPh sb="3" eb="4">
      <t>バン</t>
    </rPh>
    <phoneticPr fontId="7"/>
  </si>
  <si>
    <t>ホワイトボードタイプ</t>
  </si>
  <si>
    <t>電話交換設備</t>
    <rPh sb="0" eb="6">
      <t>デンワコウカンセツビ</t>
    </rPh>
    <phoneticPr fontId="7"/>
  </si>
  <si>
    <t>電話交換機</t>
    <rPh sb="0" eb="5">
      <t>デンワコウカンキ</t>
    </rPh>
    <phoneticPr fontId="3"/>
  </si>
  <si>
    <t>多機能電話機</t>
    <rPh sb="0" eb="6">
      <t>タキノウデンワキ</t>
    </rPh>
    <phoneticPr fontId="3"/>
  </si>
  <si>
    <t>一般電話機</t>
    <rPh sb="0" eb="5">
      <t>イッパンデンワキ</t>
    </rPh>
    <phoneticPr fontId="3"/>
  </si>
  <si>
    <t>対象外</t>
    <rPh sb="0" eb="3">
      <t>タイショウガイ</t>
    </rPh>
    <phoneticPr fontId="2"/>
  </si>
  <si>
    <t>(4)</t>
    <phoneticPr fontId="2"/>
  </si>
  <si>
    <t>PHS（指令課運用中）</t>
    <phoneticPr fontId="3"/>
  </si>
  <si>
    <t>見学スペース放送設備</t>
    <rPh sb="0" eb="2">
      <t>ケンガク</t>
    </rPh>
    <rPh sb="6" eb="10">
      <t>ホウソウセツビ</t>
    </rPh>
    <phoneticPr fontId="7"/>
  </si>
  <si>
    <t>非常用通信指令システム</t>
    <phoneticPr fontId="7"/>
  </si>
  <si>
    <t>衛星電話機</t>
    <rPh sb="0" eb="5">
      <t>エイセイデンワキ</t>
    </rPh>
    <phoneticPr fontId="3"/>
  </si>
  <si>
    <t>現場映像通報システム</t>
    <rPh sb="0" eb="2">
      <t>ゲンバ</t>
    </rPh>
    <rPh sb="2" eb="4">
      <t>エイゾウ</t>
    </rPh>
    <rPh sb="4" eb="6">
      <t>ツウホウ</t>
    </rPh>
    <phoneticPr fontId="7"/>
  </si>
  <si>
    <t>その他の機能</t>
    <rPh sb="2" eb="3">
      <t>タ</t>
    </rPh>
    <rPh sb="4" eb="6">
      <t>キノウ</t>
    </rPh>
    <phoneticPr fontId="7"/>
  </si>
  <si>
    <t>外国人通報等対応機能</t>
    <rPh sb="0" eb="6">
      <t>ガイコクジンツウホウトウ</t>
    </rPh>
    <rPh sb="6" eb="10">
      <t>タイオウキノウ</t>
    </rPh>
    <phoneticPr fontId="3"/>
  </si>
  <si>
    <t>管轄内、災害状況表示機能</t>
    <rPh sb="0" eb="3">
      <t>カンカツナイ</t>
    </rPh>
    <rPh sb="4" eb="12">
      <t>サイガイジョウキョウヒョウジキノウ</t>
    </rPh>
    <phoneticPr fontId="3"/>
  </si>
  <si>
    <t>MDF</t>
    <phoneticPr fontId="2"/>
  </si>
  <si>
    <t>付属品等</t>
    <rPh sb="0" eb="2">
      <t>フゾク</t>
    </rPh>
    <rPh sb="2" eb="3">
      <t>ヒン</t>
    </rPh>
    <rPh sb="3" eb="4">
      <t>トウ</t>
    </rPh>
    <phoneticPr fontId="7"/>
  </si>
  <si>
    <t>指令台用椅子</t>
    <rPh sb="0" eb="2">
      <t>シレイ</t>
    </rPh>
    <rPh sb="2" eb="3">
      <t>ダイ</t>
    </rPh>
    <rPh sb="3" eb="4">
      <t>ヨウ</t>
    </rPh>
    <rPh sb="4" eb="6">
      <t>イス</t>
    </rPh>
    <phoneticPr fontId="4"/>
  </si>
  <si>
    <t>指令事務室用設備</t>
    <rPh sb="0" eb="2">
      <t>シレイ</t>
    </rPh>
    <rPh sb="2" eb="5">
      <t>ジムシツ</t>
    </rPh>
    <rPh sb="5" eb="6">
      <t>ヨウ</t>
    </rPh>
    <rPh sb="6" eb="8">
      <t>セツビ</t>
    </rPh>
    <phoneticPr fontId="4"/>
  </si>
  <si>
    <t>災害対策室用机・椅子</t>
    <rPh sb="0" eb="2">
      <t>サイガイ</t>
    </rPh>
    <rPh sb="2" eb="4">
      <t>タイサク</t>
    </rPh>
    <rPh sb="4" eb="6">
      <t>シツヨウ</t>
    </rPh>
    <rPh sb="6" eb="7">
      <t>ツクエ</t>
    </rPh>
    <rPh sb="8" eb="10">
      <t>イス</t>
    </rPh>
    <phoneticPr fontId="4"/>
  </si>
  <si>
    <t>作業用椅子</t>
    <rPh sb="0" eb="3">
      <t>サギョウヨウ</t>
    </rPh>
    <rPh sb="3" eb="5">
      <t>イス</t>
    </rPh>
    <phoneticPr fontId="4"/>
  </si>
  <si>
    <t>収納ラック</t>
    <rPh sb="0" eb="2">
      <t>シュウノウ</t>
    </rPh>
    <phoneticPr fontId="4"/>
  </si>
  <si>
    <t>必要工具一式</t>
    <rPh sb="0" eb="2">
      <t>ヒツヨウ</t>
    </rPh>
    <rPh sb="2" eb="4">
      <t>コウグ</t>
    </rPh>
    <rPh sb="4" eb="6">
      <t>イッシキ</t>
    </rPh>
    <phoneticPr fontId="4"/>
  </si>
  <si>
    <t>予備品等収納庫</t>
  </si>
  <si>
    <t>記録メディア</t>
  </si>
  <si>
    <t>ヘッドセット(予備)</t>
    <rPh sb="7" eb="9">
      <t>ヨビ</t>
    </rPh>
    <phoneticPr fontId="4"/>
  </si>
  <si>
    <t>マウス</t>
  </si>
  <si>
    <t>広報用パンフレット</t>
  </si>
  <si>
    <t>(12)</t>
  </si>
  <si>
    <t>広報用動画作成</t>
    <phoneticPr fontId="2"/>
  </si>
  <si>
    <t>(13)</t>
  </si>
  <si>
    <t>消耗品、ヒューズ等</t>
    <rPh sb="0" eb="3">
      <t>ショウモウヒン</t>
    </rPh>
    <rPh sb="8" eb="9">
      <t>トウ</t>
    </rPh>
    <phoneticPr fontId="2"/>
  </si>
  <si>
    <t>指揮支援システム</t>
    <rPh sb="0" eb="2">
      <t>シキ</t>
    </rPh>
    <rPh sb="2" eb="4">
      <t>シエン</t>
    </rPh>
    <phoneticPr fontId="14"/>
  </si>
  <si>
    <t>管理装置</t>
    <rPh sb="0" eb="2">
      <t>カンリ</t>
    </rPh>
    <rPh sb="2" eb="4">
      <t>ソウチ</t>
    </rPh>
    <phoneticPr fontId="14"/>
  </si>
  <si>
    <t>救急搬送支援システム</t>
    <rPh sb="0" eb="2">
      <t>キュウキュウ</t>
    </rPh>
    <rPh sb="2" eb="4">
      <t>ハンソウ</t>
    </rPh>
    <rPh sb="4" eb="6">
      <t>シエン</t>
    </rPh>
    <phoneticPr fontId="14"/>
  </si>
  <si>
    <t>無線編</t>
    <rPh sb="0" eb="2">
      <t>ムセン</t>
    </rPh>
    <rPh sb="2" eb="3">
      <t>ヘン</t>
    </rPh>
    <phoneticPr fontId="2"/>
  </si>
  <si>
    <t>消防局設備</t>
    <rPh sb="0" eb="2">
      <t>ショウボウ</t>
    </rPh>
    <rPh sb="2" eb="3">
      <t>キョク</t>
    </rPh>
    <rPh sb="3" eb="5">
      <t>セツビ</t>
    </rPh>
    <phoneticPr fontId="7"/>
  </si>
  <si>
    <t>回線制御装置</t>
    <rPh sb="0" eb="2">
      <t>カイセン</t>
    </rPh>
    <rPh sb="2" eb="4">
      <t>セイギョ</t>
    </rPh>
    <rPh sb="4" eb="6">
      <t>ソウチ</t>
    </rPh>
    <phoneticPr fontId="4"/>
  </si>
  <si>
    <t>管理監視制御卓</t>
    <rPh sb="0" eb="2">
      <t>カンリ</t>
    </rPh>
    <rPh sb="2" eb="4">
      <t>カンシ</t>
    </rPh>
    <rPh sb="4" eb="6">
      <t>セイギョ</t>
    </rPh>
    <rPh sb="6" eb="7">
      <t>タク</t>
    </rPh>
    <phoneticPr fontId="4"/>
  </si>
  <si>
    <t>遠隔制御器</t>
    <rPh sb="0" eb="2">
      <t>エンカク</t>
    </rPh>
    <rPh sb="2" eb="4">
      <t>セイギョ</t>
    </rPh>
    <rPh sb="4" eb="5">
      <t>キ</t>
    </rPh>
    <phoneticPr fontId="4"/>
  </si>
  <si>
    <t>基地局設備</t>
    <rPh sb="0" eb="3">
      <t>キチキョク</t>
    </rPh>
    <rPh sb="3" eb="5">
      <t>セツビ</t>
    </rPh>
    <phoneticPr fontId="7"/>
  </si>
  <si>
    <t>基地局無線装置(基本架)</t>
    <rPh sb="0" eb="3">
      <t>キチキョク</t>
    </rPh>
    <rPh sb="3" eb="5">
      <t>ムセン</t>
    </rPh>
    <rPh sb="5" eb="7">
      <t>ソウチ</t>
    </rPh>
    <rPh sb="8" eb="10">
      <t>キホン</t>
    </rPh>
    <rPh sb="10" eb="11">
      <t>カ</t>
    </rPh>
    <phoneticPr fontId="4"/>
  </si>
  <si>
    <t>基地局無線装置(増設架)</t>
    <rPh sb="0" eb="3">
      <t>キチキョク</t>
    </rPh>
    <rPh sb="3" eb="5">
      <t>ムセン</t>
    </rPh>
    <rPh sb="5" eb="7">
      <t>ソウチ</t>
    </rPh>
    <rPh sb="8" eb="10">
      <t>ゾウセツ</t>
    </rPh>
    <rPh sb="10" eb="11">
      <t>カ</t>
    </rPh>
    <phoneticPr fontId="13"/>
  </si>
  <si>
    <t>空中線共用器(8波用)</t>
    <rPh sb="0" eb="3">
      <t>クウチュウセン</t>
    </rPh>
    <rPh sb="3" eb="5">
      <t>キョウヨウ</t>
    </rPh>
    <rPh sb="5" eb="6">
      <t>ウツワ</t>
    </rPh>
    <rPh sb="8" eb="9">
      <t>ナミ</t>
    </rPh>
    <rPh sb="9" eb="10">
      <t>ヨウ</t>
    </rPh>
    <phoneticPr fontId="4"/>
  </si>
  <si>
    <t>同軸避雷器</t>
    <rPh sb="0" eb="2">
      <t>ドウジク</t>
    </rPh>
    <rPh sb="2" eb="5">
      <t>ヒライキ</t>
    </rPh>
    <phoneticPr fontId="4"/>
  </si>
  <si>
    <t>空中線　(3段コーリニア)</t>
    <rPh sb="0" eb="2">
      <t>クウチュウ</t>
    </rPh>
    <rPh sb="6" eb="7">
      <t>ダン</t>
    </rPh>
    <phoneticPr fontId="4"/>
  </si>
  <si>
    <t>空中線　(反射素子付き3段コーリニア(特殊))</t>
    <rPh sb="0" eb="2">
      <t>クウチュウ</t>
    </rPh>
    <rPh sb="5" eb="10">
      <t>ハンシャソシツ</t>
    </rPh>
    <rPh sb="11" eb="12">
      <t>ダン</t>
    </rPh>
    <rPh sb="18" eb="20">
      <t>トクシュ</t>
    </rPh>
    <phoneticPr fontId="13"/>
  </si>
  <si>
    <t>移動局設備</t>
  </si>
  <si>
    <t>卓上型固定移動局無線装置</t>
    <rPh sb="0" eb="3">
      <t>タクジョウガタ</t>
    </rPh>
    <rPh sb="3" eb="5">
      <t>コテイ</t>
    </rPh>
    <rPh sb="5" eb="7">
      <t>イドウ</t>
    </rPh>
    <rPh sb="7" eb="8">
      <t>キョク</t>
    </rPh>
    <rPh sb="8" eb="10">
      <t>ムセン</t>
    </rPh>
    <rPh sb="10" eb="12">
      <t>ソウチ</t>
    </rPh>
    <phoneticPr fontId="4"/>
  </si>
  <si>
    <t>スリーブアンテナ</t>
  </si>
  <si>
    <t>無線指令受令装置</t>
    <rPh sb="0" eb="2">
      <t>ムセン</t>
    </rPh>
    <rPh sb="2" eb="4">
      <t>シレイ</t>
    </rPh>
    <rPh sb="4" eb="6">
      <t>ジュレイ</t>
    </rPh>
    <rPh sb="6" eb="8">
      <t>ソウチ</t>
    </rPh>
    <phoneticPr fontId="15"/>
  </si>
  <si>
    <t>署所用受令器</t>
  </si>
  <si>
    <t>車載型移動局無線装置</t>
    <rPh sb="0" eb="2">
      <t>シャサイ</t>
    </rPh>
    <rPh sb="2" eb="3">
      <t>ガタ</t>
    </rPh>
    <rPh sb="3" eb="5">
      <t>イドウ</t>
    </rPh>
    <rPh sb="5" eb="6">
      <t>キョク</t>
    </rPh>
    <rPh sb="6" eb="8">
      <t>ムセン</t>
    </rPh>
    <rPh sb="8" eb="10">
      <t>ソウチ</t>
    </rPh>
    <phoneticPr fontId="4"/>
  </si>
  <si>
    <t>携帯型移動局無線装置</t>
    <rPh sb="0" eb="3">
      <t>ケイタイガタ</t>
    </rPh>
    <rPh sb="3" eb="5">
      <t>イドウ</t>
    </rPh>
    <rPh sb="5" eb="6">
      <t>キョク</t>
    </rPh>
    <rPh sb="6" eb="8">
      <t>ムセン</t>
    </rPh>
    <rPh sb="8" eb="10">
      <t>ソウチ</t>
    </rPh>
    <phoneticPr fontId="4"/>
  </si>
  <si>
    <t>可搬型移動局無線装置</t>
    <rPh sb="0" eb="3">
      <t>カハンガタ</t>
    </rPh>
    <rPh sb="3" eb="5">
      <t>イドウ</t>
    </rPh>
    <rPh sb="5" eb="6">
      <t>キョク</t>
    </rPh>
    <rPh sb="6" eb="8">
      <t>ムセン</t>
    </rPh>
    <rPh sb="8" eb="10">
      <t>ソウチ</t>
    </rPh>
    <phoneticPr fontId="4"/>
  </si>
  <si>
    <t>IP無線装置</t>
    <rPh sb="2" eb="4">
      <t>ムセン</t>
    </rPh>
    <rPh sb="4" eb="6">
      <t>ソウチ</t>
    </rPh>
    <phoneticPr fontId="14"/>
  </si>
  <si>
    <t>スマホタイプ</t>
  </si>
  <si>
    <t>ハンディタイプ</t>
  </si>
  <si>
    <t>電源設備</t>
    <rPh sb="0" eb="4">
      <t>デンゲンセツビ</t>
    </rPh>
    <phoneticPr fontId="7"/>
  </si>
  <si>
    <t>直流電源装置(50A-300AH)</t>
    <rPh sb="0" eb="2">
      <t>チョクリュウ</t>
    </rPh>
    <rPh sb="2" eb="4">
      <t>デンゲン</t>
    </rPh>
    <rPh sb="4" eb="6">
      <t>ソウチ</t>
    </rPh>
    <phoneticPr fontId="4"/>
  </si>
  <si>
    <t>直流電源装置(60A-400AH)</t>
    <rPh sb="0" eb="2">
      <t>チョクリュウ</t>
    </rPh>
    <rPh sb="2" eb="4">
      <t>デンゲン</t>
    </rPh>
    <rPh sb="4" eb="6">
      <t>ソウチ</t>
    </rPh>
    <phoneticPr fontId="4"/>
  </si>
  <si>
    <t>直流電源装置(100A-600AH)</t>
    <rPh sb="0" eb="2">
      <t>チョクリュウ</t>
    </rPh>
    <rPh sb="2" eb="4">
      <t>デンゲン</t>
    </rPh>
    <rPh sb="4" eb="6">
      <t>ソウチ</t>
    </rPh>
    <phoneticPr fontId="4"/>
  </si>
  <si>
    <t>耐雷トランス(20kVA)</t>
    <rPh sb="0" eb="2">
      <t>タイライ</t>
    </rPh>
    <phoneticPr fontId="4"/>
  </si>
  <si>
    <t>無停電電源装置(UPS)(1kVA)</t>
    <rPh sb="0" eb="3">
      <t>ムテイデン</t>
    </rPh>
    <rPh sb="3" eb="5">
      <t>デンゲン</t>
    </rPh>
    <rPh sb="5" eb="7">
      <t>ソウチ</t>
    </rPh>
    <phoneticPr fontId="4"/>
  </si>
  <si>
    <t>無停電電源装置(UPS)(3kVA)</t>
    <rPh sb="0" eb="3">
      <t>ムテイデン</t>
    </rPh>
    <rPh sb="3" eb="5">
      <t>デンゲン</t>
    </rPh>
    <rPh sb="5" eb="7">
      <t>ソウチ</t>
    </rPh>
    <phoneticPr fontId="4"/>
  </si>
  <si>
    <t>ネットワーク設備</t>
    <rPh sb="6" eb="8">
      <t>セツビ</t>
    </rPh>
    <phoneticPr fontId="7"/>
  </si>
  <si>
    <t>L2SW</t>
  </si>
  <si>
    <t>L3SW</t>
  </si>
  <si>
    <t>指令システム接続GW設備</t>
    <rPh sb="0" eb="2">
      <t>シレイ</t>
    </rPh>
    <rPh sb="6" eb="8">
      <t>セツゾク</t>
    </rPh>
    <rPh sb="10" eb="12">
      <t>セツビ</t>
    </rPh>
    <phoneticPr fontId="13"/>
  </si>
  <si>
    <t>合計</t>
    <rPh sb="0" eb="2">
      <t>ゴウケイ</t>
    </rPh>
    <phoneticPr fontId="3"/>
  </si>
  <si>
    <t>【通信指令システム更新整備事業】概算費用見積書（維持管理費・参考）</t>
    <rPh sb="30" eb="32">
      <t>サンコウ</t>
    </rPh>
    <phoneticPr fontId="2"/>
  </si>
  <si>
    <t>（単位：円）</t>
  </si>
  <si>
    <t>費目</t>
    <rPh sb="0" eb="2">
      <t>ヒモク</t>
    </rPh>
    <phoneticPr fontId="5"/>
  </si>
  <si>
    <t>数量</t>
    <rPh sb="1" eb="2">
      <t>リョウ</t>
    </rPh>
    <phoneticPr fontId="5"/>
  </si>
  <si>
    <t>提供単価</t>
    <rPh sb="0" eb="2">
      <t>テイキョウ</t>
    </rPh>
    <rPh sb="2" eb="4">
      <t>タンカ</t>
    </rPh>
    <phoneticPr fontId="2"/>
  </si>
  <si>
    <t>提供合価</t>
    <rPh sb="0" eb="2">
      <t>テイキョウ</t>
    </rPh>
    <rPh sb="2" eb="3">
      <t>ゴウ</t>
    </rPh>
    <rPh sb="3" eb="4">
      <t>アタイ</t>
    </rPh>
    <phoneticPr fontId="2"/>
  </si>
  <si>
    <t>備考</t>
    <rPh sb="0" eb="2">
      <t>ビコウ</t>
    </rPh>
    <phoneticPr fontId="2"/>
  </si>
  <si>
    <t>維持管理費小計</t>
    <rPh sb="0" eb="2">
      <t>イジ</t>
    </rPh>
    <rPh sb="2" eb="5">
      <t>カンリヒ</t>
    </rPh>
    <rPh sb="5" eb="6">
      <t>ショウ</t>
    </rPh>
    <rPh sb="6" eb="7">
      <t>ケイ</t>
    </rPh>
    <phoneticPr fontId="2"/>
  </si>
  <si>
    <t>モバイルプリンタ</t>
  </si>
  <si>
    <t>円</t>
    <rPh sb="0" eb="1">
      <t>エン</t>
    </rPh>
    <phoneticPr fontId="5"/>
  </si>
  <si>
    <t>維持管理費費用計</t>
    <rPh sb="0" eb="2">
      <t>イジ</t>
    </rPh>
    <rPh sb="2" eb="5">
      <t>カンリヒ</t>
    </rPh>
    <rPh sb="5" eb="7">
      <t>ヒヨウ</t>
    </rPh>
    <rPh sb="7" eb="8">
      <t>ケイ</t>
    </rPh>
    <phoneticPr fontId="5"/>
  </si>
  <si>
    <t>非常招集連絡機能</t>
    <rPh sb="0" eb="2">
      <t>ヒジョウ</t>
    </rPh>
    <rPh sb="2" eb="4">
      <t>ショウシュウ</t>
    </rPh>
    <rPh sb="4" eb="6">
      <t>レンラク</t>
    </rPh>
    <rPh sb="6" eb="8">
      <t>キノウ</t>
    </rPh>
    <phoneticPr fontId="10"/>
  </si>
  <si>
    <t>署所　OAラック</t>
    <rPh sb="0" eb="1">
      <t>ショ</t>
    </rPh>
    <rPh sb="1" eb="2">
      <t>ショ</t>
    </rPh>
    <phoneticPr fontId="2"/>
  </si>
  <si>
    <t>諸経費</t>
  </si>
  <si>
    <t>(2)</t>
    <phoneticPr fontId="2"/>
  </si>
  <si>
    <t>プロジェクト管理費</t>
  </si>
  <si>
    <t>(1)</t>
    <phoneticPr fontId="2"/>
  </si>
  <si>
    <t>その他経費</t>
    <rPh sb="2" eb="3">
      <t>タ</t>
    </rPh>
    <rPh sb="3" eb="5">
      <t>ケイヒ</t>
    </rPh>
    <phoneticPr fontId="2"/>
  </si>
  <si>
    <t>データ移行</t>
    <rPh sb="3" eb="5">
      <t>イコウ</t>
    </rPh>
    <phoneticPr fontId="6"/>
  </si>
  <si>
    <t>10年</t>
  </si>
  <si>
    <t>5年</t>
  </si>
  <si>
    <t>地図用ディスプレイ(指令台:5台、指揮台:1台)</t>
    <rPh sb="0" eb="3">
      <t>チズヨウ</t>
    </rPh>
    <phoneticPr fontId="2"/>
  </si>
  <si>
    <t>地図等検索装置(指令台:5台、指揮台:1台)</t>
    <phoneticPr fontId="2"/>
  </si>
  <si>
    <t>単価</t>
    <rPh sb="0" eb="2">
      <t>タンカ</t>
    </rPh>
    <phoneticPr fontId="2"/>
  </si>
  <si>
    <t>R20</t>
    <phoneticPr fontId="2"/>
  </si>
  <si>
    <t>R19</t>
    <phoneticPr fontId="2"/>
  </si>
  <si>
    <t>R18</t>
    <phoneticPr fontId="2"/>
  </si>
  <si>
    <t>R17</t>
    <phoneticPr fontId="2"/>
  </si>
  <si>
    <t>R16</t>
    <phoneticPr fontId="2"/>
  </si>
  <si>
    <t>R15</t>
    <phoneticPr fontId="2"/>
  </si>
  <si>
    <t>R14</t>
    <phoneticPr fontId="2"/>
  </si>
  <si>
    <t>R13</t>
    <phoneticPr fontId="2"/>
  </si>
  <si>
    <t>R12</t>
    <phoneticPr fontId="2"/>
  </si>
  <si>
    <t>R11</t>
    <phoneticPr fontId="2"/>
  </si>
  <si>
    <t>R10</t>
    <phoneticPr fontId="2"/>
  </si>
  <si>
    <t>合計価格</t>
    <rPh sb="0" eb="2">
      <t>ゴウケイ</t>
    </rPh>
    <rPh sb="2" eb="4">
      <t>カカク</t>
    </rPh>
    <phoneticPr fontId="2"/>
  </si>
  <si>
    <t>単価合計</t>
    <rPh sb="0" eb="2">
      <t>タンカ</t>
    </rPh>
    <rPh sb="2" eb="4">
      <t>ゴウケイ</t>
    </rPh>
    <phoneticPr fontId="2"/>
  </si>
  <si>
    <t>据付・調整費</t>
    <rPh sb="0" eb="2">
      <t>スエツケ</t>
    </rPh>
    <rPh sb="3" eb="6">
      <t>チョウセイヒ</t>
    </rPh>
    <phoneticPr fontId="2"/>
  </si>
  <si>
    <t>ソフトウェア費</t>
    <rPh sb="6" eb="7">
      <t>ヒ</t>
    </rPh>
    <phoneticPr fontId="2"/>
  </si>
  <si>
    <t>ハードウェア費</t>
    <rPh sb="6" eb="7">
      <t>ヒ</t>
    </rPh>
    <phoneticPr fontId="2"/>
  </si>
  <si>
    <t>更新年度</t>
    <rPh sb="0" eb="4">
      <t>コウシンネンド</t>
    </rPh>
    <phoneticPr fontId="2"/>
  </si>
  <si>
    <t>推奨更新サイクル（年）</t>
    <rPh sb="0" eb="4">
      <t>スイショウコウシン</t>
    </rPh>
    <rPh sb="9" eb="10">
      <t>ネン</t>
    </rPh>
    <phoneticPr fontId="2"/>
  </si>
  <si>
    <t>装置の種類</t>
    <rPh sb="0" eb="2">
      <t>ソウチ</t>
    </rPh>
    <rPh sb="3" eb="5">
      <t>シュルイ</t>
    </rPh>
    <phoneticPr fontId="5"/>
  </si>
  <si>
    <t>自動出動指定装置</t>
  </si>
  <si>
    <t>データメンテナンス装置</t>
  </si>
  <si>
    <t>携帯電話・IP電話受信転送装置</t>
  </si>
  <si>
    <t>カラープリンタ</t>
  </si>
  <si>
    <t>スキャナ</t>
  </si>
  <si>
    <t>管理装置</t>
  </si>
  <si>
    <t>消防局用</t>
  </si>
  <si>
    <t>活動情報共有システム</t>
  </si>
  <si>
    <t>46型液晶ディスプレイ</t>
  </si>
  <si>
    <t>査察タブレット(SIM付き)</t>
  </si>
  <si>
    <t>PHS（指令課運用中）</t>
  </si>
  <si>
    <t>非常用通信指令システム</t>
  </si>
  <si>
    <t>MDF</t>
  </si>
  <si>
    <t>広報用動画作成</t>
  </si>
  <si>
    <t>タブレット端末(SIM付き)</t>
  </si>
  <si>
    <t>ディスプレイ(指令台:5台、指揮台:1台)</t>
    <rPh sb="7" eb="9">
      <t>シレイ</t>
    </rPh>
    <rPh sb="9" eb="10">
      <t>ダイ</t>
    </rPh>
    <rPh sb="12" eb="13">
      <t>ダイ</t>
    </rPh>
    <rPh sb="14" eb="16">
      <t>シキ</t>
    </rPh>
    <rPh sb="16" eb="17">
      <t>ダイ</t>
    </rPh>
    <rPh sb="19" eb="20">
      <t>ダイ</t>
    </rPh>
    <phoneticPr fontId="2"/>
  </si>
  <si>
    <t>地図等検索装置(指令台:5台、指揮台:1台)</t>
  </si>
  <si>
    <t>保守費用計（維持管理費①～③シート参照）</t>
    <rPh sb="0" eb="5">
      <t>ホシュヒヨウケイ</t>
    </rPh>
    <rPh sb="17" eb="19">
      <t>サンショウ</t>
    </rPh>
    <phoneticPr fontId="5"/>
  </si>
  <si>
    <t>中間更新費用計（中間更新時シート参照）</t>
    <rPh sb="0" eb="2">
      <t>チュウカン</t>
    </rPh>
    <rPh sb="2" eb="5">
      <t>コウシンヒ</t>
    </rPh>
    <rPh sb="5" eb="6">
      <t>ヨウ</t>
    </rPh>
    <rPh sb="6" eb="7">
      <t>ケイ</t>
    </rPh>
    <rPh sb="16" eb="18">
      <t>サンショウ</t>
    </rPh>
    <phoneticPr fontId="5"/>
  </si>
  <si>
    <t>※中間更新は、指令業務に関係する情報系機器及び耐用年数を考慮して更新が必要な機器を対象として見積ください。</t>
    <phoneticPr fontId="2"/>
  </si>
  <si>
    <t>維持管理費③：中間更新後～次々期更新前</t>
    <rPh sb="0" eb="5">
      <t>イジカンリヒ</t>
    </rPh>
    <phoneticPr fontId="6"/>
  </si>
  <si>
    <t>維持管理費②：2年目～中間更新前</t>
    <phoneticPr fontId="6"/>
  </si>
  <si>
    <t>維持管理費①：初年度</t>
    <rPh sb="7" eb="10">
      <t>ショネンド</t>
    </rPh>
    <phoneticPr fontId="6"/>
  </si>
  <si>
    <t>維持管理費用_中間更新時</t>
    <rPh sb="7" eb="11">
      <t>チュウカンコウシン</t>
    </rPh>
    <rPh sb="11" eb="12">
      <t>トキ</t>
    </rPh>
    <phoneticPr fontId="2"/>
  </si>
  <si>
    <t>救急タブレット(SIM付き)</t>
    <rPh sb="0" eb="2">
      <t>キュウキュウ</t>
    </rPh>
    <rPh sb="11" eb="12">
      <t>ツ</t>
    </rPh>
    <phoneticPr fontId="14"/>
  </si>
  <si>
    <t>査察タブレット(SIM付き)</t>
    <phoneticPr fontId="2"/>
  </si>
  <si>
    <t>タブレット端末(SIM付き)</t>
    <phoneticPr fontId="2"/>
  </si>
  <si>
    <t>（様式9）維持管理費見積書</t>
    <rPh sb="5" eb="7">
      <t>イジ</t>
    </rPh>
    <rPh sb="7" eb="9">
      <t>カンリ</t>
    </rPh>
    <rPh sb="9" eb="10">
      <t>ヒ</t>
    </rPh>
    <rPh sb="10" eb="12">
      <t>ミツモリ</t>
    </rPh>
    <rPh sb="12" eb="13">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</si>
</sst>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
    <numFmt numFmtId="177" formatCode="&quot;¥&quot;#,##0_);\(&quot;¥&quot;#,##0\)"/>
    <numFmt numFmtId="178" formatCode="#,##0.00_ "/>
    <numFmt numFmtId="179" formatCode="#,##0_ "/>
  </numFmts>
  <fonts count="4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明朝"/>
      <family val="1"/>
      <charset val="128"/>
    </font>
    <font>
      <sz val="10"/>
      <name val="ＭＳ Ｐゴシック"/>
      <family val="3"/>
      <charset val="128"/>
    </font>
    <font>
      <sz val="6"/>
      <name val="ＭＳ Ｐゴシック"/>
      <family val="3"/>
      <charset val="128"/>
    </font>
    <font>
      <sz val="6"/>
      <name val="游ゴシック"/>
      <family val="3"/>
      <charset val="128"/>
      <scheme val="minor"/>
    </font>
    <font>
      <sz val="11"/>
      <color theme="1"/>
      <name val="游ゴシック"/>
      <family val="2"/>
      <scheme val="minor"/>
    </font>
    <font>
      <sz val="11"/>
      <name val="ＭＳ 明朝"/>
      <family val="1"/>
      <charset val="128"/>
    </font>
    <font>
      <b/>
      <sz val="12"/>
      <name val="ＭＳ 明朝"/>
      <family val="1"/>
      <charset val="128"/>
    </font>
    <font>
      <sz val="11"/>
      <color theme="1"/>
      <name val="游ゴシック"/>
      <family val="2"/>
      <charset val="128"/>
      <scheme val="minor"/>
    </font>
    <font>
      <sz val="11"/>
      <color theme="1"/>
      <name val="ＭＳ 明朝"/>
      <family val="1"/>
      <charset val="128"/>
    </font>
    <font>
      <sz val="11"/>
      <color theme="1"/>
      <name val="游ゴシック"/>
      <family val="3"/>
      <charset val="128"/>
      <scheme val="minor"/>
    </font>
    <font>
      <sz val="36"/>
      <name val="ＭＳ 明朝"/>
      <family val="1"/>
      <charset val="128"/>
    </font>
    <font>
      <b/>
      <sz val="26"/>
      <color rgb="FF000000"/>
      <name val="ＭＳ 明朝"/>
      <family val="1"/>
      <charset val="128"/>
    </font>
    <font>
      <sz val="12"/>
      <color theme="1"/>
      <name val="ＭＳ 明朝"/>
      <family val="1"/>
      <charset val="128"/>
    </font>
    <font>
      <sz val="12"/>
      <name val="ＭＳ 明朝"/>
      <family val="1"/>
      <charset val="128"/>
    </font>
    <font>
      <b/>
      <sz val="11"/>
      <name val="ＭＳ 明朝"/>
      <family val="1"/>
      <charset val="128"/>
    </font>
    <font>
      <sz val="10"/>
      <color rgb="FFFF0000"/>
      <name val="ＭＳ 明朝"/>
      <family val="1"/>
      <charset val="128"/>
    </font>
    <font>
      <sz val="11"/>
      <name val="游ゴシック"/>
      <family val="2"/>
      <charset val="128"/>
      <scheme val="minor"/>
    </font>
    <font>
      <b/>
      <u/>
      <sz val="14"/>
      <name val="ＭＳ 明朝"/>
      <family val="1"/>
      <charset val="128"/>
    </font>
    <font>
      <b/>
      <sz val="8"/>
      <color rgb="FFFF0000"/>
      <name val="ＭＳ 明朝"/>
      <family val="1"/>
      <charset val="128"/>
    </font>
    <font>
      <sz val="10"/>
      <color theme="1"/>
      <name val="ＭＳ 明朝"/>
      <family val="1"/>
      <charset val="128"/>
    </font>
    <font>
      <b/>
      <sz val="8"/>
      <color theme="1"/>
      <name val="ＭＳ 明朝"/>
      <family val="1"/>
      <charset val="128"/>
    </font>
    <font>
      <strike/>
      <sz val="10"/>
      <color rgb="FFFF0000"/>
      <name val="ＭＳ 明朝"/>
      <family val="1"/>
      <charset val="128"/>
    </font>
    <font>
      <sz val="10"/>
      <name val="Arial"/>
      <family val="2"/>
    </font>
    <font>
      <sz val="16"/>
      <color rgb="FF000000"/>
      <name val="Meiryo UI"/>
      <family val="3"/>
      <charset val="128"/>
    </font>
    <font>
      <sz val="12"/>
      <color rgb="FF000000"/>
      <name val="Meiryo UI"/>
      <family val="3"/>
      <charset val="128"/>
    </font>
    <font>
      <sz val="12"/>
      <name val="Meiryo UI"/>
      <family val="3"/>
      <charset val="128"/>
    </font>
    <font>
      <sz val="11"/>
      <name val="Meiryo UI"/>
      <family val="3"/>
      <charset val="128"/>
    </font>
    <font>
      <sz val="18"/>
      <name val="ＭＳ 明朝"/>
      <family val="1"/>
      <charset val="128"/>
    </font>
    <font>
      <sz val="16"/>
      <name val="ＭＳ 明朝"/>
      <family val="1"/>
      <charset val="128"/>
    </font>
    <font>
      <sz val="20"/>
      <name val="ＭＳ 明朝"/>
      <family val="1"/>
      <charset val="128"/>
    </font>
    <font>
      <sz val="24"/>
      <name val="ＭＳ 明朝"/>
      <family val="1"/>
      <charset val="128"/>
    </font>
    <font>
      <b/>
      <sz val="24"/>
      <name val="ＭＳ 明朝"/>
      <family val="1"/>
      <charset val="128"/>
    </font>
    <font>
      <b/>
      <sz val="16"/>
      <name val="ＭＳ 明朝"/>
      <family val="1"/>
      <charset val="128"/>
    </font>
    <font>
      <b/>
      <u/>
      <sz val="24"/>
      <name val="ＭＳ 明朝"/>
      <family val="1"/>
      <charset val="128"/>
    </font>
    <font>
      <sz val="10"/>
      <name val="游ゴシック"/>
      <family val="2"/>
      <charset val="128"/>
      <scheme val="minor"/>
    </font>
    <font>
      <b/>
      <sz val="14"/>
      <name val="ＭＳ 明朝"/>
      <family val="1"/>
      <charset val="128"/>
    </font>
    <font>
      <sz val="18"/>
      <name val="游ゴシック"/>
      <family val="2"/>
      <charset val="128"/>
      <scheme val="minor"/>
    </font>
    <font>
      <sz val="24"/>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77">
    <border>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13">
    <xf numFmtId="0" fontId="0" fillId="0" borderId="0">
      <alignment vertical="center"/>
    </xf>
    <xf numFmtId="0" fontId="1" fillId="0" borderId="0">
      <alignment vertical="center"/>
    </xf>
    <xf numFmtId="0" fontId="7" fillId="0" borderId="0"/>
    <xf numFmtId="0" fontId="7" fillId="0" borderId="0"/>
    <xf numFmtId="0" fontId="10" fillId="0" borderId="0">
      <alignment vertical="center"/>
    </xf>
    <xf numFmtId="0" fontId="1" fillId="0" borderId="0"/>
    <xf numFmtId="0" fontId="12" fillId="0" borderId="0"/>
    <xf numFmtId="0" fontId="10" fillId="0" borderId="0">
      <alignment vertical="center"/>
    </xf>
    <xf numFmtId="0" fontId="4" fillId="0" borderId="0"/>
    <xf numFmtId="0" fontId="10" fillId="0" borderId="0">
      <alignment vertical="center"/>
    </xf>
    <xf numFmtId="38" fontId="7" fillId="0" borderId="0" applyFont="0" applyFill="0" applyBorder="0" applyAlignment="0" applyProtection="0">
      <alignment vertical="center"/>
    </xf>
    <xf numFmtId="0" fontId="25" fillId="0" borderId="0">
      <alignment vertical="center"/>
    </xf>
    <xf numFmtId="0" fontId="1" fillId="0" borderId="0"/>
  </cellStyleXfs>
  <cellXfs count="372">
    <xf numFmtId="0" fontId="0" fillId="0" borderId="0" xfId="0">
      <alignment vertical="center"/>
    </xf>
    <xf numFmtId="0" fontId="3" fillId="0" borderId="0" xfId="1" applyFont="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xf>
    <xf numFmtId="176" fontId="3" fillId="0" borderId="0" xfId="1" applyNumberFormat="1" applyFont="1" applyAlignment="1">
      <alignment horizontal="center" vertical="center"/>
    </xf>
    <xf numFmtId="49" fontId="3" fillId="0" borderId="0" xfId="3" applyNumberFormat="1" applyFont="1" applyAlignment="1">
      <alignment horizontal="center" vertical="center"/>
    </xf>
    <xf numFmtId="0" fontId="3" fillId="0" borderId="0" xfId="3" applyFont="1" applyAlignment="1">
      <alignment vertical="center"/>
    </xf>
    <xf numFmtId="0" fontId="3" fillId="0" borderId="4" xfId="5" applyFont="1" applyBorder="1" applyAlignment="1">
      <alignment horizontal="center" vertical="center"/>
    </xf>
    <xf numFmtId="0" fontId="3" fillId="0" borderId="4" xfId="5" applyFont="1" applyBorder="1" applyAlignment="1">
      <alignment vertical="center" shrinkToFit="1"/>
    </xf>
    <xf numFmtId="0" fontId="3" fillId="0" borderId="8" xfId="5" applyFont="1" applyBorder="1" applyAlignment="1">
      <alignment horizontal="center" vertical="center"/>
    </xf>
    <xf numFmtId="0" fontId="3" fillId="0" borderId="8" xfId="5" applyFont="1" applyBorder="1" applyAlignment="1">
      <alignment vertical="center" shrinkToFit="1"/>
    </xf>
    <xf numFmtId="0" fontId="3" fillId="0" borderId="0" xfId="3" applyFont="1" applyAlignment="1">
      <alignment horizontal="center" vertical="center"/>
    </xf>
    <xf numFmtId="0" fontId="3" fillId="2" borderId="0" xfId="3" applyFont="1" applyFill="1" applyAlignment="1">
      <alignment vertical="center"/>
    </xf>
    <xf numFmtId="0" fontId="3" fillId="0" borderId="28" xfId="5" applyFont="1" applyBorder="1" applyAlignment="1">
      <alignment horizontal="center" vertical="center"/>
    </xf>
    <xf numFmtId="0" fontId="3" fillId="0" borderId="29" xfId="5" applyFont="1" applyBorder="1" applyAlignment="1">
      <alignment horizontal="center" vertical="center"/>
    </xf>
    <xf numFmtId="0" fontId="16" fillId="0" borderId="0" xfId="8" applyFont="1" applyAlignment="1">
      <alignment horizontal="center" vertical="center"/>
    </xf>
    <xf numFmtId="0" fontId="16" fillId="0" borderId="0" xfId="8" applyFont="1" applyAlignment="1">
      <alignment horizontal="left" vertical="center"/>
    </xf>
    <xf numFmtId="0" fontId="16" fillId="0" borderId="0" xfId="8" applyFont="1" applyAlignment="1">
      <alignment horizontal="right" vertical="center"/>
    </xf>
    <xf numFmtId="40" fontId="16" fillId="0" borderId="0" xfId="8" applyNumberFormat="1" applyFont="1" applyAlignment="1">
      <alignment vertical="center"/>
    </xf>
    <xf numFmtId="0" fontId="16" fillId="0" borderId="0" xfId="8" applyFont="1" applyAlignment="1">
      <alignment vertical="center"/>
    </xf>
    <xf numFmtId="0" fontId="16" fillId="0" borderId="0" xfId="8" applyFont="1" applyAlignment="1">
      <alignment horizontal="center" vertical="center" wrapText="1"/>
    </xf>
    <xf numFmtId="178" fontId="16" fillId="0" borderId="0" xfId="8" applyNumberFormat="1" applyFont="1" applyAlignment="1">
      <alignment vertical="center"/>
    </xf>
    <xf numFmtId="49" fontId="8" fillId="0" borderId="4" xfId="8" applyNumberFormat="1" applyFont="1" applyBorder="1" applyAlignment="1">
      <alignment vertical="center"/>
    </xf>
    <xf numFmtId="0" fontId="8" fillId="0" borderId="2" xfId="8" applyFont="1" applyBorder="1" applyAlignment="1">
      <alignment horizontal="right" vertical="center" wrapText="1"/>
    </xf>
    <xf numFmtId="0" fontId="8" fillId="0" borderId="4" xfId="8" applyFont="1" applyBorder="1" applyAlignment="1">
      <alignment horizontal="center" vertical="center" shrinkToFit="1"/>
    </xf>
    <xf numFmtId="177" fontId="8" fillId="0" borderId="3" xfId="8" applyNumberFormat="1" applyFont="1" applyBorder="1" applyAlignment="1">
      <alignment horizontal="right" vertical="center"/>
    </xf>
    <xf numFmtId="49" fontId="8" fillId="0" borderId="5" xfId="8" applyNumberFormat="1" applyFont="1" applyBorder="1" applyAlignment="1">
      <alignment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left" vertical="center" wrapText="1"/>
    </xf>
    <xf numFmtId="0" fontId="3" fillId="0" borderId="8" xfId="1" applyFont="1" applyBorder="1" applyAlignment="1">
      <alignment horizontal="center" vertical="center"/>
    </xf>
    <xf numFmtId="0" fontId="3" fillId="0" borderId="8" xfId="1" applyFont="1" applyBorder="1" applyAlignment="1">
      <alignment horizontal="left" vertical="center"/>
    </xf>
    <xf numFmtId="38" fontId="3" fillId="0" borderId="7" xfId="2" applyNumberFormat="1" applyFont="1" applyBorder="1" applyAlignment="1">
      <alignment vertical="center"/>
    </xf>
    <xf numFmtId="38" fontId="3" fillId="0" borderId="4" xfId="2" applyNumberFormat="1" applyFont="1" applyBorder="1" applyAlignment="1">
      <alignment vertical="center"/>
    </xf>
    <xf numFmtId="49" fontId="3" fillId="3" borderId="33" xfId="1" applyNumberFormat="1" applyFont="1" applyFill="1" applyBorder="1" applyAlignment="1">
      <alignment horizontal="center" vertical="center"/>
    </xf>
    <xf numFmtId="0" fontId="3" fillId="0" borderId="4" xfId="5" applyFont="1" applyBorder="1" applyAlignment="1">
      <alignment horizontal="left" vertical="center" shrinkToFit="1"/>
    </xf>
    <xf numFmtId="0" fontId="3" fillId="0" borderId="27" xfId="5" applyFont="1" applyBorder="1" applyAlignment="1">
      <alignment horizontal="center" vertical="center"/>
    </xf>
    <xf numFmtId="0" fontId="3" fillId="0" borderId="13" xfId="5" applyFont="1" applyBorder="1" applyAlignment="1">
      <alignment horizontal="center" vertical="center"/>
    </xf>
    <xf numFmtId="0" fontId="3" fillId="0" borderId="9" xfId="5" applyFont="1" applyBorder="1" applyAlignment="1">
      <alignment horizontal="center" vertical="center"/>
    </xf>
    <xf numFmtId="0" fontId="3" fillId="0" borderId="11" xfId="5" applyFont="1" applyBorder="1" applyAlignment="1">
      <alignment horizontal="center" vertical="center"/>
    </xf>
    <xf numFmtId="0" fontId="3" fillId="0" borderId="30" xfId="5" applyFont="1" applyBorder="1" applyAlignment="1">
      <alignment horizontal="center" vertical="center"/>
    </xf>
    <xf numFmtId="0" fontId="3" fillId="0" borderId="13" xfId="5" applyFont="1" applyBorder="1" applyAlignment="1">
      <alignment vertical="center" shrinkToFit="1"/>
    </xf>
    <xf numFmtId="0" fontId="3" fillId="0" borderId="0" xfId="1" applyFont="1" applyAlignment="1">
      <alignment horizontal="left" vertical="center"/>
    </xf>
    <xf numFmtId="0" fontId="3" fillId="0" borderId="4" xfId="5" applyFont="1" applyBorder="1" applyAlignment="1">
      <alignment vertical="center" wrapText="1" shrinkToFit="1"/>
    </xf>
    <xf numFmtId="0" fontId="3" fillId="0" borderId="4" xfId="5" applyFont="1" applyBorder="1" applyAlignment="1">
      <alignment horizontal="left" vertical="center" wrapText="1" shrinkToFit="1"/>
    </xf>
    <xf numFmtId="38" fontId="3" fillId="0" borderId="32" xfId="2" applyNumberFormat="1" applyFont="1" applyBorder="1" applyAlignment="1">
      <alignment vertical="center"/>
    </xf>
    <xf numFmtId="38" fontId="3" fillId="0" borderId="7" xfId="2" applyNumberFormat="1" applyFont="1" applyBorder="1" applyAlignment="1">
      <alignment horizontal="center" vertical="center"/>
    </xf>
    <xf numFmtId="38" fontId="3" fillId="0" borderId="3" xfId="2" applyNumberFormat="1" applyFont="1" applyBorder="1" applyAlignment="1">
      <alignment horizontal="center" vertical="center"/>
    </xf>
    <xf numFmtId="0" fontId="3" fillId="0" borderId="4" xfId="1" applyFont="1" applyBorder="1" applyAlignment="1">
      <alignment horizontal="center" vertical="center" wrapText="1"/>
    </xf>
    <xf numFmtId="38" fontId="3" fillId="0" borderId="4" xfId="2" applyNumberFormat="1" applyFont="1" applyBorder="1" applyAlignment="1">
      <alignment horizontal="center" vertical="center"/>
    </xf>
    <xf numFmtId="0" fontId="3" fillId="0" borderId="5" xfId="5" applyFont="1" applyBorder="1" applyAlignment="1">
      <alignment vertical="center" shrinkToFit="1"/>
    </xf>
    <xf numFmtId="0" fontId="3" fillId="0" borderId="6" xfId="5" applyFont="1" applyBorder="1" applyAlignment="1">
      <alignment horizontal="center" vertical="center"/>
    </xf>
    <xf numFmtId="0" fontId="3" fillId="0" borderId="2" xfId="5" applyFont="1" applyBorder="1" applyAlignment="1">
      <alignment horizontal="center" vertical="center"/>
    </xf>
    <xf numFmtId="0" fontId="3" fillId="0" borderId="10" xfId="5" applyFont="1" applyBorder="1" applyAlignment="1">
      <alignment horizontal="center" vertical="center"/>
    </xf>
    <xf numFmtId="0" fontId="3" fillId="0" borderId="12" xfId="5" applyFont="1" applyBorder="1" applyAlignment="1">
      <alignment horizontal="center" vertical="center"/>
    </xf>
    <xf numFmtId="0" fontId="8" fillId="0" borderId="50" xfId="8" quotePrefix="1" applyFont="1" applyBorder="1" applyAlignment="1">
      <alignment horizontal="right" vertical="center"/>
    </xf>
    <xf numFmtId="0" fontId="8" fillId="0" borderId="11" xfId="8" quotePrefix="1" applyFont="1" applyBorder="1" applyAlignment="1">
      <alignment horizontal="right" vertical="center"/>
    </xf>
    <xf numFmtId="0" fontId="8" fillId="0" borderId="0" xfId="3" applyFont="1"/>
    <xf numFmtId="0" fontId="19" fillId="0" borderId="0" xfId="0" applyFont="1">
      <alignment vertical="center"/>
    </xf>
    <xf numFmtId="49" fontId="8" fillId="0" borderId="31" xfId="8" applyNumberFormat="1" applyFont="1" applyBorder="1" applyAlignment="1">
      <alignment horizontal="center" vertical="center"/>
    </xf>
    <xf numFmtId="49" fontId="8" fillId="0" borderId="4" xfId="8" applyNumberFormat="1" applyFont="1" applyBorder="1" applyAlignment="1">
      <alignment horizontal="center" vertical="center"/>
    </xf>
    <xf numFmtId="49" fontId="8" fillId="0" borderId="4" xfId="2" applyNumberFormat="1" applyFont="1" applyBorder="1" applyAlignment="1">
      <alignment horizontal="center" vertical="center"/>
    </xf>
    <xf numFmtId="49" fontId="17" fillId="4" borderId="33" xfId="2" applyNumberFormat="1" applyFont="1" applyFill="1" applyBorder="1" applyAlignment="1">
      <alignment vertical="center"/>
    </xf>
    <xf numFmtId="49" fontId="8" fillId="4" borderId="34" xfId="2" applyNumberFormat="1" applyFont="1" applyFill="1" applyBorder="1" applyAlignment="1">
      <alignment vertical="center"/>
    </xf>
    <xf numFmtId="49" fontId="17" fillId="4" borderId="34" xfId="2" applyNumberFormat="1" applyFont="1" applyFill="1" applyBorder="1" applyAlignment="1">
      <alignment vertical="center"/>
    </xf>
    <xf numFmtId="0" fontId="8" fillId="4" borderId="34" xfId="2" applyFont="1" applyFill="1" applyBorder="1" applyAlignment="1">
      <alignment vertical="center"/>
    </xf>
    <xf numFmtId="0" fontId="8" fillId="4" borderId="34" xfId="8" applyFont="1" applyFill="1" applyBorder="1" applyAlignment="1">
      <alignment vertical="center" wrapText="1"/>
    </xf>
    <xf numFmtId="177" fontId="8" fillId="4" borderId="37" xfId="8" applyNumberFormat="1" applyFont="1" applyFill="1" applyBorder="1" applyAlignment="1">
      <alignment horizontal="right" vertical="center"/>
    </xf>
    <xf numFmtId="177" fontId="9" fillId="4" borderId="37" xfId="8" applyNumberFormat="1" applyFont="1" applyFill="1" applyBorder="1" applyAlignment="1">
      <alignment horizontal="right" vertical="center"/>
    </xf>
    <xf numFmtId="0" fontId="8" fillId="4" borderId="38" xfId="8" applyFont="1" applyFill="1" applyBorder="1" applyAlignment="1">
      <alignment horizontal="left" vertical="center"/>
    </xf>
    <xf numFmtId="0" fontId="16" fillId="4" borderId="42" xfId="8" applyFont="1" applyFill="1" applyBorder="1" applyAlignment="1">
      <alignment horizontal="center" vertical="center"/>
    </xf>
    <xf numFmtId="0" fontId="16" fillId="4" borderId="44" xfId="8" applyFont="1" applyFill="1" applyBorder="1" applyAlignment="1">
      <alignment horizontal="center" vertical="center"/>
    </xf>
    <xf numFmtId="0" fontId="3" fillId="4" borderId="26" xfId="1" applyFont="1" applyFill="1" applyBorder="1" applyAlignment="1">
      <alignment horizontal="center" vertical="center" shrinkToFit="1"/>
    </xf>
    <xf numFmtId="49" fontId="3" fillId="4" borderId="50" xfId="1" applyNumberFormat="1" applyFont="1" applyFill="1" applyBorder="1">
      <alignment vertical="center"/>
    </xf>
    <xf numFmtId="49" fontId="3" fillId="4" borderId="31" xfId="1" applyNumberFormat="1" applyFont="1" applyFill="1" applyBorder="1" applyAlignment="1">
      <alignment horizontal="center" vertical="center"/>
    </xf>
    <xf numFmtId="0" fontId="3" fillId="4" borderId="31" xfId="1" applyFont="1" applyFill="1" applyBorder="1" applyAlignment="1">
      <alignment horizontal="center" vertical="center" shrinkToFit="1"/>
    </xf>
    <xf numFmtId="0" fontId="3" fillId="4" borderId="48" xfId="4" applyFont="1" applyFill="1" applyBorder="1" applyAlignment="1">
      <alignment horizontal="center" vertical="center"/>
    </xf>
    <xf numFmtId="0" fontId="3" fillId="4" borderId="2"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10" xfId="4" applyFont="1" applyFill="1" applyBorder="1" applyAlignment="1">
      <alignment horizontal="center" vertical="center"/>
    </xf>
    <xf numFmtId="0" fontId="3" fillId="4" borderId="6" xfId="7" applyFont="1" applyFill="1" applyBorder="1" applyAlignment="1">
      <alignment horizontal="center" vertical="center"/>
    </xf>
    <xf numFmtId="0" fontId="3" fillId="4" borderId="2" xfId="7" applyFont="1" applyFill="1" applyBorder="1" applyAlignment="1">
      <alignment horizontal="center" vertical="center"/>
    </xf>
    <xf numFmtId="0" fontId="3" fillId="5" borderId="0" xfId="1" applyFont="1" applyFill="1" applyAlignment="1">
      <alignment horizontal="left" vertical="center"/>
    </xf>
    <xf numFmtId="38" fontId="3" fillId="5" borderId="7" xfId="2" applyNumberFormat="1" applyFont="1" applyFill="1" applyBorder="1" applyAlignment="1">
      <alignment horizontal="center" vertical="center"/>
    </xf>
    <xf numFmtId="0" fontId="3" fillId="5" borderId="4" xfId="1" applyFont="1" applyFill="1" applyBorder="1" applyAlignment="1">
      <alignment horizontal="center" vertical="center" wrapText="1"/>
    </xf>
    <xf numFmtId="0" fontId="3" fillId="5" borderId="8" xfId="1" applyFont="1" applyFill="1" applyBorder="1" applyAlignment="1">
      <alignment horizontal="center" vertical="center"/>
    </xf>
    <xf numFmtId="38" fontId="3" fillId="5" borderId="3" xfId="2" applyNumberFormat="1" applyFont="1" applyFill="1" applyBorder="1" applyAlignment="1">
      <alignment horizontal="center" vertical="center"/>
    </xf>
    <xf numFmtId="38" fontId="3" fillId="5" borderId="4" xfId="2" applyNumberFormat="1" applyFont="1" applyFill="1" applyBorder="1" applyAlignment="1">
      <alignment horizontal="center" vertical="center"/>
    </xf>
    <xf numFmtId="176" fontId="3" fillId="4" borderId="34" xfId="1" applyNumberFormat="1" applyFont="1" applyFill="1" applyBorder="1" applyAlignment="1">
      <alignment horizontal="center" vertical="center"/>
    </xf>
    <xf numFmtId="49" fontId="3" fillId="4" borderId="34" xfId="1" applyNumberFormat="1" applyFont="1" applyFill="1" applyBorder="1" applyAlignment="1">
      <alignment horizontal="center" vertical="center"/>
    </xf>
    <xf numFmtId="0" fontId="3" fillId="4" borderId="35" xfId="1" applyFont="1" applyFill="1" applyBorder="1" applyAlignment="1" applyProtection="1">
      <alignment horizontal="right" vertical="center"/>
      <protection locked="0"/>
    </xf>
    <xf numFmtId="0" fontId="3" fillId="4" borderId="36" xfId="1" applyFont="1" applyFill="1" applyBorder="1" applyAlignment="1">
      <alignment horizontal="center" vertical="center"/>
    </xf>
    <xf numFmtId="3" fontId="3" fillId="4" borderId="37" xfId="2" applyNumberFormat="1" applyFont="1" applyFill="1" applyBorder="1" applyAlignment="1">
      <alignment horizontal="center" vertical="center"/>
    </xf>
    <xf numFmtId="3" fontId="3" fillId="4" borderId="34" xfId="2" applyNumberFormat="1" applyFont="1" applyFill="1" applyBorder="1" applyAlignment="1">
      <alignment horizontal="center" vertical="center"/>
    </xf>
    <xf numFmtId="0" fontId="3" fillId="4" borderId="34" xfId="1" applyFont="1" applyFill="1" applyBorder="1" applyAlignment="1">
      <alignment horizontal="left" vertical="center" wrapText="1"/>
    </xf>
    <xf numFmtId="3" fontId="3" fillId="4" borderId="37" xfId="2" applyNumberFormat="1" applyFont="1" applyFill="1" applyBorder="1" applyAlignment="1">
      <alignment vertical="center"/>
    </xf>
    <xf numFmtId="0" fontId="3" fillId="4" borderId="38" xfId="1" applyFont="1" applyFill="1" applyBorder="1" applyAlignment="1">
      <alignment horizontal="left" vertical="center" wrapText="1"/>
    </xf>
    <xf numFmtId="49" fontId="3" fillId="4" borderId="51" xfId="1" applyNumberFormat="1" applyFont="1" applyFill="1" applyBorder="1">
      <alignment vertical="center"/>
    </xf>
    <xf numFmtId="49" fontId="3" fillId="4" borderId="13" xfId="1" applyNumberFormat="1" applyFont="1" applyFill="1" applyBorder="1" applyAlignment="1">
      <alignment horizontal="center" vertical="center"/>
    </xf>
    <xf numFmtId="0" fontId="3" fillId="4" borderId="0" xfId="8" applyFont="1" applyFill="1" applyAlignment="1">
      <alignment horizontal="right" vertical="center"/>
    </xf>
    <xf numFmtId="49" fontId="20" fillId="0" borderId="0" xfId="1" applyNumberFormat="1" applyFont="1" applyAlignment="1">
      <alignment horizontal="left" vertical="center"/>
    </xf>
    <xf numFmtId="0" fontId="20" fillId="0" borderId="0" xfId="8" applyFont="1" applyAlignment="1">
      <alignment vertical="center"/>
    </xf>
    <xf numFmtId="0" fontId="21" fillId="4" borderId="0" xfId="8" applyFont="1" applyFill="1" applyAlignment="1">
      <alignment vertical="center"/>
    </xf>
    <xf numFmtId="49" fontId="3" fillId="0" borderId="2" xfId="5" applyNumberFormat="1" applyFont="1" applyBorder="1" applyAlignment="1">
      <alignment horizontal="center" vertical="center"/>
    </xf>
    <xf numFmtId="0" fontId="3" fillId="5" borderId="54" xfId="1" applyFont="1" applyFill="1" applyBorder="1" applyAlignment="1">
      <alignment horizontal="left" vertical="center" wrapText="1"/>
    </xf>
    <xf numFmtId="0" fontId="3" fillId="5" borderId="26" xfId="1" applyFont="1" applyFill="1" applyBorder="1" applyAlignment="1">
      <alignment horizontal="center" vertical="center" shrinkToFit="1"/>
    </xf>
    <xf numFmtId="0" fontId="3" fillId="5" borderId="31" xfId="1" applyFont="1" applyFill="1" applyBorder="1" applyAlignment="1">
      <alignment horizontal="center" vertical="center" shrinkToFit="1"/>
    </xf>
    <xf numFmtId="38" fontId="3" fillId="5" borderId="3" xfId="1" applyNumberFormat="1" applyFont="1" applyFill="1" applyBorder="1" applyAlignment="1">
      <alignment vertical="center" wrapText="1"/>
    </xf>
    <xf numFmtId="38" fontId="3" fillId="5" borderId="32" xfId="1" applyNumberFormat="1" applyFont="1" applyFill="1" applyBorder="1" applyAlignment="1">
      <alignment vertical="center" wrapText="1"/>
    </xf>
    <xf numFmtId="0" fontId="3" fillId="5" borderId="4" xfId="1" applyFont="1" applyFill="1" applyBorder="1" applyAlignment="1">
      <alignment horizontal="left" vertical="center" wrapText="1"/>
    </xf>
    <xf numFmtId="38" fontId="3" fillId="5" borderId="7" xfId="1" applyNumberFormat="1" applyFont="1" applyFill="1" applyBorder="1" applyAlignment="1">
      <alignment vertical="center" wrapText="1"/>
    </xf>
    <xf numFmtId="0" fontId="3" fillId="5" borderId="8" xfId="1" applyFont="1" applyFill="1" applyBorder="1" applyAlignment="1">
      <alignment horizontal="left" vertical="center"/>
    </xf>
    <xf numFmtId="38" fontId="3" fillId="5" borderId="5" xfId="1" applyNumberFormat="1" applyFont="1" applyFill="1" applyBorder="1" applyAlignment="1">
      <alignment vertical="center" wrapText="1"/>
    </xf>
    <xf numFmtId="0" fontId="3" fillId="5" borderId="4" xfId="1" applyFont="1" applyFill="1" applyBorder="1" applyAlignment="1">
      <alignment horizontal="left" vertical="center"/>
    </xf>
    <xf numFmtId="0" fontId="3" fillId="5" borderId="13" xfId="1" applyFont="1" applyFill="1" applyBorder="1" applyAlignment="1">
      <alignment horizontal="center" vertical="center" shrinkToFit="1"/>
    </xf>
    <xf numFmtId="3" fontId="3" fillId="5" borderId="4" xfId="1" applyNumberFormat="1" applyFont="1" applyFill="1" applyBorder="1" applyAlignment="1">
      <alignment horizontal="left" vertical="center" wrapText="1"/>
    </xf>
    <xf numFmtId="38" fontId="3" fillId="0" borderId="3" xfId="2" applyNumberFormat="1" applyFont="1" applyBorder="1" applyAlignment="1">
      <alignment vertical="center"/>
    </xf>
    <xf numFmtId="177" fontId="8" fillId="4" borderId="58" xfId="8" applyNumberFormat="1" applyFont="1" applyFill="1" applyBorder="1" applyAlignment="1">
      <alignment horizontal="right" vertical="center"/>
    </xf>
    <xf numFmtId="49" fontId="3" fillId="0" borderId="31"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34" xfId="1" applyNumberFormat="1" applyFont="1" applyBorder="1" applyAlignment="1">
      <alignment horizontal="left" vertical="center" shrinkToFit="1"/>
    </xf>
    <xf numFmtId="0" fontId="22" fillId="4" borderId="1" xfId="8" applyFont="1" applyFill="1" applyBorder="1" applyAlignment="1">
      <alignment horizontal="left" vertical="center" wrapText="1"/>
    </xf>
    <xf numFmtId="0" fontId="24" fillId="4" borderId="1" xfId="8" applyFont="1" applyFill="1" applyBorder="1" applyAlignment="1">
      <alignment horizontal="left" vertical="center" wrapText="1"/>
    </xf>
    <xf numFmtId="0" fontId="18" fillId="4" borderId="1" xfId="8" applyFont="1" applyFill="1" applyBorder="1" applyAlignment="1">
      <alignment horizontal="left" vertical="center" wrapText="1"/>
    </xf>
    <xf numFmtId="0" fontId="26" fillId="0" borderId="0" xfId="11" applyFont="1" applyAlignment="1">
      <alignment horizontal="left" vertical="center" wrapText="1"/>
    </xf>
    <xf numFmtId="0" fontId="27" fillId="0" borderId="0" xfId="11" applyFont="1" applyAlignment="1">
      <alignment vertical="center" wrapText="1"/>
    </xf>
    <xf numFmtId="0" fontId="28" fillId="0" borderId="0" xfId="11" applyFont="1">
      <alignment vertical="center"/>
    </xf>
    <xf numFmtId="0" fontId="28" fillId="4" borderId="0" xfId="11" applyFont="1" applyFill="1">
      <alignment vertical="center"/>
    </xf>
    <xf numFmtId="0" fontId="28" fillId="0" borderId="25" xfId="11" applyFont="1" applyBorder="1">
      <alignment vertical="center"/>
    </xf>
    <xf numFmtId="0" fontId="29" fillId="0" borderId="59" xfId="11" applyFont="1" applyBorder="1" applyAlignment="1">
      <alignment horizontal="left" vertical="center"/>
    </xf>
    <xf numFmtId="0" fontId="29" fillId="0" borderId="60" xfId="11" applyFont="1" applyBorder="1" applyAlignment="1">
      <alignment horizontal="left" vertical="center"/>
    </xf>
    <xf numFmtId="0" fontId="28" fillId="0" borderId="58" xfId="11" applyFont="1" applyBorder="1">
      <alignment vertical="center"/>
    </xf>
    <xf numFmtId="0" fontId="29" fillId="0" borderId="3" xfId="11" applyFont="1" applyBorder="1" applyAlignment="1">
      <alignment horizontal="left" vertical="center"/>
    </xf>
    <xf numFmtId="0" fontId="29" fillId="0" borderId="1" xfId="11" applyFont="1" applyBorder="1" applyAlignment="1">
      <alignment horizontal="left" vertical="center"/>
    </xf>
    <xf numFmtId="0" fontId="29" fillId="0" borderId="65" xfId="11" applyFont="1" applyBorder="1" applyAlignment="1">
      <alignment horizontal="left" vertical="center"/>
    </xf>
    <xf numFmtId="0" fontId="3" fillId="0" borderId="2" xfId="4" applyFont="1" applyBorder="1" applyAlignment="1">
      <alignment horizontal="center" vertical="center"/>
    </xf>
    <xf numFmtId="0" fontId="3" fillId="4" borderId="0" xfId="3" applyFont="1" applyFill="1" applyAlignment="1">
      <alignment vertical="center"/>
    </xf>
    <xf numFmtId="0" fontId="3" fillId="4" borderId="0" xfId="1" applyFont="1" applyFill="1" applyAlignment="1">
      <alignment horizontal="right" vertical="center"/>
    </xf>
    <xf numFmtId="0" fontId="3" fillId="4" borderId="0" xfId="1" applyFont="1" applyFill="1" applyAlignment="1">
      <alignment horizontal="center" vertical="center"/>
    </xf>
    <xf numFmtId="0" fontId="3" fillId="4" borderId="46" xfId="1" applyFont="1" applyFill="1" applyBorder="1" applyAlignment="1">
      <alignment horizontal="center" vertical="center"/>
    </xf>
    <xf numFmtId="0" fontId="3" fillId="4" borderId="10" xfId="1" applyFont="1" applyFill="1" applyBorder="1" applyAlignment="1">
      <alignment horizontal="center" vertical="center"/>
    </xf>
    <xf numFmtId="0" fontId="3" fillId="4" borderId="0" xfId="3" applyFont="1" applyFill="1" applyAlignment="1">
      <alignment vertical="center" shrinkToFit="1"/>
    </xf>
    <xf numFmtId="49" fontId="3" fillId="4" borderId="0" xfId="3" applyNumberFormat="1" applyFont="1" applyFill="1" applyAlignment="1">
      <alignment horizontal="center" vertical="center"/>
    </xf>
    <xf numFmtId="0" fontId="30" fillId="4" borderId="5" xfId="1" applyFont="1" applyFill="1" applyBorder="1" applyAlignment="1">
      <alignment horizontal="center" vertical="center"/>
    </xf>
    <xf numFmtId="0" fontId="8" fillId="4" borderId="0" xfId="1" applyFont="1" applyFill="1">
      <alignment vertical="center"/>
    </xf>
    <xf numFmtId="38" fontId="30" fillId="4" borderId="59" xfId="2" applyNumberFormat="1" applyFont="1" applyFill="1" applyBorder="1" applyAlignment="1">
      <alignment horizontal="right" vertical="center"/>
    </xf>
    <xf numFmtId="3" fontId="30" fillId="4" borderId="23" xfId="2" applyNumberFormat="1" applyFont="1" applyFill="1" applyBorder="1" applyAlignment="1">
      <alignment vertical="center"/>
    </xf>
    <xf numFmtId="3" fontId="30" fillId="4" borderId="59" xfId="2" applyNumberFormat="1" applyFont="1" applyFill="1" applyBorder="1" applyAlignment="1">
      <alignment vertical="center"/>
    </xf>
    <xf numFmtId="0" fontId="30" fillId="4" borderId="59" xfId="1" applyFont="1" applyFill="1" applyBorder="1" applyAlignment="1">
      <alignment horizontal="left" vertical="center" wrapText="1"/>
    </xf>
    <xf numFmtId="0" fontId="30" fillId="4" borderId="45" xfId="1" applyFont="1" applyFill="1" applyBorder="1" applyAlignment="1">
      <alignment horizontal="left" vertical="center" wrapText="1"/>
    </xf>
    <xf numFmtId="49" fontId="30" fillId="4" borderId="24" xfId="1" applyNumberFormat="1" applyFont="1" applyFill="1" applyBorder="1" applyAlignment="1">
      <alignment horizontal="left" vertical="center" shrinkToFit="1"/>
    </xf>
    <xf numFmtId="49" fontId="30" fillId="4" borderId="24" xfId="1" applyNumberFormat="1" applyFont="1" applyFill="1" applyBorder="1" applyAlignment="1">
      <alignment horizontal="center" vertical="center"/>
    </xf>
    <xf numFmtId="176" fontId="30" fillId="4" borderId="24" xfId="1" applyNumberFormat="1" applyFont="1" applyFill="1" applyBorder="1" applyAlignment="1">
      <alignment horizontal="center" vertical="center"/>
    </xf>
    <xf numFmtId="49" fontId="30" fillId="4" borderId="66" xfId="1" applyNumberFormat="1" applyFont="1" applyFill="1" applyBorder="1" applyAlignment="1">
      <alignment horizontal="center" vertical="center"/>
    </xf>
    <xf numFmtId="38" fontId="30" fillId="4" borderId="6" xfId="2" applyNumberFormat="1" applyFont="1" applyFill="1" applyBorder="1" applyAlignment="1">
      <alignment horizontal="right" vertical="center"/>
    </xf>
    <xf numFmtId="38" fontId="30" fillId="4" borderId="7" xfId="2" applyNumberFormat="1" applyFont="1" applyFill="1" applyBorder="1" applyAlignment="1">
      <alignment horizontal="right" vertical="center"/>
    </xf>
    <xf numFmtId="38" fontId="30" fillId="4" borderId="6" xfId="2" applyNumberFormat="1" applyFont="1" applyFill="1" applyBorder="1" applyAlignment="1">
      <alignment vertical="center"/>
    </xf>
    <xf numFmtId="38" fontId="30" fillId="4" borderId="7" xfId="2" applyNumberFormat="1" applyFont="1" applyFill="1" applyBorder="1" applyAlignment="1">
      <alignment vertical="center"/>
    </xf>
    <xf numFmtId="38" fontId="30" fillId="4" borderId="5" xfId="1" applyNumberFormat="1" applyFont="1" applyFill="1" applyBorder="1" applyAlignment="1">
      <alignment vertical="center" wrapText="1"/>
    </xf>
    <xf numFmtId="0" fontId="30" fillId="4" borderId="6" xfId="1" applyFont="1" applyFill="1" applyBorder="1" applyAlignment="1" applyProtection="1">
      <alignment horizontal="center" vertical="center"/>
      <protection locked="0"/>
    </xf>
    <xf numFmtId="0" fontId="30" fillId="4" borderId="4" xfId="5" applyFont="1" applyFill="1" applyBorder="1" applyAlignment="1">
      <alignment horizontal="center" vertical="center"/>
    </xf>
    <xf numFmtId="0" fontId="30" fillId="4" borderId="58" xfId="5" applyFont="1" applyFill="1" applyBorder="1" applyAlignment="1">
      <alignment horizontal="center" vertical="center"/>
    </xf>
    <xf numFmtId="0" fontId="30" fillId="4" borderId="4" xfId="5" applyFont="1" applyFill="1" applyBorder="1" applyAlignment="1">
      <alignment vertical="center" shrinkToFit="1"/>
    </xf>
    <xf numFmtId="0" fontId="30" fillId="4" borderId="8" xfId="5" quotePrefix="1" applyFont="1" applyFill="1" applyBorder="1" applyAlignment="1">
      <alignment horizontal="center" vertical="center"/>
    </xf>
    <xf numFmtId="0" fontId="30" fillId="4" borderId="67" xfId="5" applyFont="1" applyFill="1" applyBorder="1" applyAlignment="1">
      <alignment horizontal="center" vertical="center"/>
    </xf>
    <xf numFmtId="0" fontId="30" fillId="4" borderId="2" xfId="1" applyFont="1" applyFill="1" applyBorder="1" applyAlignment="1" applyProtection="1">
      <alignment horizontal="center" vertical="center"/>
      <protection locked="0"/>
    </xf>
    <xf numFmtId="0" fontId="30" fillId="4" borderId="28" xfId="5" applyFont="1" applyFill="1" applyBorder="1" applyAlignment="1">
      <alignment horizontal="center" vertical="center"/>
    </xf>
    <xf numFmtId="38" fontId="30" fillId="4" borderId="2" xfId="2" applyNumberFormat="1" applyFont="1" applyFill="1" applyBorder="1" applyAlignment="1">
      <alignment horizontal="right" vertical="center"/>
    </xf>
    <xf numFmtId="38" fontId="30" fillId="4" borderId="3" xfId="2" applyNumberFormat="1" applyFont="1" applyFill="1" applyBorder="1" applyAlignment="1">
      <alignment horizontal="right" vertical="center"/>
    </xf>
    <xf numFmtId="38" fontId="30" fillId="4" borderId="2" xfId="2" applyNumberFormat="1" applyFont="1" applyFill="1" applyBorder="1" applyAlignment="1">
      <alignment vertical="center"/>
    </xf>
    <xf numFmtId="38" fontId="30" fillId="4" borderId="3" xfId="2" applyNumberFormat="1" applyFont="1" applyFill="1" applyBorder="1" applyAlignment="1">
      <alignment vertical="center"/>
    </xf>
    <xf numFmtId="0" fontId="30" fillId="4" borderId="3" xfId="1" applyFont="1" applyFill="1" applyBorder="1" applyAlignment="1">
      <alignment horizontal="left" vertical="center"/>
    </xf>
    <xf numFmtId="0" fontId="30" fillId="4" borderId="5" xfId="1" applyFont="1" applyFill="1" applyBorder="1" applyAlignment="1">
      <alignment horizontal="left" vertical="center"/>
    </xf>
    <xf numFmtId="38" fontId="31" fillId="4" borderId="11" xfId="1" applyNumberFormat="1" applyFont="1" applyFill="1" applyBorder="1" applyAlignment="1">
      <alignment vertical="center" wrapText="1"/>
    </xf>
    <xf numFmtId="0" fontId="30" fillId="4" borderId="4" xfId="1" applyFont="1" applyFill="1" applyBorder="1" applyAlignment="1">
      <alignment horizontal="left" vertical="center"/>
    </xf>
    <xf numFmtId="0" fontId="30" fillId="4" borderId="2" xfId="4" applyFont="1" applyFill="1" applyBorder="1" applyAlignment="1">
      <alignment horizontal="center" vertical="center"/>
    </xf>
    <xf numFmtId="0" fontId="30" fillId="4" borderId="68" xfId="5" applyFont="1" applyFill="1" applyBorder="1" applyAlignment="1">
      <alignment horizontal="center" vertical="center"/>
    </xf>
    <xf numFmtId="0" fontId="30" fillId="5" borderId="54" xfId="1" applyFont="1" applyFill="1" applyBorder="1" applyAlignment="1">
      <alignment horizontal="left" vertical="center" wrapText="1"/>
    </xf>
    <xf numFmtId="0" fontId="31" fillId="4" borderId="11" xfId="1" applyFont="1" applyFill="1" applyBorder="1" applyAlignment="1">
      <alignment horizontal="left" vertical="center"/>
    </xf>
    <xf numFmtId="0" fontId="30" fillId="4" borderId="8" xfId="5" applyFont="1" applyFill="1" applyBorder="1" applyAlignment="1">
      <alignment horizontal="center" vertical="center"/>
    </xf>
    <xf numFmtId="0" fontId="3" fillId="4" borderId="0" xfId="3" applyFont="1" applyFill="1" applyAlignment="1">
      <alignment horizontal="center" vertical="center"/>
    </xf>
    <xf numFmtId="38" fontId="31" fillId="4" borderId="3" xfId="1" applyNumberFormat="1" applyFont="1" applyFill="1" applyBorder="1" applyAlignment="1">
      <alignment vertical="center" wrapText="1"/>
    </xf>
    <xf numFmtId="0" fontId="30" fillId="4" borderId="8" xfId="5" applyFont="1" applyFill="1" applyBorder="1" applyAlignment="1">
      <alignment vertical="center" shrinkToFit="1"/>
    </xf>
    <xf numFmtId="38" fontId="30" fillId="4" borderId="6" xfId="1" applyNumberFormat="1" applyFont="1" applyFill="1" applyBorder="1" applyAlignment="1">
      <alignment horizontal="right" vertical="center" wrapText="1"/>
    </xf>
    <xf numFmtId="0" fontId="31" fillId="4" borderId="4" xfId="1" applyFont="1" applyFill="1" applyBorder="1" applyAlignment="1">
      <alignment horizontal="left" vertical="center" wrapText="1"/>
    </xf>
    <xf numFmtId="38" fontId="30" fillId="4" borderId="2" xfId="1" applyNumberFormat="1" applyFont="1" applyFill="1" applyBorder="1" applyAlignment="1">
      <alignment horizontal="right" vertical="center" wrapText="1"/>
    </xf>
    <xf numFmtId="38" fontId="30" fillId="4" borderId="3" xfId="1" applyNumberFormat="1" applyFont="1" applyFill="1" applyBorder="1" applyAlignment="1">
      <alignment horizontal="right" vertical="center" wrapText="1"/>
    </xf>
    <xf numFmtId="0" fontId="31" fillId="4" borderId="11" xfId="1" applyFont="1" applyFill="1" applyBorder="1" applyAlignment="1">
      <alignment horizontal="left" vertical="center" wrapText="1"/>
    </xf>
    <xf numFmtId="0" fontId="30" fillId="4" borderId="4" xfId="1" applyFont="1" applyFill="1" applyBorder="1" applyAlignment="1">
      <alignment horizontal="left" vertical="center" wrapText="1"/>
    </xf>
    <xf numFmtId="0" fontId="30" fillId="4" borderId="4" xfId="5" applyFont="1" applyFill="1" applyBorder="1" applyAlignment="1">
      <alignment horizontal="left" vertical="center" shrinkToFit="1"/>
    </xf>
    <xf numFmtId="0" fontId="30" fillId="5" borderId="1" xfId="1" applyFont="1" applyFill="1" applyBorder="1" applyAlignment="1">
      <alignment horizontal="left" vertical="center" wrapText="1"/>
    </xf>
    <xf numFmtId="0" fontId="30" fillId="4" borderId="4" xfId="5" quotePrefix="1" applyFont="1" applyFill="1" applyBorder="1" applyAlignment="1">
      <alignment horizontal="center" vertical="center"/>
    </xf>
    <xf numFmtId="0" fontId="30" fillId="4" borderId="30" xfId="5" applyFont="1" applyFill="1" applyBorder="1" applyAlignment="1">
      <alignment horizontal="center" vertical="center"/>
    </xf>
    <xf numFmtId="0" fontId="30" fillId="4" borderId="13" xfId="1" applyFont="1" applyFill="1" applyBorder="1" applyAlignment="1">
      <alignment horizontal="left" vertical="center" wrapText="1"/>
    </xf>
    <xf numFmtId="0" fontId="30" fillId="4" borderId="13" xfId="5" applyFont="1" applyFill="1" applyBorder="1" applyAlignment="1">
      <alignment vertical="center" shrinkToFit="1"/>
    </xf>
    <xf numFmtId="0" fontId="30" fillId="4" borderId="13" xfId="5" applyFont="1" applyFill="1" applyBorder="1" applyAlignment="1">
      <alignment horizontal="center" vertical="center"/>
    </xf>
    <xf numFmtId="0" fontId="30" fillId="4" borderId="3" xfId="1" applyFont="1" applyFill="1" applyBorder="1" applyAlignment="1">
      <alignment horizontal="right" vertical="center" shrinkToFit="1"/>
    </xf>
    <xf numFmtId="0" fontId="30" fillId="4" borderId="2" xfId="1" applyFont="1" applyFill="1" applyBorder="1" applyAlignment="1">
      <alignment horizontal="right" vertical="center" shrinkToFit="1"/>
    </xf>
    <xf numFmtId="0" fontId="31" fillId="4" borderId="4" xfId="1" applyFont="1" applyFill="1" applyBorder="1" applyAlignment="1">
      <alignment horizontal="center" vertical="center" shrinkToFit="1"/>
    </xf>
    <xf numFmtId="0" fontId="31" fillId="4" borderId="11" xfId="1" applyFont="1" applyFill="1" applyBorder="1" applyAlignment="1">
      <alignment horizontal="center" vertical="center" shrinkToFit="1"/>
    </xf>
    <xf numFmtId="0" fontId="30" fillId="4" borderId="13" xfId="1" applyFont="1" applyFill="1" applyBorder="1" applyAlignment="1">
      <alignment horizontal="center" vertical="center" shrinkToFit="1"/>
    </xf>
    <xf numFmtId="0" fontId="30" fillId="4" borderId="49" xfId="1" applyFont="1" applyFill="1" applyBorder="1" applyAlignment="1">
      <alignment horizontal="center" vertical="center" shrinkToFit="1"/>
    </xf>
    <xf numFmtId="0" fontId="30" fillId="4" borderId="48" xfId="1" applyFont="1" applyFill="1" applyBorder="1" applyAlignment="1">
      <alignment horizontal="center" vertical="center" shrinkToFit="1"/>
    </xf>
    <xf numFmtId="49" fontId="30" fillId="4" borderId="13" xfId="1" applyNumberFormat="1" applyFont="1" applyFill="1" applyBorder="1" applyAlignment="1">
      <alignment horizontal="center" vertical="center" shrinkToFit="1"/>
    </xf>
    <xf numFmtId="49" fontId="30" fillId="4" borderId="13" xfId="1" applyNumberFormat="1" applyFont="1" applyFill="1" applyBorder="1" applyAlignment="1">
      <alignment horizontal="center" vertical="center"/>
    </xf>
    <xf numFmtId="49" fontId="30" fillId="4" borderId="30" xfId="1" applyNumberFormat="1" applyFont="1" applyFill="1" applyBorder="1">
      <alignment vertical="center"/>
    </xf>
    <xf numFmtId="179" fontId="30" fillId="5" borderId="1" xfId="1" applyNumberFormat="1" applyFont="1" applyFill="1" applyBorder="1" applyAlignment="1">
      <alignment horizontal="left" vertical="center" wrapText="1"/>
    </xf>
    <xf numFmtId="0" fontId="30" fillId="4" borderId="6" xfId="7" applyFont="1" applyFill="1" applyBorder="1" applyAlignment="1">
      <alignment horizontal="center" vertical="center"/>
    </xf>
    <xf numFmtId="0" fontId="30" fillId="0" borderId="4" xfId="5" applyFont="1" applyBorder="1" applyAlignment="1">
      <alignment vertical="center" shrinkToFit="1"/>
    </xf>
    <xf numFmtId="0" fontId="31" fillId="4" borderId="0" xfId="1" applyFont="1" applyFill="1" applyAlignment="1">
      <alignment horizontal="left" vertical="center"/>
    </xf>
    <xf numFmtId="38" fontId="30" fillId="4" borderId="4" xfId="2" applyNumberFormat="1" applyFont="1" applyFill="1" applyBorder="1" applyAlignment="1">
      <alignment vertical="center"/>
    </xf>
    <xf numFmtId="0" fontId="31" fillId="4" borderId="8" xfId="1" applyFont="1" applyFill="1" applyBorder="1" applyAlignment="1">
      <alignment horizontal="left" vertical="center"/>
    </xf>
    <xf numFmtId="38" fontId="31" fillId="0" borderId="11" xfId="1" applyNumberFormat="1" applyFont="1" applyBorder="1" applyAlignment="1">
      <alignment vertical="center" wrapText="1"/>
    </xf>
    <xf numFmtId="0" fontId="31" fillId="0" borderId="11" xfId="1" applyFont="1" applyBorder="1" applyAlignment="1">
      <alignment horizontal="left" vertical="center"/>
    </xf>
    <xf numFmtId="0" fontId="30" fillId="4" borderId="46" xfId="1" applyFont="1" applyFill="1" applyBorder="1" applyAlignment="1">
      <alignment horizontal="center" vertical="center"/>
    </xf>
    <xf numFmtId="0" fontId="30" fillId="4" borderId="48" xfId="4" applyFont="1" applyFill="1" applyBorder="1" applyAlignment="1">
      <alignment horizontal="center" vertical="center"/>
    </xf>
    <xf numFmtId="179" fontId="30" fillId="5" borderId="54" xfId="1" applyNumberFormat="1" applyFont="1" applyFill="1" applyBorder="1" applyAlignment="1">
      <alignment horizontal="left" vertical="center" wrapText="1"/>
    </xf>
    <xf numFmtId="0" fontId="30" fillId="4" borderId="49" xfId="5" applyFont="1" applyFill="1" applyBorder="1" applyAlignment="1">
      <alignment horizontal="center" vertical="center"/>
    </xf>
    <xf numFmtId="0" fontId="30" fillId="4" borderId="46" xfId="5" applyFont="1" applyFill="1" applyBorder="1" applyAlignment="1">
      <alignment horizontal="center" vertical="center"/>
    </xf>
    <xf numFmtId="0" fontId="30" fillId="4" borderId="6" xfId="5" applyFont="1" applyFill="1" applyBorder="1" applyAlignment="1">
      <alignment horizontal="center" vertical="center"/>
    </xf>
    <xf numFmtId="0" fontId="30" fillId="4" borderId="6" xfId="1" applyFont="1" applyFill="1" applyBorder="1" applyAlignment="1">
      <alignment horizontal="right" vertical="center" wrapText="1"/>
    </xf>
    <xf numFmtId="0" fontId="31" fillId="4" borderId="0" xfId="1" applyFont="1" applyFill="1" applyAlignment="1">
      <alignment horizontal="left" vertical="center" wrapText="1"/>
    </xf>
    <xf numFmtId="0" fontId="30" fillId="4" borderId="2" xfId="1" applyFont="1" applyFill="1" applyBorder="1" applyAlignment="1">
      <alignment horizontal="right" vertical="center" wrapText="1"/>
    </xf>
    <xf numFmtId="0" fontId="30" fillId="4" borderId="3" xfId="1" applyFont="1" applyFill="1" applyBorder="1" applyAlignment="1">
      <alignment horizontal="right" vertical="center" wrapText="1"/>
    </xf>
    <xf numFmtId="0" fontId="31" fillId="0" borderId="11" xfId="1" applyFont="1" applyBorder="1" applyAlignment="1">
      <alignment horizontal="left" vertical="center" wrapText="1"/>
    </xf>
    <xf numFmtId="0" fontId="30" fillId="4" borderId="2" xfId="7" applyFont="1" applyFill="1" applyBorder="1" applyAlignment="1">
      <alignment horizontal="center" vertical="center"/>
    </xf>
    <xf numFmtId="0" fontId="30" fillId="0" borderId="8" xfId="5" applyFont="1" applyBorder="1" applyAlignment="1">
      <alignment vertical="center" shrinkToFit="1"/>
    </xf>
    <xf numFmtId="38" fontId="31" fillId="4" borderId="0" xfId="1" applyNumberFormat="1" applyFont="1" applyFill="1" applyAlignment="1">
      <alignment vertical="center" wrapText="1"/>
    </xf>
    <xf numFmtId="3" fontId="31" fillId="4" borderId="0" xfId="1" applyNumberFormat="1" applyFont="1" applyFill="1" applyAlignment="1">
      <alignment horizontal="left" vertical="center" wrapText="1"/>
    </xf>
    <xf numFmtId="0" fontId="31" fillId="4" borderId="8" xfId="1" applyFont="1" applyFill="1" applyBorder="1" applyAlignment="1">
      <alignment horizontal="left" vertical="center" wrapText="1"/>
    </xf>
    <xf numFmtId="38" fontId="30" fillId="4" borderId="6" xfId="1" applyNumberFormat="1" applyFont="1" applyFill="1" applyBorder="1" applyAlignment="1">
      <alignment horizontal="right" vertical="center"/>
    </xf>
    <xf numFmtId="38" fontId="30" fillId="4" borderId="7" xfId="1" applyNumberFormat="1" applyFont="1" applyFill="1" applyBorder="1" applyAlignment="1">
      <alignment horizontal="right" vertical="center"/>
    </xf>
    <xf numFmtId="0" fontId="31" fillId="0" borderId="29" xfId="1" applyFont="1" applyBorder="1" applyAlignment="1">
      <alignment horizontal="left" vertical="center"/>
    </xf>
    <xf numFmtId="0" fontId="30" fillId="4" borderId="8" xfId="1" applyFont="1" applyFill="1" applyBorder="1" applyAlignment="1">
      <alignment horizontal="left" vertical="center"/>
    </xf>
    <xf numFmtId="38" fontId="30" fillId="4" borderId="10" xfId="2" applyNumberFormat="1" applyFont="1" applyFill="1" applyBorder="1" applyAlignment="1">
      <alignment horizontal="right" vertical="center"/>
    </xf>
    <xf numFmtId="0" fontId="30" fillId="4" borderId="6" xfId="4" applyFont="1" applyFill="1" applyBorder="1" applyAlignment="1">
      <alignment horizontal="center" vertical="center"/>
    </xf>
    <xf numFmtId="0" fontId="30" fillId="4" borderId="10" xfId="4" applyFont="1" applyFill="1" applyBorder="1" applyAlignment="1">
      <alignment horizontal="center" vertical="center"/>
    </xf>
    <xf numFmtId="0" fontId="30" fillId="4" borderId="2" xfId="5" applyFont="1" applyFill="1" applyBorder="1" applyAlignment="1">
      <alignment horizontal="center" vertical="center"/>
    </xf>
    <xf numFmtId="0" fontId="30" fillId="4" borderId="0" xfId="5" applyFont="1" applyFill="1" applyAlignment="1">
      <alignment horizontal="center" vertical="center"/>
    </xf>
    <xf numFmtId="38" fontId="30" fillId="4" borderId="32" xfId="2" applyNumberFormat="1" applyFont="1" applyFill="1" applyBorder="1" applyAlignment="1">
      <alignment vertical="center"/>
    </xf>
    <xf numFmtId="38" fontId="30" fillId="4" borderId="10" xfId="1" applyNumberFormat="1" applyFont="1" applyFill="1" applyBorder="1" applyAlignment="1">
      <alignment horizontal="right" vertical="center"/>
    </xf>
    <xf numFmtId="0" fontId="30" fillId="4" borderId="6" xfId="1" applyFont="1" applyFill="1" applyBorder="1" applyAlignment="1">
      <alignment horizontal="left" vertical="center"/>
    </xf>
    <xf numFmtId="0" fontId="30" fillId="4" borderId="0" xfId="1" applyFont="1" applyFill="1" applyAlignment="1">
      <alignment horizontal="left" vertical="center"/>
    </xf>
    <xf numFmtId="0" fontId="3" fillId="4" borderId="13" xfId="1" applyFont="1" applyFill="1" applyBorder="1" applyAlignment="1">
      <alignment horizontal="right" vertical="center" shrinkToFit="1"/>
    </xf>
    <xf numFmtId="49" fontId="3" fillId="4" borderId="13" xfId="1" applyNumberFormat="1" applyFont="1" applyFill="1" applyBorder="1" applyAlignment="1">
      <alignment horizontal="center" vertical="center" shrinkToFit="1"/>
    </xf>
    <xf numFmtId="49" fontId="32" fillId="4" borderId="51" xfId="1" applyNumberFormat="1" applyFont="1" applyFill="1" applyBorder="1">
      <alignment vertical="center"/>
    </xf>
    <xf numFmtId="0" fontId="30" fillId="4" borderId="62" xfId="1" applyFont="1" applyFill="1" applyBorder="1" applyAlignment="1">
      <alignment horizontal="center" vertical="center" shrinkToFit="1"/>
    </xf>
    <xf numFmtId="0" fontId="30" fillId="4" borderId="64" xfId="1" applyFont="1" applyFill="1" applyBorder="1" applyAlignment="1">
      <alignment horizontal="center" vertical="center" shrinkToFit="1"/>
    </xf>
    <xf numFmtId="0" fontId="34" fillId="4" borderId="52" xfId="8" applyFont="1" applyFill="1" applyBorder="1" applyAlignment="1">
      <alignment horizontal="center" vertical="center"/>
    </xf>
    <xf numFmtId="0" fontId="35" fillId="4" borderId="0" xfId="8" applyFont="1" applyFill="1" applyAlignment="1">
      <alignment horizontal="right" vertical="center"/>
    </xf>
    <xf numFmtId="0" fontId="30" fillId="0" borderId="48" xfId="4" applyFont="1" applyBorder="1" applyAlignment="1">
      <alignment horizontal="center" vertical="center"/>
    </xf>
    <xf numFmtId="0" fontId="30" fillId="0" borderId="2" xfId="4" applyFont="1" applyBorder="1" applyAlignment="1">
      <alignment horizontal="center" vertical="center"/>
    </xf>
    <xf numFmtId="38" fontId="31" fillId="0" borderId="3" xfId="1" applyNumberFormat="1" applyFont="1" applyBorder="1" applyAlignment="1">
      <alignment vertical="center" wrapText="1"/>
    </xf>
    <xf numFmtId="0" fontId="3" fillId="4" borderId="48" xfId="1" applyFont="1" applyFill="1" applyBorder="1" applyAlignment="1">
      <alignment horizontal="center" vertical="center" shrinkToFit="1"/>
    </xf>
    <xf numFmtId="0" fontId="3" fillId="4" borderId="13" xfId="1" applyFont="1" applyFill="1" applyBorder="1" applyAlignment="1">
      <alignment horizontal="center" vertical="center" shrinkToFit="1"/>
    </xf>
    <xf numFmtId="0" fontId="3" fillId="4" borderId="49" xfId="1" applyFont="1" applyFill="1" applyBorder="1" applyAlignment="1">
      <alignment horizontal="center" vertical="center" shrinkToFit="1"/>
    </xf>
    <xf numFmtId="0" fontId="36" fillId="4" borderId="0" xfId="8" applyFont="1" applyFill="1" applyAlignment="1">
      <alignment vertical="center"/>
    </xf>
    <xf numFmtId="0" fontId="1" fillId="0" borderId="0" xfId="1">
      <alignment vertical="center"/>
    </xf>
    <xf numFmtId="0" fontId="17" fillId="4" borderId="0" xfId="8" applyFont="1" applyFill="1" applyAlignment="1">
      <alignment vertical="center"/>
    </xf>
    <xf numFmtId="0" fontId="3" fillId="5" borderId="53" xfId="1" applyFont="1" applyFill="1" applyBorder="1" applyAlignment="1">
      <alignment horizontal="left" vertical="center" wrapText="1"/>
    </xf>
    <xf numFmtId="0" fontId="3" fillId="5" borderId="47" xfId="1" applyFont="1" applyFill="1" applyBorder="1" applyAlignment="1">
      <alignment horizontal="left" vertical="center" wrapText="1"/>
    </xf>
    <xf numFmtId="38" fontId="3" fillId="5" borderId="32" xfId="2" applyNumberFormat="1" applyFont="1" applyFill="1" applyBorder="1" applyAlignment="1">
      <alignment vertical="center" wrapText="1" shrinkToFit="1"/>
    </xf>
    <xf numFmtId="0" fontId="3" fillId="5" borderId="4" xfId="1" applyFont="1" applyFill="1" applyBorder="1" applyAlignment="1">
      <alignment horizontal="left" vertical="center" shrinkToFit="1"/>
    </xf>
    <xf numFmtId="38" fontId="3" fillId="5" borderId="7" xfId="2" applyNumberFormat="1" applyFont="1" applyFill="1" applyBorder="1" applyAlignment="1">
      <alignment vertical="center" shrinkToFit="1"/>
    </xf>
    <xf numFmtId="38" fontId="3" fillId="5" borderId="7" xfId="2" applyNumberFormat="1" applyFont="1" applyFill="1" applyBorder="1" applyAlignment="1">
      <alignment vertical="center" wrapText="1" shrinkToFit="1"/>
    </xf>
    <xf numFmtId="0" fontId="3" fillId="5" borderId="8" xfId="1" applyFont="1" applyFill="1" applyBorder="1" applyAlignment="1">
      <alignment horizontal="left" vertical="center" shrinkToFit="1"/>
    </xf>
    <xf numFmtId="38" fontId="3" fillId="5" borderId="3" xfId="2" applyNumberFormat="1" applyFont="1" applyFill="1" applyBorder="1" applyAlignment="1">
      <alignment vertical="center" shrinkToFit="1"/>
    </xf>
    <xf numFmtId="38" fontId="3" fillId="5" borderId="32" xfId="2" applyNumberFormat="1" applyFont="1" applyFill="1" applyBorder="1" applyAlignment="1">
      <alignment vertical="center" shrinkToFit="1"/>
    </xf>
    <xf numFmtId="38" fontId="3" fillId="5" borderId="4" xfId="2" applyNumberFormat="1" applyFont="1" applyFill="1" applyBorder="1" applyAlignment="1">
      <alignment vertical="center" shrinkToFit="1"/>
    </xf>
    <xf numFmtId="38" fontId="3" fillId="5" borderId="5" xfId="2" applyNumberFormat="1" applyFont="1" applyFill="1" applyBorder="1" applyAlignment="1">
      <alignment vertical="center" shrinkToFit="1"/>
    </xf>
    <xf numFmtId="0" fontId="1" fillId="4" borderId="0" xfId="1" applyFill="1">
      <alignment vertical="center"/>
    </xf>
    <xf numFmtId="0" fontId="30" fillId="5" borderId="53" xfId="1" applyFont="1" applyFill="1" applyBorder="1" applyAlignment="1">
      <alignment horizontal="left" vertical="center" wrapText="1"/>
    </xf>
    <xf numFmtId="0" fontId="30" fillId="5" borderId="47" xfId="1" applyFont="1" applyFill="1" applyBorder="1" applyAlignment="1">
      <alignment horizontal="left" vertical="center" wrapText="1"/>
    </xf>
    <xf numFmtId="0" fontId="30" fillId="5" borderId="1" xfId="1" applyFont="1" applyFill="1" applyBorder="1" applyAlignment="1">
      <alignment horizontal="left" vertical="center"/>
    </xf>
    <xf numFmtId="0" fontId="8" fillId="4" borderId="0" xfId="3" applyFont="1" applyFill="1"/>
    <xf numFmtId="0" fontId="30" fillId="5" borderId="1" xfId="1" applyFont="1" applyFill="1" applyBorder="1" applyAlignment="1">
      <alignment horizontal="left" vertical="center" shrinkToFit="1"/>
    </xf>
    <xf numFmtId="0" fontId="30" fillId="5" borderId="69" xfId="1" applyFont="1" applyFill="1" applyBorder="1" applyAlignment="1">
      <alignment horizontal="left" vertical="center"/>
    </xf>
    <xf numFmtId="0" fontId="30" fillId="5" borderId="54" xfId="1" applyFont="1" applyFill="1" applyBorder="1" applyAlignment="1">
      <alignment horizontal="left" vertical="center"/>
    </xf>
    <xf numFmtId="179" fontId="30" fillId="5" borderId="54" xfId="1" applyNumberFormat="1" applyFont="1" applyFill="1" applyBorder="1" applyAlignment="1">
      <alignment horizontal="left" vertical="center"/>
    </xf>
    <xf numFmtId="179" fontId="30" fillId="5" borderId="1" xfId="1" applyNumberFormat="1" applyFont="1" applyFill="1" applyBorder="1" applyAlignment="1">
      <alignment horizontal="left" vertical="center"/>
    </xf>
    <xf numFmtId="0" fontId="30" fillId="0" borderId="2" xfId="7" applyFont="1" applyBorder="1" applyAlignment="1">
      <alignment horizontal="center" vertical="center"/>
    </xf>
    <xf numFmtId="0" fontId="32" fillId="5" borderId="54" xfId="1" applyFont="1" applyFill="1" applyBorder="1" applyAlignment="1">
      <alignment horizontal="left" vertical="center" shrinkToFit="1"/>
    </xf>
    <xf numFmtId="0" fontId="32" fillId="5" borderId="60" xfId="1" applyFont="1" applyFill="1" applyBorder="1" applyAlignment="1">
      <alignment horizontal="left" vertical="center" shrinkToFit="1"/>
    </xf>
    <xf numFmtId="0" fontId="32" fillId="4" borderId="0" xfId="1" applyFont="1" applyFill="1" applyAlignment="1">
      <alignment horizontal="left" vertical="center" shrinkToFit="1"/>
    </xf>
    <xf numFmtId="0" fontId="26" fillId="0" borderId="0" xfId="11" applyFont="1" applyAlignment="1">
      <alignment horizontal="left" vertical="center" wrapText="1"/>
    </xf>
    <xf numFmtId="42" fontId="29" fillId="0" borderId="23" xfId="11" applyNumberFormat="1" applyFont="1" applyBorder="1" applyAlignment="1">
      <alignment horizontal="center" vertical="center"/>
    </xf>
    <xf numFmtId="42" fontId="29" fillId="0" borderId="45" xfId="11" applyNumberFormat="1" applyFont="1" applyBorder="1" applyAlignment="1">
      <alignment horizontal="center" vertical="center"/>
    </xf>
    <xf numFmtId="42" fontId="29" fillId="0" borderId="2" xfId="11" applyNumberFormat="1" applyFont="1" applyBorder="1" applyAlignment="1">
      <alignment horizontal="center" vertical="center"/>
    </xf>
    <xf numFmtId="42" fontId="29" fillId="0" borderId="5" xfId="11" applyNumberFormat="1" applyFont="1" applyBorder="1" applyAlignment="1">
      <alignment horizontal="center" vertical="center"/>
    </xf>
    <xf numFmtId="0" fontId="29" fillId="0" borderId="61" xfId="11" applyFont="1" applyBorder="1" applyAlignment="1">
      <alignment horizontal="center" vertical="center"/>
    </xf>
    <xf numFmtId="0" fontId="29" fillId="0" borderId="62" xfId="11" applyFont="1" applyBorder="1" applyAlignment="1">
      <alignment horizontal="center" vertical="center"/>
    </xf>
    <xf numFmtId="42" fontId="29" fillId="0" borderId="63" xfId="11" applyNumberFormat="1" applyFont="1" applyBorder="1" applyAlignment="1">
      <alignment horizontal="center" vertical="center"/>
    </xf>
    <xf numFmtId="42" fontId="29" fillId="0" borderId="64" xfId="11" applyNumberFormat="1" applyFont="1" applyBorder="1" applyAlignment="1">
      <alignment horizontal="center" vertical="center"/>
    </xf>
    <xf numFmtId="0" fontId="17" fillId="4" borderId="0" xfId="8" applyFont="1" applyFill="1" applyAlignment="1">
      <alignment vertical="center" wrapText="1"/>
    </xf>
    <xf numFmtId="0" fontId="19" fillId="0" borderId="0" xfId="0" applyFont="1" applyAlignment="1">
      <alignment vertical="center" wrapText="1"/>
    </xf>
    <xf numFmtId="0" fontId="3" fillId="5" borderId="55" xfId="8" applyFont="1" applyFill="1" applyBorder="1" applyAlignment="1">
      <alignment horizontal="center" vertical="center"/>
    </xf>
    <xf numFmtId="0" fontId="37" fillId="5" borderId="56" xfId="0" applyFont="1" applyFill="1" applyBorder="1" applyAlignment="1">
      <alignment horizontal="center" vertical="center"/>
    </xf>
    <xf numFmtId="0" fontId="37" fillId="5" borderId="57" xfId="0" applyFont="1" applyFill="1" applyBorder="1" applyAlignment="1">
      <alignment horizontal="center" vertical="center"/>
    </xf>
    <xf numFmtId="0" fontId="3" fillId="5" borderId="7" xfId="1" applyFont="1" applyFill="1" applyBorder="1" applyAlignment="1">
      <alignment horizontal="center" vertical="center" wrapText="1" shrinkToFit="1"/>
    </xf>
    <xf numFmtId="0" fontId="3" fillId="5" borderId="14" xfId="1" applyFont="1" applyFill="1" applyBorder="1" applyAlignment="1">
      <alignment horizontal="center" vertical="center" shrinkToFit="1"/>
    </xf>
    <xf numFmtId="0" fontId="3" fillId="4" borderId="2" xfId="1" applyFont="1" applyFill="1" applyBorder="1" applyAlignment="1">
      <alignment horizontal="center" vertical="center" shrinkToFit="1"/>
    </xf>
    <xf numFmtId="0" fontId="3" fillId="4" borderId="4" xfId="1" applyFont="1" applyFill="1" applyBorder="1" applyAlignment="1">
      <alignment horizontal="center" vertical="center" shrinkToFit="1"/>
    </xf>
    <xf numFmtId="0" fontId="3" fillId="4" borderId="5" xfId="1" applyFont="1" applyFill="1" applyBorder="1" applyAlignment="1">
      <alignment horizontal="center" vertical="center" shrinkToFit="1"/>
    </xf>
    <xf numFmtId="49" fontId="3" fillId="4" borderId="25" xfId="1" applyNumberFormat="1" applyFont="1" applyFill="1" applyBorder="1" applyAlignment="1">
      <alignment horizontal="center" vertical="center"/>
    </xf>
    <xf numFmtId="49" fontId="3" fillId="4" borderId="24" xfId="1" applyNumberFormat="1" applyFont="1" applyFill="1" applyBorder="1" applyAlignment="1">
      <alignment horizontal="center" vertical="center"/>
    </xf>
    <xf numFmtId="49" fontId="3" fillId="4" borderId="23" xfId="1" applyNumberFormat="1" applyFont="1" applyFill="1" applyBorder="1" applyAlignment="1">
      <alignment horizontal="center" vertical="center"/>
    </xf>
    <xf numFmtId="49" fontId="3" fillId="4" borderId="28" xfId="1" applyNumberFormat="1" applyFont="1" applyFill="1" applyBorder="1" applyAlignment="1">
      <alignment horizontal="center" vertical="center"/>
    </xf>
    <xf numFmtId="49" fontId="3" fillId="4" borderId="0" xfId="1" applyNumberFormat="1" applyFont="1" applyFill="1" applyAlignment="1">
      <alignment horizontal="center" vertical="center"/>
    </xf>
    <xf numFmtId="49" fontId="3" fillId="4" borderId="10" xfId="1" applyNumberFormat="1" applyFont="1" applyFill="1" applyBorder="1" applyAlignment="1">
      <alignment horizontal="center" vertical="center"/>
    </xf>
    <xf numFmtId="49" fontId="3" fillId="4" borderId="19" xfId="1" applyNumberFormat="1" applyFont="1" applyFill="1" applyBorder="1" applyAlignment="1">
      <alignment horizontal="center" vertical="center"/>
    </xf>
    <xf numFmtId="49" fontId="3" fillId="4" borderId="18" xfId="1" applyNumberFormat="1" applyFont="1" applyFill="1" applyBorder="1" applyAlignment="1">
      <alignment horizontal="center" vertical="center"/>
    </xf>
    <xf numFmtId="49" fontId="3" fillId="4" borderId="17" xfId="1" applyNumberFormat="1" applyFont="1" applyFill="1" applyBorder="1" applyAlignment="1">
      <alignment horizontal="center" vertical="center"/>
    </xf>
    <xf numFmtId="0" fontId="3" fillId="4" borderId="22" xfId="1" applyFont="1" applyFill="1" applyBorder="1" applyAlignment="1">
      <alignment horizontal="center" vertical="center" shrinkToFit="1"/>
    </xf>
    <xf numFmtId="0" fontId="3" fillId="4" borderId="21" xfId="1" applyFont="1" applyFill="1" applyBorder="1" applyAlignment="1">
      <alignment horizontal="center" vertical="center" shrinkToFit="1"/>
    </xf>
    <xf numFmtId="0" fontId="3" fillId="4" borderId="10" xfId="1" applyFont="1" applyFill="1" applyBorder="1" applyAlignment="1">
      <alignment horizontal="center" vertical="center" shrinkToFit="1"/>
    </xf>
    <xf numFmtId="0" fontId="3" fillId="4" borderId="46" xfId="1" applyFont="1" applyFill="1" applyBorder="1" applyAlignment="1">
      <alignment horizontal="center" vertical="center" shrinkToFit="1"/>
    </xf>
    <xf numFmtId="0" fontId="3" fillId="4" borderId="16" xfId="1" applyFont="1" applyFill="1" applyBorder="1" applyAlignment="1">
      <alignment horizontal="center" vertical="center" shrinkToFit="1"/>
    </xf>
    <xf numFmtId="0" fontId="3" fillId="4" borderId="15" xfId="1" applyFont="1" applyFill="1" applyBorder="1" applyAlignment="1">
      <alignment horizontal="center" vertical="center" shrinkToFit="1"/>
    </xf>
    <xf numFmtId="0" fontId="3" fillId="5" borderId="20" xfId="1" applyFont="1" applyFill="1" applyBorder="1" applyAlignment="1">
      <alignment horizontal="center" vertical="center" wrapText="1" shrinkToFit="1"/>
    </xf>
    <xf numFmtId="0" fontId="3" fillId="5" borderId="9" xfId="1" applyFont="1" applyFill="1" applyBorder="1" applyAlignment="1">
      <alignment horizontal="center" vertical="center" shrinkToFit="1"/>
    </xf>
    <xf numFmtId="0" fontId="3" fillId="4" borderId="23" xfId="1" applyFont="1" applyFill="1" applyBorder="1" applyAlignment="1">
      <alignment horizontal="center" vertical="center" shrinkToFit="1"/>
    </xf>
    <xf numFmtId="0" fontId="3" fillId="4" borderId="24" xfId="1" applyFont="1" applyFill="1" applyBorder="1" applyAlignment="1">
      <alignment horizontal="center" vertical="center" shrinkToFit="1"/>
    </xf>
    <xf numFmtId="0" fontId="3" fillId="4" borderId="45" xfId="1" applyFont="1" applyFill="1" applyBorder="1" applyAlignment="1">
      <alignment horizontal="center" vertical="center" shrinkToFit="1"/>
    </xf>
    <xf numFmtId="0" fontId="3" fillId="5" borderId="20" xfId="1" applyFont="1" applyFill="1" applyBorder="1" applyAlignment="1">
      <alignment horizontal="center" vertical="center" shrinkToFit="1"/>
    </xf>
    <xf numFmtId="0" fontId="3" fillId="4" borderId="52" xfId="1" applyFont="1" applyFill="1" applyBorder="1" applyAlignment="1">
      <alignment horizontal="center" vertical="center" shrinkToFit="1"/>
    </xf>
    <xf numFmtId="0" fontId="3" fillId="4" borderId="48" xfId="1" applyFont="1" applyFill="1" applyBorder="1" applyAlignment="1">
      <alignment horizontal="center" vertical="center" shrinkToFit="1"/>
    </xf>
    <xf numFmtId="0" fontId="3" fillId="4" borderId="13" xfId="1" applyFont="1" applyFill="1" applyBorder="1" applyAlignment="1">
      <alignment horizontal="center" vertical="center" shrinkToFit="1"/>
    </xf>
    <xf numFmtId="0" fontId="3" fillId="4" borderId="49" xfId="1" applyFont="1" applyFill="1" applyBorder="1" applyAlignment="1">
      <alignment horizontal="center" vertical="center" shrinkToFit="1"/>
    </xf>
    <xf numFmtId="0" fontId="16" fillId="4" borderId="39" xfId="8" applyFont="1" applyFill="1" applyBorder="1" applyAlignment="1">
      <alignment horizontal="center" vertical="center"/>
    </xf>
    <xf numFmtId="0" fontId="16" fillId="4" borderId="40" xfId="8" applyFont="1" applyFill="1" applyBorder="1" applyAlignment="1">
      <alignment horizontal="center" vertical="center"/>
    </xf>
    <xf numFmtId="0" fontId="16" fillId="4" borderId="41" xfId="8" applyFont="1" applyFill="1" applyBorder="1" applyAlignment="1">
      <alignment horizontal="center" vertical="center"/>
    </xf>
    <xf numFmtId="0" fontId="16" fillId="4" borderId="42" xfId="8" quotePrefix="1" applyFont="1" applyFill="1" applyBorder="1" applyAlignment="1">
      <alignment horizontal="center" vertical="center" wrapText="1"/>
    </xf>
    <xf numFmtId="0" fontId="16" fillId="4" borderId="43" xfId="8" quotePrefix="1" applyFont="1" applyFill="1" applyBorder="1" applyAlignment="1">
      <alignment horizontal="center" vertical="center" wrapText="1"/>
    </xf>
    <xf numFmtId="0" fontId="23" fillId="4" borderId="0" xfId="8" applyFont="1" applyFill="1" applyAlignment="1">
      <alignment vertical="center" wrapText="1"/>
    </xf>
    <xf numFmtId="0" fontId="10" fillId="0" borderId="0" xfId="0" applyFont="1" applyAlignment="1">
      <alignment vertical="center" wrapText="1"/>
    </xf>
    <xf numFmtId="0" fontId="38" fillId="0" borderId="73" xfId="8" applyFont="1" applyBorder="1" applyAlignment="1">
      <alignment vertical="center" wrapText="1"/>
    </xf>
    <xf numFmtId="0" fontId="19" fillId="0" borderId="73" xfId="0" applyFont="1" applyBorder="1" applyAlignment="1">
      <alignment vertical="center" wrapText="1"/>
    </xf>
    <xf numFmtId="0" fontId="36" fillId="4" borderId="0" xfId="8" applyFont="1" applyFill="1" applyAlignment="1">
      <alignment vertical="center"/>
    </xf>
    <xf numFmtId="0" fontId="30" fillId="4" borderId="76" xfId="8" applyFont="1" applyFill="1" applyBorder="1" applyAlignment="1">
      <alignment horizontal="center" vertical="center"/>
    </xf>
    <xf numFmtId="0" fontId="39" fillId="0" borderId="52" xfId="0" applyFont="1" applyBorder="1">
      <alignment vertical="center"/>
    </xf>
    <xf numFmtId="0" fontId="39" fillId="0" borderId="27" xfId="0" applyFont="1" applyBorder="1">
      <alignment vertical="center"/>
    </xf>
    <xf numFmtId="0" fontId="39" fillId="0" borderId="0" xfId="0" applyFont="1">
      <alignment vertical="center"/>
    </xf>
    <xf numFmtId="0" fontId="39" fillId="0" borderId="71" xfId="0" applyFont="1" applyBorder="1">
      <alignment vertical="center"/>
    </xf>
    <xf numFmtId="0" fontId="39" fillId="0" borderId="73" xfId="0" applyFont="1" applyBorder="1">
      <alignment vertical="center"/>
    </xf>
    <xf numFmtId="0" fontId="39" fillId="0" borderId="55" xfId="0" applyFont="1" applyBorder="1" applyAlignment="1">
      <alignment horizontal="center" vertical="center"/>
    </xf>
    <xf numFmtId="0" fontId="39" fillId="0" borderId="27" xfId="0" applyFont="1" applyBorder="1" applyAlignment="1">
      <alignment horizontal="center" vertical="center"/>
    </xf>
    <xf numFmtId="0" fontId="39" fillId="0" borderId="56" xfId="0" applyFont="1" applyBorder="1" applyAlignment="1">
      <alignment horizontal="center" vertical="center"/>
    </xf>
    <xf numFmtId="0" fontId="39" fillId="0" borderId="71" xfId="0" applyFont="1" applyBorder="1" applyAlignment="1">
      <alignment horizontal="center" vertical="center"/>
    </xf>
    <xf numFmtId="0" fontId="39" fillId="0" borderId="57" xfId="0" applyFont="1" applyBorder="1" applyAlignment="1">
      <alignment horizontal="center" vertical="center"/>
    </xf>
    <xf numFmtId="0" fontId="33" fillId="0" borderId="7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33" fillId="5" borderId="55" xfId="8" applyFont="1" applyFill="1" applyBorder="1" applyAlignment="1">
      <alignment horizontal="center" vertical="center"/>
    </xf>
    <xf numFmtId="0" fontId="40" fillId="5" borderId="56" xfId="0" applyFont="1" applyFill="1" applyBorder="1" applyAlignment="1">
      <alignment horizontal="center" vertical="center"/>
    </xf>
    <xf numFmtId="0" fontId="40" fillId="5" borderId="57" xfId="0" applyFont="1" applyFill="1" applyBorder="1" applyAlignment="1">
      <alignment horizontal="center" vertical="center"/>
    </xf>
    <xf numFmtId="0" fontId="30" fillId="4" borderId="52" xfId="1" applyFont="1" applyFill="1" applyBorder="1" applyAlignment="1">
      <alignment horizontal="center" vertical="center" shrinkToFit="1"/>
    </xf>
    <xf numFmtId="0" fontId="30" fillId="4" borderId="21" xfId="1" applyFont="1" applyFill="1" applyBorder="1" applyAlignment="1">
      <alignment horizontal="center" vertical="center" shrinkToFit="1"/>
    </xf>
    <xf numFmtId="0" fontId="30" fillId="4" borderId="22" xfId="1" applyFont="1" applyFill="1" applyBorder="1" applyAlignment="1">
      <alignment horizontal="center" vertical="center" shrinkToFit="1"/>
    </xf>
    <xf numFmtId="0" fontId="30" fillId="4" borderId="20" xfId="1" applyFont="1" applyFill="1" applyBorder="1" applyAlignment="1">
      <alignment horizontal="center" vertical="center" shrinkToFit="1"/>
    </xf>
    <xf numFmtId="0" fontId="30" fillId="4" borderId="70" xfId="1" applyFont="1" applyFill="1" applyBorder="1" applyAlignment="1">
      <alignment horizontal="center" vertical="center" shrinkToFit="1"/>
    </xf>
    <xf numFmtId="0" fontId="30" fillId="4" borderId="23" xfId="1" applyFont="1" applyFill="1" applyBorder="1" applyAlignment="1">
      <alignment horizontal="center" vertical="center" shrinkToFit="1"/>
    </xf>
    <xf numFmtId="0" fontId="30" fillId="4" borderId="45" xfId="1" applyFont="1" applyFill="1" applyBorder="1" applyAlignment="1">
      <alignment horizontal="center" vertical="center" shrinkToFit="1"/>
    </xf>
    <xf numFmtId="0" fontId="30" fillId="4" borderId="23" xfId="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30" fillId="4" borderId="75" xfId="8"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71" xfId="0" applyFont="1" applyBorder="1" applyAlignment="1">
      <alignment horizontal="center" vertical="center" wrapText="1"/>
    </xf>
    <xf numFmtId="0" fontId="30" fillId="4" borderId="72" xfId="1" applyFont="1" applyFill="1" applyBorder="1" applyAlignment="1">
      <alignment horizontal="center" vertical="center" shrinkToFit="1"/>
    </xf>
    <xf numFmtId="0" fontId="30" fillId="4" borderId="74" xfId="1" applyFont="1" applyFill="1" applyBorder="1" applyAlignment="1">
      <alignment horizontal="center" vertical="center" shrinkToFit="1"/>
    </xf>
    <xf numFmtId="0" fontId="30" fillId="4" borderId="67" xfId="1" applyFont="1" applyFill="1" applyBorder="1" applyAlignment="1">
      <alignment horizontal="center" vertical="center" shrinkToFit="1"/>
    </xf>
    <xf numFmtId="0" fontId="30" fillId="0" borderId="33" xfId="0" applyFont="1" applyBorder="1" applyAlignment="1">
      <alignment horizontal="center" vertical="center" wrapText="1"/>
    </xf>
    <xf numFmtId="0" fontId="19" fillId="0" borderId="34" xfId="0" applyFont="1" applyBorder="1" applyAlignment="1">
      <alignment horizontal="center" vertical="center" wrapText="1"/>
    </xf>
  </cellXfs>
  <cellStyles count="13">
    <cellStyle name="桁区切り 2" xfId="10" xr:uid="{E8249F23-72CF-4DD9-A00F-C5B4B83107A0}"/>
    <cellStyle name="標準" xfId="0" builtinId="0"/>
    <cellStyle name="標準 10" xfId="1" xr:uid="{00000000-0005-0000-0000-000001000000}"/>
    <cellStyle name="標準 2" xfId="2" xr:uid="{00000000-0005-0000-0000-000002000000}"/>
    <cellStyle name="標準 2 2" xfId="11" xr:uid="{57E53BEB-A7D4-44E5-98BE-93F1CEA8FC7A}"/>
    <cellStyle name="標準 20" xfId="6" xr:uid="{00000000-0005-0000-0000-000003000000}"/>
    <cellStyle name="標準 23" xfId="5" xr:uid="{00000000-0005-0000-0000-000004000000}"/>
    <cellStyle name="標準 23 2" xfId="12" xr:uid="{E37776FF-84E3-429E-BDF3-A69A6BEFB690}"/>
    <cellStyle name="標準 23 3 2 2 2 2 2" xfId="4" xr:uid="{00000000-0005-0000-0000-000005000000}"/>
    <cellStyle name="標準 23 3 2 2 2 3" xfId="7" xr:uid="{00000000-0005-0000-0000-000006000000}"/>
    <cellStyle name="標準 29 2 3" xfId="9" xr:uid="{68DB0ABD-CFBF-419E-8B57-5BAA63E9644D}"/>
    <cellStyle name="標準 3 3" xfId="3" xr:uid="{00000000-0005-0000-0000-000007000000}"/>
    <cellStyle name="標準_(SE費追加)20121017_【中東遠】保守費(100M)案" xfId="8" xr:uid="{00000000-0005-0000-0000-000008000000}"/>
  </cellStyles>
  <dxfs count="6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indexed="43"/>
        </patternFill>
      </fill>
    </dxf>
    <dxf>
      <fill>
        <patternFill>
          <bgColor indexed="43"/>
        </patternFill>
      </fill>
    </dxf>
    <dxf>
      <font>
        <condense val="0"/>
        <extend val="0"/>
        <color indexed="9"/>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3.xml"/><Relationship Id="rId7" Type="http://schemas.openxmlformats.org/officeDocument/2006/relationships/customXml" Target="../ink/ink5.xml"/><Relationship Id="rId2" Type="http://schemas.openxmlformats.org/officeDocument/2006/relationships/image" Target="../media/image1.png"/><Relationship Id="rId1" Type="http://schemas.openxmlformats.org/officeDocument/2006/relationships/customXml" Target="../ink/ink2.xml"/><Relationship Id="rId6" Type="http://schemas.openxmlformats.org/officeDocument/2006/relationships/image" Target="../media/image1.png"/><Relationship Id="rId5" Type="http://schemas.openxmlformats.org/officeDocument/2006/relationships/customXml" Target="../ink/ink4.xml"/><Relationship Id="rId4" Type="http://schemas.openxmlformats.org/officeDocument/2006/relationships/image" Target="../media/image1.png"/><Relationship Id="rId9"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ustomXml" Target="../ink/ink8.xml"/><Relationship Id="rId7"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7.xml"/><Relationship Id="rId6" Type="http://schemas.openxmlformats.org/officeDocument/2006/relationships/image" Target="../media/image1.png"/><Relationship Id="rId5" Type="http://schemas.openxmlformats.org/officeDocument/2006/relationships/customXml" Target="../ink/ink9.xml"/><Relationship Id="rId10" Type="http://schemas.openxmlformats.org/officeDocument/2006/relationships/image" Target="../media/image1.png"/><Relationship Id="rId4" Type="http://schemas.openxmlformats.org/officeDocument/2006/relationships/image" Target="../media/image1.png"/><Relationship Id="rId9" Type="http://schemas.openxmlformats.org/officeDocument/2006/relationships/customXml" Target="../ink/ink11.xml"/></Relationships>
</file>

<file path=xl/drawings/drawing1.xml><?xml version="1.0" encoding="utf-8"?>
<xdr:wsDr xmlns:xdr="http://schemas.openxmlformats.org/drawingml/2006/spreadsheetDrawing" xmlns:a="http://schemas.openxmlformats.org/drawingml/2006/main">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CB1EEDA-F90B-447D-9B59-E2A85D503094}"/>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2"/>
            <a:stretch>
              <a:fillRect/>
            </a:stretch>
          </xdr:blipFill>
          <xdr:spPr>
            <a:xfrm>
              <a:off x="5411322" y="6299852"/>
              <a:ext cx="59400" cy="3456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26924C46-816A-47BD-AB57-346211206FA2}"/>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2"/>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2856AFD5-6870-40B5-BD62-CAC18A7B8798}"/>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4"/>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7D699D76-2883-453F-BE18-F94AA1A2CAFA}"/>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6"/>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インク 4">
              <a:extLst>
                <a:ext uri="{FF2B5EF4-FFF2-40B4-BE49-F238E27FC236}">
                  <a16:creationId xmlns:a16="http://schemas.microsoft.com/office/drawing/2014/main" id="{3FD69349-666D-4F8B-90F3-3B14A16D834C}"/>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6"/>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6" name="インク 5">
              <a:extLst>
                <a:ext uri="{FF2B5EF4-FFF2-40B4-BE49-F238E27FC236}">
                  <a16:creationId xmlns:a16="http://schemas.microsoft.com/office/drawing/2014/main" id="{6DA36633-BEE7-497E-ADE7-D936E510629A}"/>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9"/>
            <a:stretch>
              <a:fillRect/>
            </a:stretch>
          </xdr:blipFill>
          <xdr:spPr>
            <a:xfrm>
              <a:off x="5411322" y="6299852"/>
              <a:ext cx="59400" cy="3456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2C718C2-6CBD-483C-ABA5-37414E3C0F7F}"/>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2"/>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078F7842-B62C-4AF8-9C1B-BD8F27EDD3A6}"/>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4"/>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CC5574DC-0AC0-4A4E-99E6-58A188B1CC78}"/>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6"/>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インク 4">
              <a:extLst>
                <a:ext uri="{FF2B5EF4-FFF2-40B4-BE49-F238E27FC236}">
                  <a16:creationId xmlns:a16="http://schemas.microsoft.com/office/drawing/2014/main" id="{1B6AB3AB-8798-4C69-A370-1CFE69EB352A}"/>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8"/>
            <a:stretch>
              <a:fillRect/>
            </a:stretch>
          </xdr:blipFill>
          <xdr:spPr>
            <a:xfrm>
              <a:off x="5411322" y="6299852"/>
              <a:ext cx="59400" cy="34560"/>
            </a:xfrm>
            <a:prstGeom prst="rect">
              <a:avLst/>
            </a:prstGeom>
          </xdr:spPr>
        </xdr:pic>
      </mc:Fallback>
    </mc:AlternateContent>
    <xdr:clientData/>
  </xdr:twoCellAnchor>
  <xdr:twoCellAnchor editAs="oneCell">
    <xdr:from>
      <xdr:col>7</xdr:col>
      <xdr:colOff>442293</xdr:colOff>
      <xdr:row>27</xdr:row>
      <xdr:rowOff>15500</xdr:rowOff>
    </xdr:from>
    <xdr:to>
      <xdr:col>7</xdr:col>
      <xdr:colOff>484053</xdr:colOff>
      <xdr:row>27</xdr:row>
      <xdr:rowOff>32420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インク 5">
              <a:extLst>
                <a:ext uri="{FF2B5EF4-FFF2-40B4-BE49-F238E27FC236}">
                  <a16:creationId xmlns:a16="http://schemas.microsoft.com/office/drawing/2014/main" id="{CC9B4F79-773C-4A91-AA20-C10EDA3A0A70}"/>
                </a:ext>
              </a:extLst>
            </xdr14:cNvPr>
            <xdr14:cNvContentPartPr/>
          </xdr14:nvContentPartPr>
          <xdr14:nvPr macro=""/>
          <xdr14:xfrm>
            <a:off x="5419962" y="6308852"/>
            <a:ext cx="41760" cy="16920"/>
          </xdr14:xfrm>
        </xdr:contentPart>
      </mc:Choice>
      <mc:Fallback xmlns="">
        <xdr:pic>
          <xdr:nvPicPr>
            <xdr:cNvPr id="2" name="インク 1">
              <a:extLst>
                <a:ext uri="{FF2B5EF4-FFF2-40B4-BE49-F238E27FC236}">
                  <a16:creationId xmlns:a16="http://schemas.microsoft.com/office/drawing/2014/main" id="{26924C46-816A-47BD-AB57-346211206FA2}"/>
                </a:ext>
              </a:extLst>
            </xdr:cNvPr>
            <xdr:cNvPicPr/>
          </xdr:nvPicPr>
          <xdr:blipFill>
            <a:blip xmlns:r="http://schemas.openxmlformats.org/officeDocument/2006/relationships" r:embed="rId10"/>
            <a:stretch>
              <a:fillRect/>
            </a:stretch>
          </xdr:blipFill>
          <xdr:spPr>
            <a:xfrm>
              <a:off x="5411322" y="6299852"/>
              <a:ext cx="59400" cy="3456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j07-68\d\&#26360;&#39006;\&#38283;&#30330;&#26360;&#39006;\2t&#21463;&#27880;&#23550;&#24540;\2T&#35373;&#2063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e\&#65396;&#65400;&#65406;&#65433;&#65411;&#65438;-&#65408;-1\&#35373;&#35336;&#26360;&#20803;\&#12490;&#12459;&#12494;&#24037;&#251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tec\&#22806;&#20184;hdd%20(k)\20041117-&#33865;&#23665;&#20445;&#32946;&#22290;\&#31309;&#31639;\&#33865;&#23665;&#20445;&#32946;&#22290;&#21336;&#20385;&#12487;&#12540;&#12479;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j02-23\d\&#26360;&#39006;\&#38283;&#30330;&#26360;&#39006;\2t&#21463;&#27880;&#23550;&#24540;\2T&#35373;&#2063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1(4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ﾅｶﾉ工房"/>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以降バックデータ＞＞＞"/>
      <sheetName val="表紙"/>
      <sheetName val="見積(1)"/>
      <sheetName val="見積(2)"/>
      <sheetName val="見積(3)"/>
      <sheetName val="見積(4)"/>
      <sheetName val="見積(5)"/>
      <sheetName val="見積(6)"/>
      <sheetName val="見積(7)"/>
      <sheetName val="見積(8)"/>
      <sheetName val="見積(9)"/>
      <sheetName val="ｶﾀﾛｸﾞ (1)"/>
      <sheetName val="ｶﾀﾛｸﾞ (2)"/>
      <sheetName val="ｶﾀﾛｸﾞ (3)"/>
      <sheetName val="ｶﾀﾛｸﾞ (4)"/>
      <sheetName val="ｶﾀﾛｸﾞ (5)"/>
      <sheetName val="表紙 (2)"/>
      <sheetName val="複合(1)"/>
      <sheetName val="複合(2)"/>
      <sheetName val="複合(3)"/>
      <sheetName val="複合(4)"/>
      <sheetName val="複合(5)"/>
      <sheetName val="複合(6)"/>
      <sheetName val="複合(7)"/>
      <sheetName val="複合(8)"/>
      <sheetName val="複合(9)"/>
      <sheetName val="複合(10)"/>
      <sheetName val="複合(11)"/>
      <sheetName val="複合(12)"/>
      <sheetName val="複合(13)"/>
      <sheetName val="複合(14)"/>
      <sheetName val="複合(15)"/>
      <sheetName val="複合(16)"/>
      <sheetName val="複合(17)"/>
      <sheetName val="予備球算出"/>
      <sheetName val="表紙 (3)"/>
      <sheetName val="素材単価根拠表"/>
      <sheetName val="盤歩掛"/>
      <sheetName val="印刷不要＞＞＞"/>
      <sheetName val="査定表"/>
      <sheetName val="#REF"/>
      <sheetName val="ﾅｶﾉ工房"/>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7">
          <cell r="AF7">
            <v>1</v>
          </cell>
        </row>
      </sheetData>
      <sheetData sheetId="38"/>
      <sheetData sheetId="39"/>
      <sheetData sheetId="40" refreshError="1"/>
      <sheetData sheetId="41" refreshError="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1(44%)"/>
    </sheetNames>
    <sheetDataSet>
      <sheetData sheetId="0"/>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7-14T14:02:44.591"/>
    </inkml:context>
    <inkml:brush xml:id="br0">
      <inkml:brushProperty name="width" value="0.05" units="cm"/>
      <inkml:brushProperty name="height" value="0.05" units="cm"/>
    </inkml:brush>
  </inkml:definitions>
  <inkml:trace contextRef="#ctx0" brushRef="#br0">1 0 3929 0 0,'34'17'0'0'0,"7"-1"-1969"0"0,-1-2 17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2-16T06:21:28.016"/>
    </inkml:context>
    <inkml:brush xml:id="br0">
      <inkml:brushProperty name="width" value="0.05" units="cm"/>
      <inkml:brushProperty name="height" value="0.05" units="cm"/>
    </inkml:brush>
  </inkml:definitions>
  <inkml:trace contextRef="#ctx0" brushRef="#br0">1 0 3929 0 0,'34'17'0'0'0,"7"-1"-1969"0"0,-1-2 17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2-16T07:00:28.818"/>
    </inkml:context>
    <inkml:brush xml:id="br0">
      <inkml:brushProperty name="width" value="0.05" units="cm"/>
      <inkml:brushProperty name="height" value="0.05" units="cm"/>
    </inkml:brush>
  </inkml:definitions>
  <inkml:trace contextRef="#ctx0" brushRef="#br0">1 0 3929 0 0,'34'17'0'0'0,"7"-1"-1969"0"0,-1-2 17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12-20T04:16:18.826"/>
    </inkml:context>
    <inkml:brush xml:id="br0">
      <inkml:brushProperty name="width" value="0.05" units="cm"/>
      <inkml:brushProperty name="height" value="0.05" units="cm"/>
    </inkml:brush>
  </inkml:definitions>
  <inkml:trace contextRef="#ctx0" brushRef="#br0">1 0 3929 0 0,'34'17'0'0'0,"7"-1"-1969"0"0,-1-2 17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7-18T04:05:19.935"/>
    </inkml:context>
    <inkml:brush xml:id="br0">
      <inkml:brushProperty name="width" value="0.05" units="cm"/>
      <inkml:brushProperty name="height" value="0.05" units="cm"/>
    </inkml:brush>
  </inkml:definitions>
  <inkml:trace contextRef="#ctx0" brushRef="#br0">1 0 3929 0 0,'34'17'0'0'0,"7"-1"-1969"0"0,-1-2 17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2-16T06:20:37.942"/>
    </inkml:context>
    <inkml:brush xml:id="br0">
      <inkml:brushProperty name="width" value="0.05" units="cm"/>
      <inkml:brushProperty name="height" value="0.05" units="cm"/>
    </inkml:brush>
  </inkml:definitions>
  <inkml:trace contextRef="#ctx0" brushRef="#br0">1 0 3929 0 0,'34'17'0'0'0,"7"-1"-1969"0"0,-1-2 17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2-16T06:21:22.928"/>
    </inkml:context>
    <inkml:brush xml:id="br0">
      <inkml:brushProperty name="width" value="0.05" units="cm"/>
      <inkml:brushProperty name="height" value="0.05" units="cm"/>
    </inkml:brush>
  </inkml:definitions>
  <inkml:trace contextRef="#ctx0" brushRef="#br0">1 0 3929 0 0,'34'17'0'0'0,"7"-1"-1969"0"0,-1-2 17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6-02-16T07:00:25.654"/>
    </inkml:context>
    <inkml:brush xml:id="br0">
      <inkml:brushProperty name="width" value="0.05" units="cm"/>
      <inkml:brushProperty name="height" value="0.05" units="cm"/>
    </inkml:brush>
  </inkml:definitions>
  <inkml:trace contextRef="#ctx0" brushRef="#br0">1 0 3929 0 0,'34'17'0'0'0,"7"-1"-1969"0"0,-1-2 17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7-14T14:05:24.977"/>
    </inkml:context>
    <inkml:brush xml:id="br0">
      <inkml:brushProperty name="width" value="0.05" units="cm"/>
      <inkml:brushProperty name="height" value="0.05" units="cm"/>
    </inkml:brush>
  </inkml:definitions>
  <inkml:trace contextRef="#ctx0" brushRef="#br0">1 0 3929 0 0,'34'17'0'0'0,"7"-1"-1969"0"0,-1-2 17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7-18T04:06:29.533"/>
    </inkml:context>
    <inkml:brush xml:id="br0">
      <inkml:brushProperty name="width" value="0.05" units="cm"/>
      <inkml:brushProperty name="height" value="0.05" units="cm"/>
    </inkml:brush>
  </inkml:definitions>
  <inkml:trace contextRef="#ctx0" brushRef="#br0">1 0 3929 0 0,'34'17'0'0'0,"7"-1"-1969"0"0,-1-2 17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7-18T04:06:29.534"/>
    </inkml:context>
    <inkml:brush xml:id="br0">
      <inkml:brushProperty name="width" value="0.05" units="cm"/>
      <inkml:brushProperty name="height" value="0.05" units="cm"/>
    </inkml:brush>
  </inkml:definitions>
  <inkml:trace contextRef="#ctx0" brushRef="#br0">1 0 3929 0 0,'34'17'0'0'0,"7"-1"-1969"0"0,-1-2 17 0 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4C5F-CDD8-44CA-AB0C-3580856A0BA0}">
  <sheetPr>
    <pageSetUpPr fitToPage="1"/>
  </sheetPr>
  <dimension ref="A1:N12"/>
  <sheetViews>
    <sheetView tabSelected="1" view="pageBreakPreview" zoomScale="80" zoomScaleNormal="115" zoomScaleSheetLayoutView="80" workbookViewId="0">
      <selection activeCell="D23" sqref="D23"/>
    </sheetView>
  </sheetViews>
  <sheetFormatPr defaultColWidth="8.375" defaultRowHeight="24.75" customHeight="1" x14ac:dyDescent="0.4"/>
  <cols>
    <col min="1" max="1" width="6.625" style="126" customWidth="1"/>
    <col min="2" max="2" width="47.5" style="126" customWidth="1"/>
    <col min="3" max="5" width="17.625" style="126" customWidth="1"/>
    <col min="6" max="6" width="6.125" style="126" customWidth="1"/>
    <col min="7" max="13" width="17.625" style="126" customWidth="1"/>
    <col min="14" max="14" width="20.625" style="126" customWidth="1"/>
    <col min="15" max="15" width="1.875" style="126" customWidth="1"/>
    <col min="16" max="16384" width="8.375" style="126"/>
  </cols>
  <sheetData>
    <row r="1" spans="1:14" ht="24.75" customHeight="1" x14ac:dyDescent="0.4">
      <c r="A1" s="284" t="s">
        <v>281</v>
      </c>
      <c r="B1" s="284"/>
      <c r="C1" s="124"/>
      <c r="D1" s="125"/>
      <c r="G1" s="125"/>
      <c r="H1" s="125"/>
      <c r="I1" s="127"/>
      <c r="J1" s="127"/>
      <c r="K1" s="127"/>
      <c r="L1" s="127"/>
      <c r="M1" s="127"/>
      <c r="N1" s="127"/>
    </row>
    <row r="2" spans="1:14" ht="24.75" customHeight="1" thickBot="1" x14ac:dyDescent="0.45">
      <c r="A2" s="124"/>
      <c r="B2" s="124"/>
      <c r="C2" s="124"/>
      <c r="D2" s="125"/>
      <c r="G2" s="125"/>
      <c r="H2" s="125"/>
      <c r="I2" s="127"/>
      <c r="J2" s="127"/>
      <c r="K2" s="127"/>
      <c r="L2" s="127"/>
      <c r="M2" s="127"/>
      <c r="N2" s="127"/>
    </row>
    <row r="3" spans="1:14" ht="24.75" customHeight="1" x14ac:dyDescent="0.4">
      <c r="A3" s="128"/>
      <c r="B3" s="129" t="s">
        <v>271</v>
      </c>
      <c r="C3" s="285">
        <f>'維持管理費(①初年度)'!O172+'維持管理費(②2年目～中間更新前)'!O173+'維持管理費(③中間更新後～次々期更新前）'!O173</f>
        <v>0</v>
      </c>
      <c r="D3" s="286"/>
      <c r="E3" s="130" t="s">
        <v>220</v>
      </c>
    </row>
    <row r="4" spans="1:14" ht="24.75" customHeight="1" x14ac:dyDescent="0.4">
      <c r="A4" s="131"/>
      <c r="B4" s="132" t="s">
        <v>272</v>
      </c>
      <c r="C4" s="287">
        <f>'見積書 (中間更新時)'!AC180</f>
        <v>0</v>
      </c>
      <c r="D4" s="288"/>
      <c r="E4" s="133" t="s">
        <v>220</v>
      </c>
    </row>
    <row r="5" spans="1:14" ht="24.75" customHeight="1" thickBot="1" x14ac:dyDescent="0.45">
      <c r="A5" s="289" t="s">
        <v>221</v>
      </c>
      <c r="B5" s="290"/>
      <c r="C5" s="291">
        <f>C3+C4</f>
        <v>0</v>
      </c>
      <c r="D5" s="292"/>
      <c r="E5" s="134" t="s">
        <v>220</v>
      </c>
    </row>
    <row r="6" spans="1:14" ht="38.450000000000003" customHeight="1" x14ac:dyDescent="0.4">
      <c r="A6" s="125"/>
      <c r="B6" s="125"/>
      <c r="C6" s="125"/>
      <c r="D6" s="125"/>
      <c r="E6" s="125"/>
      <c r="F6" s="125"/>
      <c r="G6" s="125"/>
      <c r="H6" s="125"/>
      <c r="I6" s="127"/>
      <c r="J6" s="127"/>
      <c r="K6" s="127"/>
      <c r="L6" s="127"/>
      <c r="M6" s="127"/>
      <c r="N6" s="127"/>
    </row>
    <row r="7" spans="1:14" ht="19.5" customHeight="1" x14ac:dyDescent="0.4"/>
    <row r="8" spans="1:14" ht="37.9" customHeight="1" x14ac:dyDescent="0.4"/>
    <row r="9" spans="1:14" ht="22.5" customHeight="1" x14ac:dyDescent="0.4"/>
    <row r="10" spans="1:14" ht="22.5" customHeight="1" x14ac:dyDescent="0.4"/>
    <row r="11" spans="1:14" ht="22.5" customHeight="1" x14ac:dyDescent="0.4"/>
    <row r="12" spans="1:14" ht="22.5" customHeight="1" x14ac:dyDescent="0.4"/>
  </sheetData>
  <mergeCells count="5">
    <mergeCell ref="A1:B1"/>
    <mergeCell ref="C3:D3"/>
    <mergeCell ref="C4:D4"/>
    <mergeCell ref="A5:B5"/>
    <mergeCell ref="C5:D5"/>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9A47-144A-4A7E-A35C-309AED285B50}">
  <dimension ref="A1:BC178"/>
  <sheetViews>
    <sheetView view="pageBreakPreview" zoomScale="85" zoomScaleNormal="85" zoomScaleSheetLayoutView="85" workbookViewId="0">
      <selection sqref="A1:XFD1048576"/>
    </sheetView>
  </sheetViews>
  <sheetFormatPr defaultColWidth="3.25" defaultRowHeight="20.25" customHeight="1" x14ac:dyDescent="0.4"/>
  <cols>
    <col min="1" max="1" width="3.25" style="5" customWidth="1"/>
    <col min="2" max="2" width="4.625" style="5" customWidth="1"/>
    <col min="3" max="3" width="3.25" style="5" customWidth="1"/>
    <col min="4" max="4" width="37.25" style="6" customWidth="1"/>
    <col min="5" max="5" width="3.625" style="1" customWidth="1"/>
    <col min="6" max="6" width="3.125" style="1" customWidth="1"/>
    <col min="7" max="8" width="8.125" style="1" bestFit="1" customWidth="1"/>
    <col min="9" max="11" width="6.625" style="1" customWidth="1"/>
    <col min="12" max="12" width="8.125" style="1" bestFit="1" customWidth="1"/>
    <col min="13" max="15" width="14.125" style="1" customWidth="1"/>
    <col min="16" max="16" width="35.625" style="1" customWidth="1"/>
    <col min="17" max="17" width="3.25" style="6" customWidth="1"/>
    <col min="18" max="18" width="76.625" style="6" customWidth="1"/>
    <col min="19" max="19" width="6.125" style="6" customWidth="1"/>
    <col min="20" max="20" width="5.75" style="6" customWidth="1"/>
    <col min="21" max="21" width="3.25" style="6" customWidth="1"/>
    <col min="22" max="22" width="43.625" style="6" bestFit="1" customWidth="1"/>
    <col min="23" max="28" width="3.25" style="6" customWidth="1"/>
    <col min="29" max="32" width="3.25" style="6"/>
    <col min="33" max="33" width="38.5" style="6" bestFit="1" customWidth="1"/>
    <col min="34" max="45" width="3.25" style="6"/>
    <col min="46" max="46" width="4.75" style="6" bestFit="1" customWidth="1"/>
    <col min="47" max="16384" width="3.25" style="6"/>
  </cols>
  <sheetData>
    <row r="1" spans="1:33" s="257" customFormat="1" ht="19.5" customHeight="1" x14ac:dyDescent="0.4">
      <c r="A1" s="100" t="s">
        <v>276</v>
      </c>
      <c r="B1" s="4"/>
      <c r="C1" s="3"/>
      <c r="D1" s="2"/>
      <c r="E1" s="1"/>
      <c r="F1" s="1"/>
      <c r="G1" s="1"/>
      <c r="H1" s="1"/>
      <c r="I1" s="1"/>
      <c r="J1" s="1"/>
      <c r="K1" s="1"/>
      <c r="L1" s="1"/>
      <c r="M1" s="1"/>
      <c r="N1" s="1"/>
      <c r="O1" s="1"/>
      <c r="P1" s="99"/>
      <c r="R1" s="58"/>
      <c r="S1" s="58"/>
      <c r="T1" s="58"/>
      <c r="U1" s="58"/>
      <c r="V1" s="58"/>
      <c r="W1" s="58"/>
      <c r="X1" s="58"/>
      <c r="Y1" s="58"/>
      <c r="Z1" s="58"/>
      <c r="AA1" s="58"/>
      <c r="AB1" s="58"/>
      <c r="AC1" s="58"/>
      <c r="AD1" s="58"/>
      <c r="AE1" s="58"/>
      <c r="AF1" s="58"/>
      <c r="AG1" s="58"/>
    </row>
    <row r="2" spans="1:33" s="257" customFormat="1" ht="33.950000000000003" customHeight="1" x14ac:dyDescent="0.4">
      <c r="A2" s="293"/>
      <c r="B2" s="294"/>
      <c r="C2" s="294"/>
      <c r="D2" s="294"/>
      <c r="E2" s="294"/>
      <c r="F2" s="294"/>
      <c r="G2" s="294"/>
      <c r="H2" s="294"/>
      <c r="I2" s="294"/>
      <c r="J2" s="294"/>
      <c r="K2" s="294"/>
      <c r="L2" s="294"/>
      <c r="M2" s="294"/>
      <c r="N2" s="294"/>
      <c r="O2" s="294"/>
      <c r="P2" s="99"/>
      <c r="R2" s="58"/>
      <c r="S2" s="58"/>
      <c r="T2" s="58"/>
      <c r="U2" s="58"/>
      <c r="V2" s="58"/>
      <c r="W2" s="58"/>
      <c r="X2" s="58"/>
      <c r="Y2" s="58"/>
      <c r="Z2" s="58"/>
      <c r="AA2" s="58"/>
      <c r="AB2" s="58"/>
      <c r="AC2" s="58"/>
      <c r="AD2" s="58"/>
      <c r="AE2" s="58"/>
      <c r="AF2" s="58"/>
      <c r="AG2" s="58"/>
    </row>
    <row r="3" spans="1:33" s="257" customFormat="1" ht="19.5" customHeight="1" thickBot="1" x14ac:dyDescent="0.45">
      <c r="A3" s="258"/>
      <c r="B3" s="4"/>
      <c r="C3" s="3"/>
      <c r="D3" s="2"/>
      <c r="E3" s="1"/>
      <c r="F3" s="1"/>
      <c r="G3" s="1"/>
      <c r="H3" s="1"/>
      <c r="I3" s="1"/>
      <c r="J3" s="1"/>
      <c r="K3" s="1"/>
      <c r="L3" s="1"/>
      <c r="M3" s="1"/>
      <c r="N3" s="1"/>
      <c r="O3" s="1"/>
      <c r="P3" s="99" t="s">
        <v>0</v>
      </c>
      <c r="R3" s="58"/>
      <c r="S3" s="58"/>
      <c r="T3" s="58"/>
      <c r="U3" s="58"/>
      <c r="V3" s="58"/>
      <c r="W3" s="58"/>
      <c r="X3" s="58"/>
      <c r="Y3" s="58"/>
      <c r="Z3" s="58"/>
      <c r="AA3" s="58"/>
      <c r="AB3" s="58"/>
      <c r="AC3" s="58"/>
      <c r="AD3" s="58"/>
      <c r="AE3" s="58"/>
      <c r="AF3" s="58"/>
      <c r="AG3" s="58"/>
    </row>
    <row r="4" spans="1:33" s="257" customFormat="1" ht="15" customHeight="1" x14ac:dyDescent="0.4">
      <c r="A4" s="303" t="s">
        <v>1</v>
      </c>
      <c r="B4" s="304"/>
      <c r="C4" s="304"/>
      <c r="D4" s="305"/>
      <c r="E4" s="312" t="s">
        <v>2</v>
      </c>
      <c r="F4" s="313"/>
      <c r="G4" s="318" t="s">
        <v>3</v>
      </c>
      <c r="H4" s="320" t="s">
        <v>4</v>
      </c>
      <c r="I4" s="321"/>
      <c r="J4" s="321"/>
      <c r="K4" s="322"/>
      <c r="L4" s="323" t="s">
        <v>5</v>
      </c>
      <c r="M4" s="312" t="s">
        <v>6</v>
      </c>
      <c r="N4" s="324"/>
      <c r="O4" s="313"/>
      <c r="P4" s="295" t="s">
        <v>7</v>
      </c>
      <c r="R4" s="58"/>
      <c r="S4" s="58"/>
      <c r="T4" s="58"/>
      <c r="U4" s="58"/>
      <c r="V4" s="58"/>
      <c r="W4" s="58"/>
      <c r="X4" s="58"/>
      <c r="Y4" s="58"/>
      <c r="Z4" s="58"/>
      <c r="AA4" s="58"/>
      <c r="AB4" s="58"/>
      <c r="AC4" s="58"/>
      <c r="AD4" s="58"/>
      <c r="AE4" s="58"/>
      <c r="AF4" s="58"/>
      <c r="AG4" s="58"/>
    </row>
    <row r="5" spans="1:33" s="257" customFormat="1" ht="15" customHeight="1" x14ac:dyDescent="0.4">
      <c r="A5" s="306"/>
      <c r="B5" s="307"/>
      <c r="C5" s="307"/>
      <c r="D5" s="308"/>
      <c r="E5" s="314"/>
      <c r="F5" s="315"/>
      <c r="G5" s="319"/>
      <c r="H5" s="298" t="s">
        <v>8</v>
      </c>
      <c r="I5" s="300" t="s">
        <v>9</v>
      </c>
      <c r="J5" s="301"/>
      <c r="K5" s="302"/>
      <c r="L5" s="319"/>
      <c r="M5" s="325"/>
      <c r="N5" s="326"/>
      <c r="O5" s="327"/>
      <c r="P5" s="296"/>
      <c r="R5" s="58"/>
      <c r="S5" s="58"/>
      <c r="T5" s="58"/>
      <c r="U5" s="58"/>
      <c r="V5" s="58"/>
      <c r="W5" s="58"/>
      <c r="X5" s="58"/>
      <c r="Y5" s="58"/>
      <c r="Z5" s="58"/>
      <c r="AA5" s="58"/>
      <c r="AB5" s="58"/>
      <c r="AC5" s="58"/>
      <c r="AD5" s="58"/>
      <c r="AE5" s="58"/>
      <c r="AF5" s="58"/>
      <c r="AG5" s="58"/>
    </row>
    <row r="6" spans="1:33" s="257" customFormat="1" ht="22.15" customHeight="1" thickBot="1" x14ac:dyDescent="0.45">
      <c r="A6" s="309"/>
      <c r="B6" s="310"/>
      <c r="C6" s="310"/>
      <c r="D6" s="311"/>
      <c r="E6" s="316"/>
      <c r="F6" s="317"/>
      <c r="G6" s="299"/>
      <c r="H6" s="299"/>
      <c r="I6" s="72" t="s">
        <v>10</v>
      </c>
      <c r="J6" s="72" t="s">
        <v>11</v>
      </c>
      <c r="K6" s="72" t="s">
        <v>12</v>
      </c>
      <c r="L6" s="299"/>
      <c r="M6" s="105" t="s">
        <v>13</v>
      </c>
      <c r="N6" s="105" t="s">
        <v>14</v>
      </c>
      <c r="O6" s="72" t="s">
        <v>15</v>
      </c>
      <c r="P6" s="297"/>
      <c r="R6" s="58"/>
      <c r="S6" s="58"/>
      <c r="T6" s="58"/>
      <c r="U6" s="58"/>
      <c r="V6" s="58"/>
      <c r="W6" s="58"/>
      <c r="X6" s="58"/>
      <c r="Y6" s="58"/>
      <c r="Z6" s="58"/>
      <c r="AA6" s="58"/>
      <c r="AB6" s="58"/>
      <c r="AC6" s="58"/>
      <c r="AD6" s="58"/>
      <c r="AE6" s="58"/>
      <c r="AF6" s="58"/>
      <c r="AG6" s="58"/>
    </row>
    <row r="7" spans="1:33" s="257" customFormat="1" ht="20.100000000000001" customHeight="1" thickTop="1" x14ac:dyDescent="0.4">
      <c r="A7" s="73" t="s">
        <v>16</v>
      </c>
      <c r="B7" s="74"/>
      <c r="C7" s="74"/>
      <c r="D7" s="118"/>
      <c r="E7" s="75"/>
      <c r="F7" s="75"/>
      <c r="G7" s="75"/>
      <c r="H7" s="75"/>
      <c r="I7" s="75"/>
      <c r="J7" s="75"/>
      <c r="K7" s="75"/>
      <c r="L7" s="75"/>
      <c r="M7" s="106"/>
      <c r="N7" s="106"/>
      <c r="O7" s="75"/>
      <c r="P7" s="259"/>
      <c r="R7" s="58"/>
      <c r="S7" s="58"/>
      <c r="T7" s="58"/>
      <c r="U7" s="58"/>
      <c r="V7" s="58"/>
      <c r="W7" s="58"/>
      <c r="X7" s="58"/>
      <c r="Y7" s="58"/>
      <c r="Z7" s="58"/>
      <c r="AA7" s="58"/>
      <c r="AB7" s="58"/>
      <c r="AC7" s="58"/>
      <c r="AD7" s="58"/>
      <c r="AE7" s="58"/>
      <c r="AF7" s="58"/>
      <c r="AG7" s="58"/>
    </row>
    <row r="8" spans="1:33" ht="20.100000000000001" customHeight="1" x14ac:dyDescent="0.4">
      <c r="A8" s="36">
        <v>1</v>
      </c>
      <c r="B8" s="37"/>
      <c r="C8" s="37"/>
      <c r="D8" s="41" t="s">
        <v>17</v>
      </c>
      <c r="E8" s="76">
        <v>5</v>
      </c>
      <c r="F8" s="1" t="s">
        <v>18</v>
      </c>
      <c r="G8" s="82"/>
      <c r="H8" s="82"/>
      <c r="I8" s="42"/>
      <c r="J8" s="42"/>
      <c r="K8" s="42"/>
      <c r="L8" s="82"/>
      <c r="M8" s="82"/>
      <c r="N8" s="82"/>
      <c r="O8" s="42"/>
      <c r="P8" s="260"/>
      <c r="R8" s="58"/>
      <c r="S8" s="58"/>
      <c r="T8" s="58"/>
      <c r="U8" s="58"/>
      <c r="V8" s="58"/>
      <c r="W8" s="58"/>
      <c r="X8" s="58"/>
      <c r="Y8" s="58"/>
      <c r="Z8" s="58"/>
      <c r="AA8" s="58"/>
      <c r="AB8" s="58"/>
      <c r="AC8" s="58"/>
      <c r="AD8" s="58"/>
      <c r="AE8" s="58"/>
      <c r="AF8" s="58"/>
      <c r="AG8" s="58"/>
    </row>
    <row r="9" spans="1:33" ht="20.100000000000001" customHeight="1" x14ac:dyDescent="0.15">
      <c r="A9" s="13"/>
      <c r="B9" s="51" t="s">
        <v>19</v>
      </c>
      <c r="C9" s="7"/>
      <c r="D9" s="8" t="s">
        <v>20</v>
      </c>
      <c r="E9" s="77">
        <v>5</v>
      </c>
      <c r="F9" s="27" t="s">
        <v>21</v>
      </c>
      <c r="G9" s="83" t="s">
        <v>22</v>
      </c>
      <c r="H9" s="83">
        <v>1</v>
      </c>
      <c r="I9" s="46" t="s">
        <v>23</v>
      </c>
      <c r="J9" s="46" t="s">
        <v>24</v>
      </c>
      <c r="K9" s="46" t="s">
        <v>24</v>
      </c>
      <c r="L9" s="86" t="s">
        <v>25</v>
      </c>
      <c r="M9" s="107">
        <v>0</v>
      </c>
      <c r="N9" s="108">
        <v>0</v>
      </c>
      <c r="O9" s="45">
        <f>E9*M9*N9</f>
        <v>0</v>
      </c>
      <c r="P9" s="261"/>
      <c r="Q9" s="57"/>
      <c r="R9" s="58"/>
      <c r="S9" s="58"/>
      <c r="T9" s="58"/>
      <c r="U9" s="58"/>
      <c r="V9" s="58"/>
      <c r="W9" s="58"/>
      <c r="X9" s="58"/>
      <c r="Y9" s="58"/>
      <c r="Z9" s="58"/>
      <c r="AA9" s="58"/>
      <c r="AB9" s="58"/>
      <c r="AC9" s="58"/>
      <c r="AD9" s="58"/>
      <c r="AE9" s="58"/>
      <c r="AF9" s="58"/>
      <c r="AG9" s="58"/>
    </row>
    <row r="10" spans="1:33" ht="20.100000000000001" customHeight="1" x14ac:dyDescent="0.15">
      <c r="A10" s="13"/>
      <c r="B10" s="51" t="s">
        <v>26</v>
      </c>
      <c r="C10" s="9"/>
      <c r="D10" s="8" t="s">
        <v>27</v>
      </c>
      <c r="E10" s="77"/>
      <c r="F10" s="28"/>
      <c r="G10" s="84"/>
      <c r="H10" s="84"/>
      <c r="I10" s="48"/>
      <c r="J10" s="48"/>
      <c r="K10" s="48"/>
      <c r="L10" s="84"/>
      <c r="M10" s="115"/>
      <c r="N10" s="109"/>
      <c r="O10" s="29"/>
      <c r="P10" s="262"/>
      <c r="Q10" s="57"/>
      <c r="R10" s="58"/>
      <c r="S10" s="58"/>
      <c r="T10" s="58"/>
      <c r="U10" s="58"/>
      <c r="V10" s="58"/>
      <c r="W10" s="58"/>
      <c r="X10" s="58"/>
      <c r="Y10" s="58"/>
      <c r="Z10" s="58"/>
      <c r="AA10" s="58"/>
      <c r="AB10" s="58"/>
      <c r="AC10" s="58"/>
      <c r="AD10" s="58"/>
      <c r="AE10" s="58"/>
      <c r="AF10" s="58"/>
      <c r="AG10" s="58"/>
    </row>
    <row r="11" spans="1:33" ht="20.100000000000001" customHeight="1" x14ac:dyDescent="0.15">
      <c r="A11" s="13"/>
      <c r="B11" s="38"/>
      <c r="C11" s="51" t="s">
        <v>28</v>
      </c>
      <c r="D11" s="8" t="s">
        <v>29</v>
      </c>
      <c r="E11" s="77">
        <v>1</v>
      </c>
      <c r="F11" s="27" t="s">
        <v>30</v>
      </c>
      <c r="G11" s="83" t="s">
        <v>22</v>
      </c>
      <c r="H11" s="83">
        <v>1</v>
      </c>
      <c r="I11" s="46" t="s">
        <v>24</v>
      </c>
      <c r="J11" s="46" t="s">
        <v>24</v>
      </c>
      <c r="K11" s="46" t="s">
        <v>31</v>
      </c>
      <c r="L11" s="86" t="s">
        <v>25</v>
      </c>
      <c r="M11" s="107">
        <v>0</v>
      </c>
      <c r="N11" s="110">
        <v>0</v>
      </c>
      <c r="O11" s="45">
        <f t="shared" ref="O11:O46" si="0">E11*M11*N11</f>
        <v>0</v>
      </c>
      <c r="P11" s="263"/>
      <c r="Q11" s="57"/>
      <c r="R11" s="58"/>
      <c r="S11" s="58"/>
      <c r="T11" s="58"/>
      <c r="U11" s="58"/>
      <c r="V11" s="58"/>
      <c r="W11" s="58"/>
      <c r="X11" s="58"/>
      <c r="Y11" s="58"/>
      <c r="Z11" s="58"/>
      <c r="AA11" s="58"/>
      <c r="AB11" s="58"/>
      <c r="AC11" s="58"/>
      <c r="AD11" s="58"/>
      <c r="AE11" s="58"/>
      <c r="AF11" s="58"/>
      <c r="AG11" s="58"/>
    </row>
    <row r="12" spans="1:33" ht="20.100000000000001" customHeight="1" x14ac:dyDescent="0.15">
      <c r="A12" s="13"/>
      <c r="B12" s="38"/>
      <c r="C12" s="51" t="s">
        <v>32</v>
      </c>
      <c r="D12" s="8" t="s">
        <v>33</v>
      </c>
      <c r="E12" s="77">
        <v>1</v>
      </c>
      <c r="F12" s="27" t="s">
        <v>30</v>
      </c>
      <c r="G12" s="83"/>
      <c r="H12" s="83"/>
      <c r="I12" s="46"/>
      <c r="J12" s="46"/>
      <c r="K12" s="46"/>
      <c r="L12" s="86"/>
      <c r="M12" s="107">
        <v>0</v>
      </c>
      <c r="N12" s="110">
        <v>0</v>
      </c>
      <c r="O12" s="45">
        <f t="shared" si="0"/>
        <v>0</v>
      </c>
      <c r="P12" s="263"/>
      <c r="Q12" s="57"/>
      <c r="R12" s="58"/>
      <c r="S12" s="58"/>
      <c r="T12" s="58"/>
      <c r="U12" s="58"/>
      <c r="V12" s="58"/>
      <c r="W12" s="58"/>
      <c r="X12" s="58"/>
      <c r="Y12" s="58"/>
      <c r="Z12" s="58"/>
      <c r="AA12" s="58"/>
      <c r="AB12" s="58"/>
      <c r="AC12" s="58"/>
      <c r="AD12" s="58"/>
      <c r="AE12" s="58"/>
      <c r="AF12" s="58"/>
      <c r="AG12" s="58"/>
    </row>
    <row r="13" spans="1:33" ht="20.100000000000001" customHeight="1" x14ac:dyDescent="0.15">
      <c r="A13" s="13"/>
      <c r="B13" s="38"/>
      <c r="C13" s="51" t="s">
        <v>34</v>
      </c>
      <c r="D13" s="8" t="s">
        <v>35</v>
      </c>
      <c r="E13" s="77">
        <v>1</v>
      </c>
      <c r="F13" s="27" t="s">
        <v>30</v>
      </c>
      <c r="G13" s="83"/>
      <c r="H13" s="83"/>
      <c r="I13" s="46"/>
      <c r="J13" s="46"/>
      <c r="K13" s="46"/>
      <c r="L13" s="86"/>
      <c r="M13" s="107">
        <v>0</v>
      </c>
      <c r="N13" s="110">
        <v>0</v>
      </c>
      <c r="O13" s="45">
        <f t="shared" si="0"/>
        <v>0</v>
      </c>
      <c r="P13" s="263"/>
      <c r="Q13" s="57"/>
      <c r="R13" s="58"/>
      <c r="S13" s="58"/>
      <c r="T13" s="58"/>
      <c r="U13" s="58"/>
      <c r="V13" s="58"/>
      <c r="W13" s="58"/>
      <c r="X13" s="58"/>
      <c r="Y13" s="58"/>
      <c r="Z13" s="58"/>
      <c r="AA13" s="58"/>
      <c r="AB13" s="58"/>
      <c r="AC13" s="58"/>
      <c r="AD13" s="58"/>
      <c r="AE13" s="58"/>
      <c r="AF13" s="58"/>
      <c r="AG13" s="58"/>
    </row>
    <row r="14" spans="1:33" ht="20.100000000000001" customHeight="1" x14ac:dyDescent="0.15">
      <c r="A14" s="13"/>
      <c r="B14" s="38"/>
      <c r="C14" s="51" t="s">
        <v>36</v>
      </c>
      <c r="D14" s="8" t="s">
        <v>37</v>
      </c>
      <c r="E14" s="77">
        <v>1</v>
      </c>
      <c r="F14" s="27" t="s">
        <v>30</v>
      </c>
      <c r="G14" s="83"/>
      <c r="H14" s="83"/>
      <c r="I14" s="46"/>
      <c r="J14" s="46"/>
      <c r="K14" s="46"/>
      <c r="L14" s="86"/>
      <c r="M14" s="107">
        <v>0</v>
      </c>
      <c r="N14" s="110">
        <v>0</v>
      </c>
      <c r="O14" s="45">
        <f t="shared" si="0"/>
        <v>0</v>
      </c>
      <c r="P14" s="263"/>
      <c r="Q14" s="57"/>
      <c r="R14" s="58"/>
      <c r="S14" s="58"/>
      <c r="T14" s="58"/>
      <c r="U14" s="58"/>
      <c r="V14" s="58"/>
      <c r="W14" s="58"/>
      <c r="X14" s="58"/>
      <c r="Y14" s="58"/>
      <c r="Z14" s="58"/>
      <c r="AA14" s="58"/>
      <c r="AB14" s="58"/>
      <c r="AC14" s="58"/>
      <c r="AD14" s="58"/>
      <c r="AE14" s="58"/>
      <c r="AF14" s="58"/>
      <c r="AG14" s="58"/>
    </row>
    <row r="15" spans="1:33" ht="20.100000000000001" customHeight="1" x14ac:dyDescent="0.15">
      <c r="A15" s="13"/>
      <c r="B15" s="38"/>
      <c r="C15" s="52" t="s">
        <v>38</v>
      </c>
      <c r="D15" s="8" t="s">
        <v>269</v>
      </c>
      <c r="E15" s="77">
        <v>6</v>
      </c>
      <c r="F15" s="27" t="s">
        <v>39</v>
      </c>
      <c r="G15" s="83" t="s">
        <v>40</v>
      </c>
      <c r="H15" s="83">
        <v>0</v>
      </c>
      <c r="I15" s="46" t="s">
        <v>31</v>
      </c>
      <c r="J15" s="46" t="s">
        <v>31</v>
      </c>
      <c r="K15" s="46" t="s">
        <v>31</v>
      </c>
      <c r="L15" s="86" t="s">
        <v>41</v>
      </c>
      <c r="M15" s="107">
        <v>0</v>
      </c>
      <c r="N15" s="110">
        <v>0</v>
      </c>
      <c r="O15" s="45">
        <f t="shared" si="0"/>
        <v>0</v>
      </c>
      <c r="P15" s="263"/>
      <c r="Q15" s="57"/>
      <c r="R15" s="58"/>
      <c r="S15" s="58"/>
      <c r="T15" s="58"/>
      <c r="U15" s="58"/>
      <c r="V15" s="58"/>
      <c r="W15" s="58"/>
      <c r="X15" s="58"/>
      <c r="Y15" s="58"/>
      <c r="Z15" s="58"/>
      <c r="AA15" s="58"/>
      <c r="AB15" s="58"/>
      <c r="AC15" s="58"/>
      <c r="AD15" s="58"/>
      <c r="AE15" s="58"/>
      <c r="AF15" s="58"/>
      <c r="AG15" s="58"/>
    </row>
    <row r="16" spans="1:33" ht="20.100000000000001" customHeight="1" x14ac:dyDescent="0.15">
      <c r="A16" s="13"/>
      <c r="B16" s="53"/>
      <c r="C16" s="52" t="s">
        <v>42</v>
      </c>
      <c r="D16" s="8" t="s">
        <v>43</v>
      </c>
      <c r="E16" s="77">
        <v>2</v>
      </c>
      <c r="F16" s="27" t="s">
        <v>30</v>
      </c>
      <c r="G16" s="83" t="s">
        <v>22</v>
      </c>
      <c r="H16" s="83">
        <v>0</v>
      </c>
      <c r="I16" s="46" t="s">
        <v>31</v>
      </c>
      <c r="J16" s="46" t="s">
        <v>31</v>
      </c>
      <c r="K16" s="46" t="s">
        <v>31</v>
      </c>
      <c r="L16" s="86" t="s">
        <v>25</v>
      </c>
      <c r="M16" s="107">
        <v>0</v>
      </c>
      <c r="N16" s="110">
        <v>0</v>
      </c>
      <c r="O16" s="45">
        <f t="shared" si="0"/>
        <v>0</v>
      </c>
      <c r="P16" s="264"/>
      <c r="Q16" s="57"/>
      <c r="R16" s="58"/>
      <c r="S16" s="58"/>
      <c r="T16" s="58"/>
      <c r="U16" s="58"/>
      <c r="V16" s="58"/>
      <c r="W16" s="58"/>
      <c r="X16" s="58"/>
      <c r="Y16" s="58"/>
      <c r="Z16" s="58"/>
      <c r="AA16" s="58"/>
      <c r="AB16" s="58"/>
      <c r="AC16" s="58"/>
      <c r="AD16" s="58"/>
      <c r="AE16" s="58"/>
      <c r="AF16" s="58"/>
      <c r="AG16" s="58"/>
    </row>
    <row r="17" spans="1:33" ht="20.100000000000001" customHeight="1" x14ac:dyDescent="0.15">
      <c r="A17" s="13"/>
      <c r="B17" s="51" t="s">
        <v>44</v>
      </c>
      <c r="C17" s="7"/>
      <c r="D17" s="8" t="s">
        <v>45</v>
      </c>
      <c r="E17" s="77"/>
      <c r="F17" s="28"/>
      <c r="G17" s="84"/>
      <c r="H17" s="84"/>
      <c r="I17" s="48"/>
      <c r="J17" s="48"/>
      <c r="K17" s="48"/>
      <c r="L17" s="84"/>
      <c r="M17" s="109"/>
      <c r="N17" s="109"/>
      <c r="O17" s="29"/>
      <c r="P17" s="262"/>
      <c r="Q17" s="57"/>
      <c r="R17" s="58"/>
      <c r="S17" s="58"/>
      <c r="T17" s="58"/>
      <c r="U17" s="58"/>
      <c r="V17" s="58"/>
      <c r="W17" s="58"/>
      <c r="X17" s="58"/>
      <c r="Y17" s="58"/>
      <c r="Z17" s="58"/>
      <c r="AA17" s="58"/>
      <c r="AB17" s="58"/>
      <c r="AC17" s="58"/>
      <c r="AD17" s="58"/>
      <c r="AE17" s="58"/>
      <c r="AF17" s="58"/>
      <c r="AG17" s="58"/>
    </row>
    <row r="18" spans="1:33" ht="20.100000000000001" customHeight="1" x14ac:dyDescent="0.15">
      <c r="A18" s="13"/>
      <c r="B18" s="38"/>
      <c r="C18" s="52" t="s">
        <v>28</v>
      </c>
      <c r="D18" s="8" t="s">
        <v>233</v>
      </c>
      <c r="E18" s="77">
        <v>6</v>
      </c>
      <c r="F18" s="27" t="s">
        <v>39</v>
      </c>
      <c r="G18" s="83" t="s">
        <v>22</v>
      </c>
      <c r="H18" s="83">
        <v>1</v>
      </c>
      <c r="I18" s="46" t="s">
        <v>24</v>
      </c>
      <c r="J18" s="46" t="s">
        <v>24</v>
      </c>
      <c r="K18" s="46" t="s">
        <v>31</v>
      </c>
      <c r="L18" s="86" t="s">
        <v>25</v>
      </c>
      <c r="M18" s="107">
        <v>0</v>
      </c>
      <c r="N18" s="110">
        <v>0</v>
      </c>
      <c r="O18" s="45">
        <f t="shared" si="0"/>
        <v>0</v>
      </c>
      <c r="P18" s="263"/>
      <c r="Q18" s="57"/>
      <c r="R18" s="58"/>
      <c r="S18" s="58"/>
      <c r="T18" s="58"/>
      <c r="U18" s="58"/>
      <c r="V18" s="58"/>
      <c r="W18" s="58"/>
      <c r="X18" s="58"/>
      <c r="Y18" s="58"/>
      <c r="Z18" s="58"/>
      <c r="AA18" s="58"/>
      <c r="AB18" s="58"/>
      <c r="AC18" s="58"/>
      <c r="AD18" s="58"/>
      <c r="AE18" s="58"/>
      <c r="AF18" s="58"/>
      <c r="AG18" s="58"/>
    </row>
    <row r="19" spans="1:33" ht="20.100000000000001" customHeight="1" x14ac:dyDescent="0.15">
      <c r="A19" s="13"/>
      <c r="B19" s="38"/>
      <c r="C19" s="52" t="s">
        <v>32</v>
      </c>
      <c r="D19" s="8" t="s">
        <v>232</v>
      </c>
      <c r="E19" s="77">
        <v>6</v>
      </c>
      <c r="F19" s="27" t="s">
        <v>21</v>
      </c>
      <c r="G19" s="83" t="s">
        <v>40</v>
      </c>
      <c r="H19" s="83">
        <v>0</v>
      </c>
      <c r="I19" s="46" t="s">
        <v>31</v>
      </c>
      <c r="J19" s="46" t="s">
        <v>31</v>
      </c>
      <c r="K19" s="46" t="s">
        <v>31</v>
      </c>
      <c r="L19" s="86" t="s">
        <v>41</v>
      </c>
      <c r="M19" s="107">
        <v>0</v>
      </c>
      <c r="N19" s="110">
        <v>0</v>
      </c>
      <c r="O19" s="45">
        <f t="shared" si="0"/>
        <v>0</v>
      </c>
      <c r="P19" s="263"/>
      <c r="Q19" s="57"/>
      <c r="R19" s="58"/>
      <c r="S19" s="58"/>
      <c r="T19" s="58"/>
      <c r="U19" s="58"/>
      <c r="V19" s="58"/>
      <c r="W19" s="58"/>
      <c r="X19" s="58"/>
      <c r="Y19" s="58"/>
      <c r="Z19" s="58"/>
      <c r="AA19" s="58"/>
      <c r="AB19" s="58"/>
      <c r="AC19" s="58"/>
      <c r="AD19" s="58"/>
      <c r="AE19" s="58"/>
      <c r="AF19" s="58"/>
      <c r="AG19" s="58"/>
    </row>
    <row r="20" spans="1:33" ht="20.100000000000001" customHeight="1" x14ac:dyDescent="0.15">
      <c r="A20" s="13"/>
      <c r="B20" s="52" t="s">
        <v>46</v>
      </c>
      <c r="C20" s="7"/>
      <c r="D20" s="8" t="s">
        <v>47</v>
      </c>
      <c r="E20" s="77">
        <v>1</v>
      </c>
      <c r="F20" s="27" t="s">
        <v>39</v>
      </c>
      <c r="G20" s="83" t="s">
        <v>40</v>
      </c>
      <c r="H20" s="83">
        <v>0</v>
      </c>
      <c r="I20" s="46" t="s">
        <v>31</v>
      </c>
      <c r="J20" s="46" t="s">
        <v>31</v>
      </c>
      <c r="K20" s="46" t="s">
        <v>31</v>
      </c>
      <c r="L20" s="86" t="s">
        <v>41</v>
      </c>
      <c r="M20" s="107">
        <v>0</v>
      </c>
      <c r="N20" s="110">
        <v>0</v>
      </c>
      <c r="O20" s="45">
        <f t="shared" si="0"/>
        <v>0</v>
      </c>
      <c r="P20" s="263"/>
      <c r="Q20" s="57"/>
      <c r="R20" s="58"/>
      <c r="S20" s="58"/>
      <c r="T20" s="58"/>
      <c r="U20" s="58"/>
      <c r="V20" s="58"/>
      <c r="W20" s="58"/>
      <c r="X20" s="58"/>
      <c r="Y20" s="58"/>
      <c r="Z20" s="58"/>
      <c r="AA20" s="58"/>
      <c r="AB20" s="58"/>
      <c r="AC20" s="58"/>
      <c r="AD20" s="58"/>
      <c r="AE20" s="58"/>
      <c r="AF20" s="58"/>
      <c r="AG20" s="58"/>
    </row>
    <row r="21" spans="1:33" ht="20.100000000000001" customHeight="1" x14ac:dyDescent="0.15">
      <c r="A21" s="13"/>
      <c r="B21" s="51" t="s">
        <v>48</v>
      </c>
      <c r="C21" s="7"/>
      <c r="D21" s="8" t="s">
        <v>49</v>
      </c>
      <c r="E21" s="78">
        <v>1</v>
      </c>
      <c r="F21" s="27" t="s">
        <v>39</v>
      </c>
      <c r="G21" s="83" t="s">
        <v>22</v>
      </c>
      <c r="H21" s="83">
        <v>1</v>
      </c>
      <c r="I21" s="46" t="s">
        <v>24</v>
      </c>
      <c r="J21" s="46" t="s">
        <v>24</v>
      </c>
      <c r="K21" s="46" t="s">
        <v>24</v>
      </c>
      <c r="L21" s="86" t="s">
        <v>25</v>
      </c>
      <c r="M21" s="107">
        <v>0</v>
      </c>
      <c r="N21" s="110">
        <v>0</v>
      </c>
      <c r="O21" s="45">
        <f t="shared" si="0"/>
        <v>0</v>
      </c>
      <c r="P21" s="263"/>
      <c r="Q21" s="57"/>
      <c r="R21" s="58"/>
      <c r="S21" s="58"/>
      <c r="T21" s="58"/>
      <c r="U21" s="58"/>
      <c r="V21" s="58"/>
      <c r="W21" s="58"/>
      <c r="X21" s="58"/>
      <c r="Y21" s="58"/>
      <c r="Z21" s="58"/>
      <c r="AA21" s="58"/>
      <c r="AB21" s="58"/>
      <c r="AC21" s="58"/>
      <c r="AD21" s="58"/>
      <c r="AE21" s="58"/>
      <c r="AF21" s="58"/>
      <c r="AG21" s="58"/>
    </row>
    <row r="22" spans="1:33" ht="20.100000000000001" customHeight="1" x14ac:dyDescent="0.15">
      <c r="A22" s="13"/>
      <c r="B22" s="52" t="s">
        <v>50</v>
      </c>
      <c r="C22" s="9"/>
      <c r="D22" s="8" t="s">
        <v>51</v>
      </c>
      <c r="E22" s="77">
        <v>1</v>
      </c>
      <c r="F22" s="27" t="s">
        <v>30</v>
      </c>
      <c r="G22" s="83" t="s">
        <v>22</v>
      </c>
      <c r="H22" s="83">
        <v>1</v>
      </c>
      <c r="I22" s="46" t="s">
        <v>24</v>
      </c>
      <c r="J22" s="46" t="s">
        <v>24</v>
      </c>
      <c r="K22" s="46" t="s">
        <v>24</v>
      </c>
      <c r="L22" s="86" t="s">
        <v>25</v>
      </c>
      <c r="M22" s="107">
        <v>0</v>
      </c>
      <c r="N22" s="110">
        <v>0</v>
      </c>
      <c r="O22" s="45">
        <f t="shared" si="0"/>
        <v>0</v>
      </c>
      <c r="P22" s="263"/>
      <c r="Q22" s="57"/>
      <c r="R22" s="58"/>
      <c r="S22" s="58"/>
      <c r="T22" s="58"/>
      <c r="U22" s="58"/>
      <c r="V22" s="58"/>
      <c r="W22" s="58"/>
      <c r="X22" s="58"/>
      <c r="Y22" s="58"/>
      <c r="Z22" s="58"/>
      <c r="AA22" s="58"/>
      <c r="AB22" s="58"/>
      <c r="AC22" s="58"/>
      <c r="AD22" s="58"/>
      <c r="AE22" s="58"/>
      <c r="AF22" s="58"/>
      <c r="AG22" s="58"/>
    </row>
    <row r="23" spans="1:33" ht="20.100000000000001" customHeight="1" x14ac:dyDescent="0.15">
      <c r="A23" s="13"/>
      <c r="B23" s="51" t="s">
        <v>52</v>
      </c>
      <c r="C23" s="7"/>
      <c r="D23" s="43" t="s">
        <v>53</v>
      </c>
      <c r="E23" s="77">
        <v>1</v>
      </c>
      <c r="F23" s="27" t="s">
        <v>30</v>
      </c>
      <c r="G23" s="83" t="s">
        <v>22</v>
      </c>
      <c r="H23" s="83">
        <v>1</v>
      </c>
      <c r="I23" s="46" t="s">
        <v>24</v>
      </c>
      <c r="J23" s="46" t="s">
        <v>24</v>
      </c>
      <c r="K23" s="46" t="s">
        <v>24</v>
      </c>
      <c r="L23" s="86" t="s">
        <v>25</v>
      </c>
      <c r="M23" s="107">
        <v>0</v>
      </c>
      <c r="N23" s="110">
        <v>0</v>
      </c>
      <c r="O23" s="45">
        <f t="shared" si="0"/>
        <v>0</v>
      </c>
      <c r="P23" s="263"/>
      <c r="Q23" s="57"/>
      <c r="R23" s="58"/>
      <c r="S23" s="58"/>
      <c r="T23" s="58"/>
      <c r="U23" s="58"/>
      <c r="V23" s="58"/>
      <c r="W23" s="58"/>
      <c r="X23" s="58"/>
      <c r="Y23" s="58"/>
      <c r="Z23" s="58"/>
      <c r="AA23" s="58"/>
      <c r="AB23" s="58"/>
      <c r="AC23" s="58"/>
      <c r="AD23" s="58"/>
      <c r="AE23" s="58"/>
      <c r="AF23" s="58"/>
      <c r="AG23" s="58"/>
    </row>
    <row r="24" spans="1:33" ht="20.100000000000001" customHeight="1" x14ac:dyDescent="0.15">
      <c r="A24" s="13"/>
      <c r="B24" s="52" t="s">
        <v>54</v>
      </c>
      <c r="C24" s="9"/>
      <c r="D24" s="44" t="s">
        <v>55</v>
      </c>
      <c r="E24" s="77">
        <v>2</v>
      </c>
      <c r="F24" s="27" t="s">
        <v>39</v>
      </c>
      <c r="G24" s="83" t="s">
        <v>22</v>
      </c>
      <c r="H24" s="83">
        <v>1</v>
      </c>
      <c r="I24" s="46" t="s">
        <v>24</v>
      </c>
      <c r="J24" s="46" t="s">
        <v>24</v>
      </c>
      <c r="K24" s="46" t="s">
        <v>31</v>
      </c>
      <c r="L24" s="86" t="s">
        <v>25</v>
      </c>
      <c r="M24" s="107">
        <v>0</v>
      </c>
      <c r="N24" s="110">
        <v>0</v>
      </c>
      <c r="O24" s="45">
        <f t="shared" si="0"/>
        <v>0</v>
      </c>
      <c r="P24" s="263"/>
      <c r="Q24" s="57"/>
      <c r="R24" s="58"/>
      <c r="S24" s="58"/>
      <c r="T24" s="58"/>
      <c r="U24" s="58"/>
      <c r="V24" s="58"/>
      <c r="W24" s="58"/>
      <c r="X24" s="58"/>
      <c r="Y24" s="58"/>
      <c r="Z24" s="58"/>
      <c r="AA24" s="58"/>
      <c r="AB24" s="58"/>
      <c r="AC24" s="58"/>
      <c r="AD24" s="58"/>
      <c r="AE24" s="58"/>
      <c r="AF24" s="58"/>
      <c r="AG24" s="58"/>
    </row>
    <row r="25" spans="1:33" ht="20.100000000000001" customHeight="1" x14ac:dyDescent="0.15">
      <c r="A25" s="13"/>
      <c r="B25" s="51" t="s">
        <v>56</v>
      </c>
      <c r="C25" s="7"/>
      <c r="D25" s="8" t="s">
        <v>57</v>
      </c>
      <c r="E25" s="77">
        <v>1</v>
      </c>
      <c r="F25" s="27" t="s">
        <v>39</v>
      </c>
      <c r="G25" s="83" t="s">
        <v>40</v>
      </c>
      <c r="H25" s="83">
        <v>0</v>
      </c>
      <c r="I25" s="46" t="s">
        <v>31</v>
      </c>
      <c r="J25" s="46" t="s">
        <v>31</v>
      </c>
      <c r="K25" s="46" t="s">
        <v>31</v>
      </c>
      <c r="L25" s="86" t="s">
        <v>41</v>
      </c>
      <c r="M25" s="107">
        <v>0</v>
      </c>
      <c r="N25" s="110">
        <v>0</v>
      </c>
      <c r="O25" s="45">
        <f t="shared" si="0"/>
        <v>0</v>
      </c>
      <c r="P25" s="263"/>
      <c r="Q25" s="57"/>
      <c r="R25" s="58"/>
      <c r="S25" s="58"/>
      <c r="T25" s="58"/>
      <c r="U25" s="58"/>
      <c r="V25" s="58"/>
      <c r="W25" s="58"/>
      <c r="X25" s="58"/>
      <c r="Y25" s="58"/>
      <c r="Z25" s="58"/>
      <c r="AA25" s="58"/>
      <c r="AB25" s="58"/>
      <c r="AC25" s="58"/>
      <c r="AD25" s="58"/>
      <c r="AE25" s="58"/>
      <c r="AF25" s="58"/>
      <c r="AG25" s="58"/>
    </row>
    <row r="26" spans="1:33" ht="20.100000000000001" customHeight="1" x14ac:dyDescent="0.15">
      <c r="A26" s="13"/>
      <c r="B26" s="52" t="s">
        <v>58</v>
      </c>
      <c r="C26" s="7"/>
      <c r="D26" s="8" t="s">
        <v>59</v>
      </c>
      <c r="E26" s="77">
        <v>1</v>
      </c>
      <c r="F26" s="27" t="s">
        <v>39</v>
      </c>
      <c r="G26" s="83" t="s">
        <v>40</v>
      </c>
      <c r="H26" s="83">
        <v>0</v>
      </c>
      <c r="I26" s="46" t="s">
        <v>31</v>
      </c>
      <c r="J26" s="46" t="s">
        <v>31</v>
      </c>
      <c r="K26" s="46" t="s">
        <v>31</v>
      </c>
      <c r="L26" s="86" t="s">
        <v>41</v>
      </c>
      <c r="M26" s="107">
        <v>0</v>
      </c>
      <c r="N26" s="110">
        <v>0</v>
      </c>
      <c r="O26" s="45">
        <f t="shared" si="0"/>
        <v>0</v>
      </c>
      <c r="P26" s="263"/>
      <c r="Q26" s="57"/>
      <c r="R26" s="58"/>
      <c r="S26" s="58"/>
      <c r="T26" s="58"/>
      <c r="U26" s="58"/>
      <c r="V26" s="58"/>
      <c r="W26" s="58"/>
      <c r="X26" s="58"/>
      <c r="Y26" s="58"/>
      <c r="Z26" s="58"/>
      <c r="AA26" s="58"/>
      <c r="AB26" s="58"/>
      <c r="AC26" s="58"/>
      <c r="AD26" s="58"/>
      <c r="AE26" s="58"/>
      <c r="AF26" s="58"/>
      <c r="AG26" s="58"/>
    </row>
    <row r="27" spans="1:33" ht="20.100000000000001" customHeight="1" x14ac:dyDescent="0.15">
      <c r="A27" s="13"/>
      <c r="B27" s="51" t="s">
        <v>60</v>
      </c>
      <c r="C27" s="9"/>
      <c r="D27" s="44" t="s">
        <v>61</v>
      </c>
      <c r="E27" s="79">
        <v>13</v>
      </c>
      <c r="F27" s="27" t="s">
        <v>39</v>
      </c>
      <c r="G27" s="83" t="s">
        <v>22</v>
      </c>
      <c r="H27" s="83">
        <v>1</v>
      </c>
      <c r="I27" s="46" t="s">
        <v>24</v>
      </c>
      <c r="J27" s="46" t="s">
        <v>24</v>
      </c>
      <c r="K27" s="46" t="s">
        <v>24</v>
      </c>
      <c r="L27" s="86" t="s">
        <v>25</v>
      </c>
      <c r="M27" s="107">
        <v>0</v>
      </c>
      <c r="N27" s="110">
        <v>0</v>
      </c>
      <c r="O27" s="45">
        <f t="shared" si="0"/>
        <v>0</v>
      </c>
      <c r="P27" s="263"/>
      <c r="Q27" s="57"/>
      <c r="R27" s="58"/>
      <c r="S27" s="58"/>
      <c r="T27" s="58"/>
      <c r="U27" s="58"/>
      <c r="V27" s="58"/>
      <c r="W27" s="58"/>
      <c r="X27" s="58"/>
      <c r="Y27" s="58"/>
      <c r="Z27" s="58"/>
      <c r="AA27" s="58"/>
      <c r="AB27" s="58"/>
      <c r="AC27" s="58"/>
      <c r="AD27" s="58"/>
      <c r="AE27" s="58"/>
      <c r="AF27" s="58"/>
      <c r="AG27" s="58"/>
    </row>
    <row r="28" spans="1:33" ht="20.100000000000001" customHeight="1" x14ac:dyDescent="0.15">
      <c r="A28" s="39">
        <v>2</v>
      </c>
      <c r="B28" s="7"/>
      <c r="C28" s="7"/>
      <c r="D28" s="10" t="s">
        <v>62</v>
      </c>
      <c r="E28" s="77">
        <v>1</v>
      </c>
      <c r="F28" s="27" t="s">
        <v>39</v>
      </c>
      <c r="G28" s="83" t="s">
        <v>22</v>
      </c>
      <c r="H28" s="83">
        <v>1</v>
      </c>
      <c r="I28" s="46" t="s">
        <v>23</v>
      </c>
      <c r="J28" s="46" t="s">
        <v>24</v>
      </c>
      <c r="K28" s="46" t="s">
        <v>24</v>
      </c>
      <c r="L28" s="86" t="s">
        <v>25</v>
      </c>
      <c r="M28" s="107">
        <v>0</v>
      </c>
      <c r="N28" s="110">
        <v>0</v>
      </c>
      <c r="O28" s="45">
        <f t="shared" si="0"/>
        <v>0</v>
      </c>
      <c r="P28" s="263"/>
      <c r="Q28" s="57"/>
      <c r="R28" s="58"/>
      <c r="S28" s="58"/>
      <c r="T28" s="58"/>
      <c r="U28" s="58"/>
      <c r="V28" s="58"/>
      <c r="W28" s="58"/>
      <c r="X28" s="58"/>
      <c r="Y28" s="58"/>
      <c r="Z28" s="58"/>
      <c r="AA28" s="58"/>
      <c r="AB28" s="58"/>
      <c r="AC28" s="58"/>
      <c r="AD28" s="58"/>
      <c r="AE28" s="58"/>
      <c r="AF28" s="58"/>
      <c r="AG28" s="58"/>
    </row>
    <row r="29" spans="1:33" ht="20.100000000000001" customHeight="1" x14ac:dyDescent="0.15">
      <c r="A29" s="14">
        <v>3</v>
      </c>
      <c r="B29" s="7"/>
      <c r="C29" s="7"/>
      <c r="D29" s="8" t="s">
        <v>63</v>
      </c>
      <c r="E29" s="76">
        <v>1</v>
      </c>
      <c r="F29" s="28" t="s">
        <v>64</v>
      </c>
      <c r="G29" s="84"/>
      <c r="H29" s="84"/>
      <c r="I29" s="48"/>
      <c r="J29" s="48"/>
      <c r="K29" s="48"/>
      <c r="L29" s="84"/>
      <c r="M29" s="109"/>
      <c r="N29" s="109"/>
      <c r="O29" s="29"/>
      <c r="P29" s="262"/>
      <c r="Q29" s="57"/>
      <c r="R29" s="58"/>
      <c r="S29" s="58"/>
      <c r="T29" s="58"/>
      <c r="U29" s="58"/>
      <c r="V29" s="58"/>
      <c r="W29" s="58"/>
      <c r="X29" s="58"/>
      <c r="Y29" s="58"/>
      <c r="Z29" s="58"/>
      <c r="AA29" s="58"/>
      <c r="AB29" s="58"/>
      <c r="AC29" s="58"/>
      <c r="AD29" s="58"/>
      <c r="AE29" s="58"/>
      <c r="AF29" s="58"/>
      <c r="AG29" s="58"/>
    </row>
    <row r="30" spans="1:33" ht="20.100000000000001" customHeight="1" x14ac:dyDescent="0.15">
      <c r="A30" s="13"/>
      <c r="B30" s="51" t="s">
        <v>19</v>
      </c>
      <c r="C30" s="7"/>
      <c r="D30" s="8" t="s">
        <v>65</v>
      </c>
      <c r="E30" s="78">
        <v>1</v>
      </c>
      <c r="F30" s="27" t="s">
        <v>66</v>
      </c>
      <c r="G30" s="83" t="s">
        <v>40</v>
      </c>
      <c r="H30" s="83">
        <v>0</v>
      </c>
      <c r="I30" s="46" t="s">
        <v>31</v>
      </c>
      <c r="J30" s="46" t="s">
        <v>31</v>
      </c>
      <c r="K30" s="46" t="s">
        <v>31</v>
      </c>
      <c r="L30" s="86" t="s">
        <v>41</v>
      </c>
      <c r="M30" s="107">
        <v>0</v>
      </c>
      <c r="N30" s="110">
        <v>0</v>
      </c>
      <c r="O30" s="45">
        <f t="shared" si="0"/>
        <v>0</v>
      </c>
      <c r="P30" s="263"/>
      <c r="Q30" s="57"/>
      <c r="R30" s="58"/>
      <c r="S30" s="58"/>
      <c r="T30" s="58"/>
      <c r="U30" s="58"/>
      <c r="V30" s="58"/>
      <c r="W30" s="58"/>
      <c r="X30" s="58"/>
      <c r="Y30" s="58"/>
      <c r="Z30" s="58"/>
      <c r="AA30" s="58"/>
      <c r="AB30" s="58"/>
      <c r="AC30" s="58"/>
      <c r="AD30" s="58"/>
      <c r="AE30" s="58"/>
      <c r="AF30" s="58"/>
      <c r="AG30" s="58"/>
    </row>
    <row r="31" spans="1:33" ht="20.100000000000001" customHeight="1" x14ac:dyDescent="0.15">
      <c r="A31" s="13"/>
      <c r="B31" s="51" t="s">
        <v>26</v>
      </c>
      <c r="C31" s="7"/>
      <c r="D31" s="8" t="s">
        <v>67</v>
      </c>
      <c r="E31" s="78">
        <v>2</v>
      </c>
      <c r="F31" s="27" t="s">
        <v>66</v>
      </c>
      <c r="G31" s="83" t="s">
        <v>40</v>
      </c>
      <c r="H31" s="83">
        <v>0</v>
      </c>
      <c r="I31" s="46" t="s">
        <v>31</v>
      </c>
      <c r="J31" s="46" t="s">
        <v>31</v>
      </c>
      <c r="K31" s="46" t="s">
        <v>31</v>
      </c>
      <c r="L31" s="86" t="s">
        <v>41</v>
      </c>
      <c r="M31" s="107">
        <v>0</v>
      </c>
      <c r="N31" s="110">
        <v>0</v>
      </c>
      <c r="O31" s="45">
        <f t="shared" si="0"/>
        <v>0</v>
      </c>
      <c r="P31" s="263"/>
      <c r="Q31" s="57"/>
      <c r="R31" s="58"/>
      <c r="S31" s="58"/>
      <c r="T31" s="58"/>
      <c r="U31" s="58"/>
      <c r="V31" s="58"/>
      <c r="W31" s="58"/>
      <c r="X31" s="58"/>
      <c r="Y31" s="58"/>
      <c r="Z31" s="58"/>
      <c r="AA31" s="58"/>
      <c r="AB31" s="58"/>
      <c r="AC31" s="58"/>
      <c r="AD31" s="58"/>
      <c r="AE31" s="58"/>
      <c r="AF31" s="58"/>
      <c r="AG31" s="58"/>
    </row>
    <row r="32" spans="1:33" ht="20.100000000000001" customHeight="1" x14ac:dyDescent="0.15">
      <c r="A32" s="13"/>
      <c r="B32" s="51" t="s">
        <v>44</v>
      </c>
      <c r="C32" s="7"/>
      <c r="D32" s="8" t="s">
        <v>68</v>
      </c>
      <c r="E32" s="78">
        <v>1</v>
      </c>
      <c r="F32" s="27" t="s">
        <v>30</v>
      </c>
      <c r="G32" s="83" t="s">
        <v>40</v>
      </c>
      <c r="H32" s="83">
        <v>0</v>
      </c>
      <c r="I32" s="46" t="s">
        <v>31</v>
      </c>
      <c r="J32" s="46" t="s">
        <v>31</v>
      </c>
      <c r="K32" s="46" t="s">
        <v>31</v>
      </c>
      <c r="L32" s="86" t="s">
        <v>41</v>
      </c>
      <c r="M32" s="107">
        <v>0</v>
      </c>
      <c r="N32" s="110">
        <v>0</v>
      </c>
      <c r="O32" s="45">
        <f t="shared" si="0"/>
        <v>0</v>
      </c>
      <c r="P32" s="263"/>
      <c r="Q32" s="57"/>
      <c r="R32" s="58"/>
      <c r="S32" s="58"/>
      <c r="T32" s="58"/>
      <c r="U32" s="58"/>
      <c r="V32" s="58"/>
      <c r="W32" s="58"/>
      <c r="X32" s="58"/>
      <c r="Y32" s="58"/>
      <c r="Z32" s="58"/>
      <c r="AA32" s="58"/>
      <c r="AB32" s="58"/>
      <c r="AC32" s="58"/>
      <c r="AD32" s="58"/>
      <c r="AE32" s="58"/>
      <c r="AF32" s="58"/>
      <c r="AG32" s="58"/>
    </row>
    <row r="33" spans="1:55" ht="20.100000000000001" customHeight="1" x14ac:dyDescent="0.15">
      <c r="A33" s="39">
        <v>4</v>
      </c>
      <c r="B33" s="7"/>
      <c r="C33" s="7"/>
      <c r="D33" s="10" t="s">
        <v>69</v>
      </c>
      <c r="E33" s="77">
        <v>1</v>
      </c>
      <c r="F33" s="27" t="s">
        <v>30</v>
      </c>
      <c r="G33" s="83" t="s">
        <v>40</v>
      </c>
      <c r="H33" s="83">
        <v>0</v>
      </c>
      <c r="I33" s="46" t="s">
        <v>31</v>
      </c>
      <c r="J33" s="46" t="s">
        <v>31</v>
      </c>
      <c r="K33" s="46" t="s">
        <v>31</v>
      </c>
      <c r="L33" s="86" t="s">
        <v>41</v>
      </c>
      <c r="M33" s="107">
        <v>0</v>
      </c>
      <c r="N33" s="110">
        <v>0</v>
      </c>
      <c r="O33" s="45">
        <f t="shared" si="0"/>
        <v>0</v>
      </c>
      <c r="P33" s="263"/>
      <c r="Q33" s="57"/>
      <c r="R33" s="58"/>
      <c r="S33" s="58"/>
      <c r="T33" s="58"/>
      <c r="U33" s="58"/>
      <c r="V33" s="58"/>
      <c r="W33" s="58"/>
      <c r="X33" s="58"/>
      <c r="Y33" s="58"/>
      <c r="Z33" s="58"/>
      <c r="AA33" s="58"/>
      <c r="AB33" s="58"/>
      <c r="AC33" s="58"/>
      <c r="AD33" s="58"/>
      <c r="AE33" s="58"/>
      <c r="AF33" s="58"/>
      <c r="AG33" s="58"/>
    </row>
    <row r="34" spans="1:55" ht="20.100000000000001" customHeight="1" x14ac:dyDescent="0.15">
      <c r="A34" s="14">
        <v>5</v>
      </c>
      <c r="B34" s="9"/>
      <c r="C34" s="7"/>
      <c r="D34" s="8" t="s">
        <v>70</v>
      </c>
      <c r="E34" s="76">
        <v>1</v>
      </c>
      <c r="F34" s="28" t="s">
        <v>64</v>
      </c>
      <c r="G34" s="84"/>
      <c r="H34" s="84"/>
      <c r="I34" s="48"/>
      <c r="J34" s="48"/>
      <c r="K34" s="48"/>
      <c r="L34" s="84"/>
      <c r="M34" s="109"/>
      <c r="N34" s="109"/>
      <c r="O34" s="29"/>
      <c r="P34" s="262"/>
      <c r="Q34" s="57"/>
      <c r="R34" s="58"/>
      <c r="S34" s="58"/>
      <c r="T34" s="58"/>
      <c r="U34" s="58"/>
      <c r="V34" s="58"/>
      <c r="W34" s="58"/>
      <c r="X34" s="58"/>
      <c r="Y34" s="58"/>
      <c r="Z34" s="58"/>
      <c r="AA34" s="58"/>
      <c r="AB34" s="58"/>
      <c r="AC34" s="58"/>
      <c r="AD34" s="58"/>
      <c r="AE34" s="58"/>
      <c r="AF34" s="58"/>
      <c r="AG34" s="58"/>
    </row>
    <row r="35" spans="1:55" ht="20.100000000000001" customHeight="1" x14ac:dyDescent="0.15">
      <c r="A35" s="13"/>
      <c r="B35" s="52" t="s">
        <v>19</v>
      </c>
      <c r="C35" s="7"/>
      <c r="D35" s="8" t="s">
        <v>71</v>
      </c>
      <c r="E35" s="77">
        <v>1</v>
      </c>
      <c r="F35" s="27" t="s">
        <v>30</v>
      </c>
      <c r="G35" s="83" t="s">
        <v>22</v>
      </c>
      <c r="H35" s="83">
        <v>1</v>
      </c>
      <c r="I35" s="46" t="s">
        <v>24</v>
      </c>
      <c r="J35" s="46" t="s">
        <v>24</v>
      </c>
      <c r="K35" s="46" t="s">
        <v>31</v>
      </c>
      <c r="L35" s="86" t="s">
        <v>25</v>
      </c>
      <c r="M35" s="107">
        <v>0</v>
      </c>
      <c r="N35" s="110">
        <v>0</v>
      </c>
      <c r="O35" s="45">
        <f t="shared" si="0"/>
        <v>0</v>
      </c>
      <c r="P35" s="263"/>
      <c r="Q35" s="57"/>
      <c r="R35" s="58"/>
      <c r="S35" s="58"/>
      <c r="T35" s="58"/>
      <c r="U35" s="58"/>
      <c r="V35" s="58"/>
      <c r="W35" s="58"/>
      <c r="X35" s="58"/>
      <c r="Y35" s="58"/>
      <c r="Z35" s="58"/>
      <c r="AA35" s="58"/>
      <c r="AB35" s="58"/>
      <c r="AC35" s="58"/>
      <c r="AD35" s="58"/>
      <c r="AE35" s="58"/>
      <c r="AF35" s="58"/>
      <c r="AG35" s="58"/>
    </row>
    <row r="36" spans="1:55" ht="20.100000000000001" customHeight="1" x14ac:dyDescent="0.15">
      <c r="A36" s="13"/>
      <c r="B36" s="52" t="s">
        <v>26</v>
      </c>
      <c r="C36" s="7"/>
      <c r="D36" s="8" t="s">
        <v>72</v>
      </c>
      <c r="E36" s="77">
        <v>13</v>
      </c>
      <c r="F36" s="27" t="s">
        <v>30</v>
      </c>
      <c r="G36" s="83" t="s">
        <v>22</v>
      </c>
      <c r="H36" s="83">
        <v>1</v>
      </c>
      <c r="I36" s="46" t="s">
        <v>23</v>
      </c>
      <c r="J36" s="46" t="s">
        <v>24</v>
      </c>
      <c r="K36" s="46" t="s">
        <v>24</v>
      </c>
      <c r="L36" s="86" t="s">
        <v>25</v>
      </c>
      <c r="M36" s="107">
        <v>0</v>
      </c>
      <c r="N36" s="110">
        <v>0</v>
      </c>
      <c r="O36" s="45">
        <f t="shared" si="0"/>
        <v>0</v>
      </c>
      <c r="P36" s="263"/>
      <c r="Q36" s="57"/>
      <c r="R36" s="58"/>
      <c r="S36" s="58"/>
      <c r="T36" s="58"/>
      <c r="U36" s="58"/>
      <c r="V36" s="58"/>
      <c r="W36" s="58"/>
      <c r="X36" s="58"/>
      <c r="Y36" s="58"/>
      <c r="Z36" s="58"/>
      <c r="AA36" s="58"/>
      <c r="AB36" s="58"/>
      <c r="AC36" s="58"/>
      <c r="AD36" s="58"/>
      <c r="AE36" s="58"/>
      <c r="AF36" s="58"/>
      <c r="AG36" s="58"/>
    </row>
    <row r="37" spans="1:55" ht="20.100000000000001" customHeight="1" x14ac:dyDescent="0.15">
      <c r="A37" s="14">
        <v>6</v>
      </c>
      <c r="B37" s="7"/>
      <c r="C37" s="7"/>
      <c r="D37" s="8" t="s">
        <v>73</v>
      </c>
      <c r="E37" s="76">
        <v>1</v>
      </c>
      <c r="F37" s="28" t="s">
        <v>64</v>
      </c>
      <c r="G37" s="84"/>
      <c r="H37" s="84"/>
      <c r="I37" s="48"/>
      <c r="J37" s="48"/>
      <c r="K37" s="48"/>
      <c r="L37" s="84"/>
      <c r="M37" s="109"/>
      <c r="N37" s="109"/>
      <c r="O37" s="29"/>
      <c r="P37" s="262"/>
      <c r="Q37" s="57"/>
      <c r="R37" s="58"/>
      <c r="S37" s="58"/>
      <c r="T37" s="58"/>
      <c r="U37" s="58"/>
      <c r="V37" s="58"/>
      <c r="W37" s="58"/>
      <c r="X37" s="58"/>
      <c r="Y37" s="58"/>
      <c r="Z37" s="58"/>
      <c r="AA37" s="58"/>
      <c r="AB37" s="58"/>
      <c r="AC37" s="58"/>
      <c r="AD37" s="58"/>
      <c r="AE37" s="58"/>
      <c r="AF37" s="58"/>
      <c r="AG37" s="58"/>
    </row>
    <row r="38" spans="1:55" ht="20.100000000000001" customHeight="1" x14ac:dyDescent="0.15">
      <c r="A38" s="13"/>
      <c r="B38" s="51" t="s">
        <v>19</v>
      </c>
      <c r="C38" s="7"/>
      <c r="D38" s="8" t="s">
        <v>74</v>
      </c>
      <c r="E38" s="77">
        <v>1</v>
      </c>
      <c r="F38" s="27" t="s">
        <v>30</v>
      </c>
      <c r="G38" s="83" t="s">
        <v>40</v>
      </c>
      <c r="H38" s="83" t="s">
        <v>31</v>
      </c>
      <c r="I38" s="46" t="s">
        <v>31</v>
      </c>
      <c r="J38" s="46" t="s">
        <v>31</v>
      </c>
      <c r="K38" s="46" t="s">
        <v>31</v>
      </c>
      <c r="L38" s="86" t="s">
        <v>41</v>
      </c>
      <c r="M38" s="107">
        <v>0</v>
      </c>
      <c r="N38" s="110">
        <v>0</v>
      </c>
      <c r="O38" s="45">
        <f t="shared" si="0"/>
        <v>0</v>
      </c>
      <c r="P38" s="263"/>
      <c r="Q38" s="57"/>
      <c r="R38" s="58"/>
      <c r="S38" s="58"/>
      <c r="T38" s="58"/>
      <c r="U38" s="58"/>
      <c r="V38" s="58"/>
      <c r="W38" s="58"/>
      <c r="X38" s="58"/>
      <c r="Y38" s="58"/>
      <c r="Z38" s="58"/>
      <c r="AA38" s="58"/>
      <c r="AB38" s="58"/>
      <c r="AC38" s="58"/>
      <c r="AD38" s="58"/>
      <c r="AE38" s="58"/>
      <c r="AF38" s="58"/>
      <c r="AG38" s="58"/>
    </row>
    <row r="39" spans="1:55" ht="20.100000000000001" customHeight="1" x14ac:dyDescent="0.15">
      <c r="A39" s="13"/>
      <c r="B39" s="52" t="s">
        <v>26</v>
      </c>
      <c r="C39" s="7"/>
      <c r="D39" s="8" t="s">
        <v>75</v>
      </c>
      <c r="E39" s="77">
        <v>1</v>
      </c>
      <c r="F39" s="27" t="s">
        <v>30</v>
      </c>
      <c r="G39" s="83" t="s">
        <v>40</v>
      </c>
      <c r="H39" s="83" t="s">
        <v>31</v>
      </c>
      <c r="I39" s="46" t="s">
        <v>31</v>
      </c>
      <c r="J39" s="46" t="s">
        <v>31</v>
      </c>
      <c r="K39" s="46" t="s">
        <v>31</v>
      </c>
      <c r="L39" s="86" t="s">
        <v>41</v>
      </c>
      <c r="M39" s="107">
        <v>0</v>
      </c>
      <c r="N39" s="110">
        <v>0</v>
      </c>
      <c r="O39" s="45">
        <f t="shared" si="0"/>
        <v>0</v>
      </c>
      <c r="P39" s="263"/>
      <c r="Q39" s="57"/>
      <c r="R39" s="58"/>
      <c r="S39" s="58"/>
      <c r="T39" s="58"/>
      <c r="U39" s="58"/>
      <c r="V39" s="58"/>
      <c r="W39" s="58"/>
      <c r="X39" s="58"/>
      <c r="Y39" s="58"/>
      <c r="Z39" s="58"/>
      <c r="AA39" s="58"/>
      <c r="AB39" s="58"/>
      <c r="AC39" s="58"/>
      <c r="AD39" s="58"/>
      <c r="AE39" s="58"/>
      <c r="AF39" s="58"/>
      <c r="AG39" s="58"/>
    </row>
    <row r="40" spans="1:55" ht="20.100000000000001" customHeight="1" x14ac:dyDescent="0.15">
      <c r="A40" s="14">
        <v>7</v>
      </c>
      <c r="B40" s="7"/>
      <c r="C40" s="7"/>
      <c r="D40" s="8" t="s">
        <v>76</v>
      </c>
      <c r="E40" s="77">
        <v>1</v>
      </c>
      <c r="F40" s="27" t="s">
        <v>30</v>
      </c>
      <c r="G40" s="83" t="s">
        <v>77</v>
      </c>
      <c r="H40" s="83">
        <v>0</v>
      </c>
      <c r="I40" s="46" t="s">
        <v>31</v>
      </c>
      <c r="J40" s="46" t="s">
        <v>31</v>
      </c>
      <c r="K40" s="46" t="s">
        <v>31</v>
      </c>
      <c r="L40" s="86" t="s">
        <v>25</v>
      </c>
      <c r="M40" s="107">
        <v>0</v>
      </c>
      <c r="N40" s="110">
        <v>0</v>
      </c>
      <c r="O40" s="45">
        <f t="shared" si="0"/>
        <v>0</v>
      </c>
      <c r="P40" s="263"/>
      <c r="Q40" s="57"/>
      <c r="R40" s="58"/>
      <c r="S40" s="58"/>
      <c r="T40" s="58"/>
      <c r="U40" s="58"/>
      <c r="V40" s="58"/>
      <c r="W40" s="58"/>
      <c r="X40" s="58"/>
      <c r="Y40" s="58"/>
      <c r="Z40" s="58"/>
      <c r="AA40" s="58"/>
      <c r="AB40" s="58"/>
      <c r="AC40" s="58"/>
      <c r="AD40" s="58"/>
      <c r="AE40" s="58"/>
      <c r="AF40" s="58"/>
      <c r="AG40" s="58"/>
    </row>
    <row r="41" spans="1:55" ht="20.100000000000001" customHeight="1" x14ac:dyDescent="0.15">
      <c r="A41" s="14">
        <v>8</v>
      </c>
      <c r="B41" s="7"/>
      <c r="C41" s="7"/>
      <c r="D41" s="8" t="s">
        <v>78</v>
      </c>
      <c r="E41" s="77">
        <v>1</v>
      </c>
      <c r="F41" s="27" t="s">
        <v>30</v>
      </c>
      <c r="G41" s="83" t="s">
        <v>22</v>
      </c>
      <c r="H41" s="83">
        <v>1</v>
      </c>
      <c r="I41" s="46" t="s">
        <v>23</v>
      </c>
      <c r="J41" s="46" t="s">
        <v>24</v>
      </c>
      <c r="K41" s="46" t="s">
        <v>24</v>
      </c>
      <c r="L41" s="86" t="s">
        <v>25</v>
      </c>
      <c r="M41" s="107">
        <v>0</v>
      </c>
      <c r="N41" s="110">
        <v>0</v>
      </c>
      <c r="O41" s="45">
        <f t="shared" si="0"/>
        <v>0</v>
      </c>
      <c r="P41" s="263"/>
      <c r="Q41" s="57"/>
      <c r="R41" s="58"/>
      <c r="S41" s="58"/>
      <c r="T41" s="58"/>
      <c r="U41" s="58"/>
      <c r="V41" s="58"/>
      <c r="W41" s="58"/>
      <c r="X41" s="58"/>
      <c r="Y41" s="58"/>
      <c r="Z41" s="58"/>
      <c r="AA41" s="58"/>
      <c r="AB41" s="58"/>
      <c r="AC41" s="58"/>
      <c r="AD41" s="58"/>
      <c r="AE41" s="58"/>
      <c r="AF41" s="58"/>
      <c r="AG41" s="58"/>
    </row>
    <row r="42" spans="1:55" s="11" customFormat="1" ht="20.100000000000001" customHeight="1" x14ac:dyDescent="0.15">
      <c r="A42" s="14">
        <v>9</v>
      </c>
      <c r="B42" s="7"/>
      <c r="C42" s="7"/>
      <c r="D42" s="8" t="s">
        <v>79</v>
      </c>
      <c r="E42" s="76">
        <v>1</v>
      </c>
      <c r="F42" s="28" t="s">
        <v>64</v>
      </c>
      <c r="G42" s="84"/>
      <c r="H42" s="84"/>
      <c r="I42" s="48"/>
      <c r="J42" s="48"/>
      <c r="K42" s="48"/>
      <c r="L42" s="84"/>
      <c r="M42" s="109"/>
      <c r="N42" s="109"/>
      <c r="O42" s="29"/>
      <c r="P42" s="262"/>
      <c r="Q42" s="57"/>
      <c r="R42" s="58"/>
      <c r="S42" s="58"/>
      <c r="T42" s="58"/>
      <c r="U42" s="58"/>
      <c r="V42" s="58"/>
      <c r="W42" s="58"/>
      <c r="X42" s="58"/>
      <c r="Y42" s="58"/>
      <c r="Z42" s="58"/>
      <c r="AA42" s="58"/>
      <c r="AB42" s="58"/>
      <c r="AC42" s="58"/>
      <c r="AD42" s="58"/>
      <c r="AE42" s="58"/>
      <c r="AF42" s="58"/>
      <c r="AG42" s="58"/>
      <c r="AH42" s="6"/>
      <c r="AI42" s="6"/>
      <c r="AJ42" s="6"/>
      <c r="AK42" s="6"/>
      <c r="AL42" s="6"/>
      <c r="AM42" s="6"/>
      <c r="AN42" s="6"/>
      <c r="AO42" s="6"/>
      <c r="AP42" s="6"/>
      <c r="AQ42" s="6"/>
      <c r="AR42" s="6"/>
      <c r="AS42" s="6"/>
      <c r="AW42" s="6"/>
    </row>
    <row r="43" spans="1:55" s="11" customFormat="1" ht="20.100000000000001" customHeight="1" x14ac:dyDescent="0.15">
      <c r="A43" s="13"/>
      <c r="B43" s="52" t="s">
        <v>19</v>
      </c>
      <c r="C43" s="7"/>
      <c r="D43" s="8" t="s">
        <v>80</v>
      </c>
      <c r="E43" s="77">
        <v>1</v>
      </c>
      <c r="F43" s="27" t="s">
        <v>30</v>
      </c>
      <c r="G43" s="83" t="s">
        <v>22</v>
      </c>
      <c r="H43" s="83">
        <v>1</v>
      </c>
      <c r="I43" s="46" t="s">
        <v>23</v>
      </c>
      <c r="J43" s="46" t="s">
        <v>24</v>
      </c>
      <c r="K43" s="46" t="s">
        <v>31</v>
      </c>
      <c r="L43" s="86" t="s">
        <v>25</v>
      </c>
      <c r="M43" s="107">
        <v>0</v>
      </c>
      <c r="N43" s="110">
        <v>0</v>
      </c>
      <c r="O43" s="45">
        <f t="shared" si="0"/>
        <v>0</v>
      </c>
      <c r="P43" s="263"/>
      <c r="Q43" s="57"/>
      <c r="R43" s="58"/>
      <c r="S43" s="58"/>
      <c r="T43" s="58"/>
      <c r="U43" s="58"/>
      <c r="V43" s="58"/>
      <c r="W43" s="58"/>
      <c r="X43" s="58"/>
      <c r="Y43" s="58"/>
      <c r="Z43" s="58"/>
      <c r="AA43" s="58"/>
      <c r="AB43" s="58"/>
      <c r="AC43" s="58"/>
      <c r="AD43" s="58"/>
      <c r="AE43" s="58"/>
      <c r="AF43" s="58"/>
      <c r="AG43" s="58"/>
      <c r="AH43" s="6"/>
      <c r="AI43" s="6"/>
      <c r="AJ43" s="6"/>
      <c r="AK43" s="6"/>
      <c r="AL43" s="6"/>
      <c r="AM43" s="6"/>
      <c r="AN43" s="6"/>
      <c r="AO43" s="6"/>
      <c r="AP43" s="6"/>
      <c r="AQ43" s="6"/>
      <c r="AR43" s="6"/>
      <c r="AS43" s="6"/>
      <c r="AT43" s="6"/>
      <c r="AU43" s="6"/>
      <c r="AW43" s="6"/>
      <c r="AX43" s="6"/>
      <c r="AY43" s="6"/>
      <c r="AZ43" s="6"/>
      <c r="BA43" s="6"/>
      <c r="BB43" s="6"/>
      <c r="BC43" s="6"/>
    </row>
    <row r="44" spans="1:55" ht="20.100000000000001" customHeight="1" x14ac:dyDescent="0.15">
      <c r="A44" s="13"/>
      <c r="B44" s="52" t="s">
        <v>26</v>
      </c>
      <c r="C44" s="7"/>
      <c r="D44" s="8" t="s">
        <v>81</v>
      </c>
      <c r="E44" s="135">
        <v>92</v>
      </c>
      <c r="F44" s="27" t="s">
        <v>30</v>
      </c>
      <c r="G44" s="83" t="s">
        <v>22</v>
      </c>
      <c r="H44" s="83">
        <v>1</v>
      </c>
      <c r="I44" s="46" t="s">
        <v>23</v>
      </c>
      <c r="J44" s="46" t="s">
        <v>24</v>
      </c>
      <c r="K44" s="46" t="s">
        <v>24</v>
      </c>
      <c r="L44" s="86" t="s">
        <v>25</v>
      </c>
      <c r="M44" s="107">
        <v>0</v>
      </c>
      <c r="N44" s="110">
        <v>0</v>
      </c>
      <c r="O44" s="45">
        <f t="shared" si="0"/>
        <v>0</v>
      </c>
      <c r="P44" s="263"/>
      <c r="Q44" s="57"/>
      <c r="R44" s="58"/>
      <c r="S44" s="58"/>
      <c r="T44" s="58"/>
      <c r="U44" s="58"/>
      <c r="V44" s="58"/>
      <c r="W44" s="58"/>
      <c r="X44" s="58"/>
      <c r="Y44" s="58"/>
      <c r="Z44" s="58"/>
      <c r="AA44" s="58"/>
      <c r="AB44" s="58"/>
      <c r="AC44" s="58"/>
      <c r="AD44" s="58"/>
      <c r="AE44" s="58"/>
      <c r="AF44" s="58"/>
      <c r="AG44" s="58"/>
    </row>
    <row r="45" spans="1:55" ht="20.100000000000001" customHeight="1" x14ac:dyDescent="0.15">
      <c r="A45" s="13"/>
      <c r="B45" s="52" t="s">
        <v>44</v>
      </c>
      <c r="C45" s="7"/>
      <c r="D45" s="8" t="s">
        <v>82</v>
      </c>
      <c r="E45" s="77">
        <v>35</v>
      </c>
      <c r="F45" s="27" t="s">
        <v>30</v>
      </c>
      <c r="G45" s="83" t="s">
        <v>77</v>
      </c>
      <c r="H45" s="83">
        <v>0</v>
      </c>
      <c r="I45" s="46" t="s">
        <v>31</v>
      </c>
      <c r="J45" s="46" t="s">
        <v>31</v>
      </c>
      <c r="K45" s="46" t="s">
        <v>31</v>
      </c>
      <c r="L45" s="86" t="s">
        <v>41</v>
      </c>
      <c r="M45" s="107">
        <v>0</v>
      </c>
      <c r="N45" s="110">
        <v>0</v>
      </c>
      <c r="O45" s="45">
        <f t="shared" si="0"/>
        <v>0</v>
      </c>
      <c r="P45" s="263"/>
      <c r="Q45" s="57"/>
      <c r="R45" s="58"/>
      <c r="S45" s="58"/>
      <c r="T45" s="58"/>
      <c r="U45" s="58"/>
      <c r="V45" s="58"/>
      <c r="W45" s="58"/>
      <c r="X45" s="58"/>
      <c r="Y45" s="58"/>
      <c r="Z45" s="58"/>
      <c r="AA45" s="58"/>
      <c r="AB45" s="58"/>
      <c r="AC45" s="58"/>
      <c r="AD45" s="58"/>
      <c r="AE45" s="58"/>
      <c r="AF45" s="58"/>
      <c r="AG45" s="58"/>
    </row>
    <row r="46" spans="1:55" ht="20.100000000000001" customHeight="1" x14ac:dyDescent="0.15">
      <c r="A46" s="39">
        <v>10</v>
      </c>
      <c r="B46" s="7"/>
      <c r="C46" s="7"/>
      <c r="D46" s="8" t="s">
        <v>83</v>
      </c>
      <c r="E46" s="77">
        <v>1</v>
      </c>
      <c r="F46" s="27" t="s">
        <v>30</v>
      </c>
      <c r="G46" s="83" t="s">
        <v>22</v>
      </c>
      <c r="H46" s="83">
        <v>1</v>
      </c>
      <c r="I46" s="46" t="s">
        <v>23</v>
      </c>
      <c r="J46" s="46" t="s">
        <v>24</v>
      </c>
      <c r="K46" s="46" t="s">
        <v>31</v>
      </c>
      <c r="L46" s="86" t="s">
        <v>25</v>
      </c>
      <c r="M46" s="107">
        <v>0</v>
      </c>
      <c r="N46" s="110">
        <v>0</v>
      </c>
      <c r="O46" s="45">
        <f t="shared" si="0"/>
        <v>0</v>
      </c>
      <c r="P46" s="263"/>
      <c r="Q46" s="57"/>
      <c r="R46" s="58"/>
      <c r="S46" s="58"/>
      <c r="T46" s="58"/>
      <c r="U46" s="58"/>
      <c r="V46" s="58"/>
      <c r="W46" s="58"/>
      <c r="X46" s="58"/>
      <c r="Y46" s="58"/>
      <c r="Z46" s="58"/>
      <c r="AA46" s="58"/>
      <c r="AB46" s="58"/>
      <c r="AC46" s="58"/>
      <c r="AD46" s="58"/>
      <c r="AE46" s="58"/>
      <c r="AF46" s="58"/>
      <c r="AG46" s="58"/>
    </row>
    <row r="47" spans="1:55" ht="20.100000000000001" customHeight="1" x14ac:dyDescent="0.15">
      <c r="A47" s="14">
        <v>11</v>
      </c>
      <c r="B47" s="7"/>
      <c r="C47" s="7"/>
      <c r="D47" s="8" t="s">
        <v>84</v>
      </c>
      <c r="E47" s="76">
        <v>1</v>
      </c>
      <c r="F47" s="30" t="s">
        <v>64</v>
      </c>
      <c r="G47" s="85"/>
      <c r="H47" s="85"/>
      <c r="I47" s="30"/>
      <c r="J47" s="30"/>
      <c r="K47" s="30"/>
      <c r="L47" s="85"/>
      <c r="M47" s="111"/>
      <c r="N47" s="111"/>
      <c r="O47" s="31"/>
      <c r="P47" s="265"/>
      <c r="Q47" s="57"/>
      <c r="R47" s="58"/>
      <c r="S47" s="58"/>
      <c r="T47" s="58"/>
      <c r="U47" s="58"/>
      <c r="V47" s="58"/>
      <c r="W47" s="58"/>
      <c r="X47" s="58"/>
      <c r="Y47" s="58"/>
      <c r="Z47" s="58"/>
      <c r="AA47" s="58"/>
      <c r="AB47" s="58"/>
      <c r="AC47" s="58"/>
      <c r="AD47" s="58"/>
      <c r="AE47" s="58"/>
      <c r="AF47" s="58"/>
      <c r="AG47" s="58"/>
    </row>
    <row r="48" spans="1:55" ht="20.100000000000001" customHeight="1" x14ac:dyDescent="0.15">
      <c r="A48" s="36"/>
      <c r="B48" s="51" t="s">
        <v>19</v>
      </c>
      <c r="C48" s="7"/>
      <c r="D48" s="8" t="s">
        <v>85</v>
      </c>
      <c r="E48" s="77"/>
      <c r="F48" s="28"/>
      <c r="G48" s="84"/>
      <c r="H48" s="84"/>
      <c r="I48" s="48"/>
      <c r="J48" s="48"/>
      <c r="K48" s="48"/>
      <c r="L48" s="84"/>
      <c r="M48" s="109"/>
      <c r="N48" s="109"/>
      <c r="O48" s="29"/>
      <c r="P48" s="262"/>
      <c r="Q48" s="57"/>
      <c r="R48" s="58"/>
      <c r="S48" s="58"/>
      <c r="T48" s="58"/>
      <c r="U48" s="58"/>
      <c r="V48" s="58"/>
      <c r="W48" s="58"/>
      <c r="X48" s="58"/>
      <c r="Y48" s="58"/>
      <c r="Z48" s="58"/>
      <c r="AA48" s="58"/>
      <c r="AB48" s="58"/>
      <c r="AC48" s="58"/>
      <c r="AD48" s="58"/>
      <c r="AE48" s="58"/>
      <c r="AF48" s="58"/>
      <c r="AG48" s="58"/>
    </row>
    <row r="49" spans="1:33" ht="20.100000000000001" customHeight="1" x14ac:dyDescent="0.15">
      <c r="A49" s="13"/>
      <c r="B49" s="38"/>
      <c r="C49" s="7" t="s">
        <v>28</v>
      </c>
      <c r="D49" s="43" t="s">
        <v>86</v>
      </c>
      <c r="E49" s="80">
        <v>1</v>
      </c>
      <c r="F49" s="27" t="s">
        <v>30</v>
      </c>
      <c r="G49" s="83" t="s">
        <v>22</v>
      </c>
      <c r="H49" s="83">
        <v>1</v>
      </c>
      <c r="I49" s="46" t="s">
        <v>23</v>
      </c>
      <c r="J49" s="46" t="s">
        <v>24</v>
      </c>
      <c r="K49" s="46" t="s">
        <v>31</v>
      </c>
      <c r="L49" s="86" t="s">
        <v>25</v>
      </c>
      <c r="M49" s="107">
        <v>0</v>
      </c>
      <c r="N49" s="110">
        <v>0</v>
      </c>
      <c r="O49" s="45">
        <f t="shared" ref="O49:O108" si="1">E49*M49*N49</f>
        <v>0</v>
      </c>
      <c r="P49" s="263"/>
      <c r="Q49" s="57"/>
      <c r="R49" s="58"/>
      <c r="S49" s="58"/>
      <c r="T49" s="58"/>
      <c r="U49" s="58"/>
      <c r="V49" s="58"/>
      <c r="W49" s="58"/>
      <c r="X49" s="58"/>
      <c r="Y49" s="58"/>
      <c r="Z49" s="58"/>
      <c r="AA49" s="58"/>
      <c r="AB49" s="58"/>
      <c r="AC49" s="58"/>
      <c r="AD49" s="58"/>
      <c r="AE49" s="58"/>
      <c r="AF49" s="58"/>
      <c r="AG49" s="58"/>
    </row>
    <row r="50" spans="1:33" ht="20.100000000000001" customHeight="1" x14ac:dyDescent="0.15">
      <c r="A50" s="13"/>
      <c r="B50" s="54"/>
      <c r="C50" s="7" t="s">
        <v>32</v>
      </c>
      <c r="D50" s="8" t="s">
        <v>87</v>
      </c>
      <c r="E50" s="80">
        <v>13</v>
      </c>
      <c r="F50" s="27" t="s">
        <v>30</v>
      </c>
      <c r="G50" s="83" t="s">
        <v>22</v>
      </c>
      <c r="H50" s="83">
        <v>1</v>
      </c>
      <c r="I50" s="46" t="s">
        <v>23</v>
      </c>
      <c r="J50" s="46" t="s">
        <v>24</v>
      </c>
      <c r="K50" s="46" t="s">
        <v>31</v>
      </c>
      <c r="L50" s="86" t="s">
        <v>25</v>
      </c>
      <c r="M50" s="107">
        <v>0</v>
      </c>
      <c r="N50" s="110">
        <v>0</v>
      </c>
      <c r="O50" s="45">
        <f t="shared" si="1"/>
        <v>0</v>
      </c>
      <c r="P50" s="263"/>
      <c r="Q50" s="57"/>
      <c r="R50" s="58"/>
      <c r="S50" s="58"/>
      <c r="T50" s="58"/>
      <c r="U50" s="58"/>
      <c r="V50" s="58"/>
      <c r="W50" s="58"/>
      <c r="X50" s="58"/>
      <c r="Y50" s="58"/>
      <c r="Z50" s="58"/>
      <c r="AA50" s="58"/>
      <c r="AB50" s="58"/>
      <c r="AC50" s="58"/>
      <c r="AD50" s="58"/>
      <c r="AE50" s="58"/>
      <c r="AF50" s="58"/>
      <c r="AG50" s="58"/>
    </row>
    <row r="51" spans="1:33" ht="20.100000000000001" customHeight="1" x14ac:dyDescent="0.15">
      <c r="A51" s="36"/>
      <c r="B51" s="51" t="s">
        <v>26</v>
      </c>
      <c r="C51" s="9"/>
      <c r="D51" s="8" t="s">
        <v>88</v>
      </c>
      <c r="E51" s="77">
        <v>1</v>
      </c>
      <c r="F51" s="27" t="s">
        <v>30</v>
      </c>
      <c r="G51" s="83" t="s">
        <v>22</v>
      </c>
      <c r="H51" s="83">
        <v>1</v>
      </c>
      <c r="I51" s="46" t="s">
        <v>23</v>
      </c>
      <c r="J51" s="46" t="s">
        <v>24</v>
      </c>
      <c r="K51" s="46" t="s">
        <v>31</v>
      </c>
      <c r="L51" s="86" t="s">
        <v>25</v>
      </c>
      <c r="M51" s="107">
        <v>0</v>
      </c>
      <c r="N51" s="110">
        <v>0</v>
      </c>
      <c r="O51" s="45">
        <f t="shared" si="1"/>
        <v>0</v>
      </c>
      <c r="P51" s="263"/>
      <c r="Q51" s="57"/>
      <c r="R51" s="58"/>
      <c r="S51" s="58"/>
      <c r="T51" s="58"/>
      <c r="U51" s="58"/>
      <c r="V51" s="58"/>
      <c r="W51" s="58"/>
      <c r="X51" s="58"/>
      <c r="Y51" s="58"/>
      <c r="Z51" s="58"/>
      <c r="AA51" s="58"/>
      <c r="AB51" s="58"/>
      <c r="AC51" s="58"/>
      <c r="AD51" s="58"/>
      <c r="AE51" s="58"/>
      <c r="AF51" s="58"/>
      <c r="AG51" s="58"/>
    </row>
    <row r="52" spans="1:33" ht="20.100000000000001" customHeight="1" x14ac:dyDescent="0.15">
      <c r="A52" s="36"/>
      <c r="B52" s="51" t="s">
        <v>44</v>
      </c>
      <c r="C52" s="9"/>
      <c r="D52" s="8" t="s">
        <v>89</v>
      </c>
      <c r="E52" s="77">
        <v>0</v>
      </c>
      <c r="F52" s="27" t="s">
        <v>30</v>
      </c>
      <c r="G52" s="83"/>
      <c r="H52" s="83"/>
      <c r="I52" s="46"/>
      <c r="J52" s="46"/>
      <c r="K52" s="46"/>
      <c r="L52" s="86"/>
      <c r="M52" s="107">
        <v>0</v>
      </c>
      <c r="N52" s="110">
        <v>0</v>
      </c>
      <c r="O52" s="45">
        <f t="shared" si="1"/>
        <v>0</v>
      </c>
      <c r="P52" s="263"/>
      <c r="Q52" s="57"/>
      <c r="R52" s="58"/>
      <c r="S52" s="58"/>
      <c r="T52" s="58"/>
      <c r="U52" s="58"/>
      <c r="V52" s="58"/>
      <c r="W52" s="58"/>
      <c r="X52" s="58"/>
      <c r="Y52" s="58"/>
      <c r="Z52" s="58"/>
      <c r="AA52" s="58"/>
      <c r="AB52" s="58"/>
      <c r="AC52" s="58"/>
      <c r="AD52" s="58"/>
      <c r="AE52" s="58"/>
      <c r="AF52" s="58"/>
      <c r="AG52" s="58"/>
    </row>
    <row r="53" spans="1:33" ht="20.100000000000001" customHeight="1" x14ac:dyDescent="0.15">
      <c r="A53" s="14">
        <v>12</v>
      </c>
      <c r="B53" s="7"/>
      <c r="C53" s="7"/>
      <c r="D53" s="8" t="s">
        <v>90</v>
      </c>
      <c r="E53" s="77">
        <v>1</v>
      </c>
      <c r="F53" s="27" t="s">
        <v>39</v>
      </c>
      <c r="G53" s="83" t="s">
        <v>22</v>
      </c>
      <c r="H53" s="83">
        <v>1</v>
      </c>
      <c r="I53" s="46" t="s">
        <v>23</v>
      </c>
      <c r="J53" s="46" t="s">
        <v>24</v>
      </c>
      <c r="K53" s="46" t="s">
        <v>31</v>
      </c>
      <c r="L53" s="86" t="s">
        <v>25</v>
      </c>
      <c r="M53" s="107">
        <v>0</v>
      </c>
      <c r="N53" s="110">
        <v>0</v>
      </c>
      <c r="O53" s="45">
        <f t="shared" si="1"/>
        <v>0</v>
      </c>
      <c r="P53" s="266"/>
      <c r="Q53" s="57"/>
      <c r="R53" s="58"/>
      <c r="S53" s="58"/>
      <c r="T53" s="58"/>
      <c r="U53" s="58"/>
      <c r="V53" s="58"/>
      <c r="W53" s="58"/>
      <c r="X53" s="58"/>
      <c r="Y53" s="58"/>
      <c r="Z53" s="58"/>
      <c r="AA53" s="58"/>
      <c r="AB53" s="58"/>
      <c r="AC53" s="58"/>
      <c r="AD53" s="58"/>
      <c r="AE53" s="58"/>
      <c r="AF53" s="58"/>
      <c r="AG53" s="58"/>
    </row>
    <row r="54" spans="1:33" ht="20.100000000000001" customHeight="1" x14ac:dyDescent="0.15">
      <c r="A54" s="14">
        <v>13</v>
      </c>
      <c r="B54" s="7"/>
      <c r="C54" s="7"/>
      <c r="D54" s="8" t="s">
        <v>91</v>
      </c>
      <c r="E54" s="76">
        <v>1</v>
      </c>
      <c r="F54" s="28" t="s">
        <v>64</v>
      </c>
      <c r="G54" s="84"/>
      <c r="H54" s="84"/>
      <c r="I54" s="48"/>
      <c r="J54" s="48"/>
      <c r="K54" s="48"/>
      <c r="L54" s="84"/>
      <c r="M54" s="109"/>
      <c r="N54" s="109"/>
      <c r="O54" s="29"/>
      <c r="P54" s="262"/>
      <c r="Q54" s="57"/>
      <c r="R54" s="58"/>
      <c r="S54" s="58"/>
      <c r="T54" s="58"/>
      <c r="U54" s="58"/>
      <c r="V54" s="58"/>
      <c r="W54" s="58"/>
      <c r="X54" s="58"/>
      <c r="Y54" s="58"/>
      <c r="Z54" s="58"/>
      <c r="AA54" s="58"/>
      <c r="AB54" s="58"/>
      <c r="AC54" s="58"/>
      <c r="AD54" s="58"/>
      <c r="AE54" s="58"/>
      <c r="AF54" s="58"/>
      <c r="AG54" s="58"/>
    </row>
    <row r="55" spans="1:33" ht="20.100000000000001" customHeight="1" x14ac:dyDescent="0.15">
      <c r="A55" s="13"/>
      <c r="B55" s="52" t="s">
        <v>19</v>
      </c>
      <c r="C55" s="7"/>
      <c r="D55" s="43" t="s">
        <v>92</v>
      </c>
      <c r="E55" s="77">
        <v>1</v>
      </c>
      <c r="F55" s="27" t="s">
        <v>30</v>
      </c>
      <c r="G55" s="83" t="s">
        <v>77</v>
      </c>
      <c r="H55" s="83">
        <v>1</v>
      </c>
      <c r="I55" s="46" t="s">
        <v>23</v>
      </c>
      <c r="J55" s="46" t="s">
        <v>24</v>
      </c>
      <c r="K55" s="46" t="s">
        <v>31</v>
      </c>
      <c r="L55" s="86" t="s">
        <v>25</v>
      </c>
      <c r="M55" s="107">
        <v>0</v>
      </c>
      <c r="N55" s="110">
        <v>0</v>
      </c>
      <c r="O55" s="45">
        <f t="shared" si="1"/>
        <v>0</v>
      </c>
      <c r="P55" s="263"/>
      <c r="Q55" s="57"/>
      <c r="R55" s="58"/>
      <c r="S55" s="58"/>
      <c r="T55" s="58"/>
      <c r="U55" s="58"/>
      <c r="V55" s="58"/>
      <c r="W55" s="58"/>
      <c r="X55" s="58"/>
      <c r="Y55" s="58"/>
      <c r="Z55" s="58"/>
      <c r="AA55" s="58"/>
      <c r="AB55" s="58"/>
      <c r="AC55" s="58"/>
      <c r="AD55" s="58"/>
      <c r="AE55" s="58"/>
      <c r="AF55" s="58"/>
      <c r="AG55" s="58"/>
    </row>
    <row r="56" spans="1:33" ht="20.100000000000001" customHeight="1" x14ac:dyDescent="0.15">
      <c r="A56" s="13"/>
      <c r="B56" s="52" t="s">
        <v>26</v>
      </c>
      <c r="C56" s="7"/>
      <c r="D56" s="43" t="s">
        <v>93</v>
      </c>
      <c r="E56" s="135">
        <v>3</v>
      </c>
      <c r="F56" s="27" t="s">
        <v>30</v>
      </c>
      <c r="G56" s="83" t="s">
        <v>77</v>
      </c>
      <c r="H56" s="83">
        <v>1</v>
      </c>
      <c r="I56" s="46" t="s">
        <v>23</v>
      </c>
      <c r="J56" s="46" t="s">
        <v>24</v>
      </c>
      <c r="K56" s="46" t="s">
        <v>31</v>
      </c>
      <c r="L56" s="86" t="s">
        <v>41</v>
      </c>
      <c r="M56" s="107">
        <v>0</v>
      </c>
      <c r="N56" s="110">
        <v>0</v>
      </c>
      <c r="O56" s="45">
        <f t="shared" si="1"/>
        <v>0</v>
      </c>
      <c r="P56" s="263"/>
      <c r="Q56" s="57"/>
      <c r="R56" s="58"/>
      <c r="S56" s="58"/>
      <c r="T56" s="58"/>
      <c r="U56" s="58"/>
      <c r="V56" s="58"/>
      <c r="W56" s="58"/>
      <c r="X56" s="58"/>
      <c r="Y56" s="58"/>
      <c r="Z56" s="58"/>
      <c r="AA56" s="58"/>
      <c r="AB56" s="58"/>
      <c r="AC56" s="58"/>
      <c r="AD56" s="58"/>
      <c r="AE56" s="58"/>
      <c r="AF56" s="58"/>
      <c r="AG56" s="58"/>
    </row>
    <row r="57" spans="1:33" ht="20.100000000000001" customHeight="1" x14ac:dyDescent="0.15">
      <c r="A57" s="40"/>
      <c r="B57" s="52" t="s">
        <v>44</v>
      </c>
      <c r="C57" s="7"/>
      <c r="D57" s="43" t="s">
        <v>94</v>
      </c>
      <c r="E57" s="77">
        <v>1</v>
      </c>
      <c r="F57" s="27" t="s">
        <v>30</v>
      </c>
      <c r="G57" s="83" t="s">
        <v>77</v>
      </c>
      <c r="H57" s="83">
        <v>1</v>
      </c>
      <c r="I57" s="46" t="s">
        <v>23</v>
      </c>
      <c r="J57" s="46" t="s">
        <v>24</v>
      </c>
      <c r="K57" s="46" t="s">
        <v>31</v>
      </c>
      <c r="L57" s="86" t="s">
        <v>41</v>
      </c>
      <c r="M57" s="107">
        <v>0</v>
      </c>
      <c r="N57" s="110">
        <v>0</v>
      </c>
      <c r="O57" s="45">
        <f t="shared" si="1"/>
        <v>0</v>
      </c>
      <c r="P57" s="263"/>
      <c r="Q57" s="57"/>
      <c r="R57" s="58"/>
      <c r="S57" s="58"/>
      <c r="T57" s="58"/>
      <c r="U57" s="58"/>
      <c r="V57" s="58"/>
      <c r="W57" s="58"/>
      <c r="X57" s="58"/>
      <c r="Y57" s="58"/>
      <c r="Z57" s="58"/>
      <c r="AA57" s="58"/>
      <c r="AB57" s="58"/>
      <c r="AC57" s="58"/>
      <c r="AD57" s="58"/>
      <c r="AE57" s="58"/>
      <c r="AF57" s="58"/>
      <c r="AG57" s="58"/>
    </row>
    <row r="58" spans="1:33" ht="20.100000000000001" customHeight="1" x14ac:dyDescent="0.15">
      <c r="A58" s="14">
        <v>14</v>
      </c>
      <c r="B58" s="7"/>
      <c r="C58" s="7"/>
      <c r="D58" s="8" t="s">
        <v>95</v>
      </c>
      <c r="E58" s="76">
        <v>1</v>
      </c>
      <c r="F58" s="28"/>
      <c r="G58" s="84"/>
      <c r="H58" s="84"/>
      <c r="I58" s="48"/>
      <c r="J58" s="48"/>
      <c r="K58" s="48"/>
      <c r="L58" s="84"/>
      <c r="M58" s="109"/>
      <c r="N58" s="109"/>
      <c r="O58" s="29"/>
      <c r="P58" s="262"/>
      <c r="Q58" s="57"/>
      <c r="R58" s="58"/>
      <c r="S58" s="58"/>
      <c r="T58" s="58"/>
      <c r="U58" s="58"/>
      <c r="V58" s="58"/>
      <c r="W58" s="58"/>
      <c r="X58" s="58"/>
      <c r="Y58" s="58"/>
      <c r="Z58" s="58"/>
      <c r="AA58" s="58"/>
      <c r="AB58" s="58"/>
      <c r="AC58" s="58"/>
      <c r="AD58" s="58"/>
      <c r="AE58" s="58"/>
      <c r="AF58" s="58"/>
      <c r="AG58" s="58"/>
    </row>
    <row r="59" spans="1:33" ht="20.100000000000001" customHeight="1" x14ac:dyDescent="0.15">
      <c r="A59" s="36"/>
      <c r="B59" s="52" t="s">
        <v>19</v>
      </c>
      <c r="C59" s="7"/>
      <c r="D59" s="8" t="s">
        <v>96</v>
      </c>
      <c r="E59" s="77">
        <v>6</v>
      </c>
      <c r="F59" s="27" t="s">
        <v>30</v>
      </c>
      <c r="G59" s="83" t="s">
        <v>22</v>
      </c>
      <c r="H59" s="83">
        <v>1</v>
      </c>
      <c r="I59" s="46" t="s">
        <v>24</v>
      </c>
      <c r="J59" s="46" t="s">
        <v>24</v>
      </c>
      <c r="K59" s="46" t="s">
        <v>31</v>
      </c>
      <c r="L59" s="86" t="s">
        <v>25</v>
      </c>
      <c r="M59" s="107">
        <v>0</v>
      </c>
      <c r="N59" s="110">
        <v>0</v>
      </c>
      <c r="O59" s="45">
        <f t="shared" si="1"/>
        <v>0</v>
      </c>
      <c r="P59" s="263"/>
      <c r="Q59" s="57"/>
      <c r="R59" s="58"/>
      <c r="S59" s="58"/>
      <c r="T59" s="58"/>
      <c r="U59" s="58"/>
      <c r="V59" s="58"/>
      <c r="W59" s="58"/>
      <c r="X59" s="58"/>
      <c r="Y59" s="58"/>
      <c r="Z59" s="58"/>
      <c r="AA59" s="58"/>
      <c r="AB59" s="58"/>
      <c r="AC59" s="58"/>
      <c r="AD59" s="58"/>
      <c r="AE59" s="58"/>
      <c r="AF59" s="58"/>
      <c r="AG59" s="58"/>
    </row>
    <row r="60" spans="1:33" ht="20.100000000000001" customHeight="1" x14ac:dyDescent="0.15">
      <c r="A60" s="36"/>
      <c r="B60" s="52" t="s">
        <v>26</v>
      </c>
      <c r="C60" s="7"/>
      <c r="D60" s="8" t="s">
        <v>97</v>
      </c>
      <c r="E60" s="77">
        <v>6</v>
      </c>
      <c r="F60" s="27" t="s">
        <v>98</v>
      </c>
      <c r="G60" s="83" t="s">
        <v>40</v>
      </c>
      <c r="H60" s="83">
        <v>0</v>
      </c>
      <c r="I60" s="46" t="s">
        <v>31</v>
      </c>
      <c r="J60" s="46" t="s">
        <v>31</v>
      </c>
      <c r="K60" s="46" t="s">
        <v>31</v>
      </c>
      <c r="L60" s="86" t="s">
        <v>41</v>
      </c>
      <c r="M60" s="107">
        <v>0</v>
      </c>
      <c r="N60" s="110">
        <v>0</v>
      </c>
      <c r="O60" s="45">
        <f t="shared" si="1"/>
        <v>0</v>
      </c>
      <c r="P60" s="263"/>
      <c r="Q60" s="57"/>
      <c r="R60" s="58"/>
      <c r="S60" s="58"/>
      <c r="T60" s="58"/>
      <c r="U60" s="58"/>
      <c r="V60" s="58"/>
      <c r="W60" s="58"/>
      <c r="X60" s="58"/>
      <c r="Y60" s="58"/>
      <c r="Z60" s="58"/>
      <c r="AA60" s="58"/>
      <c r="AB60" s="58"/>
      <c r="AC60" s="58"/>
      <c r="AD60" s="58"/>
      <c r="AE60" s="58"/>
      <c r="AF60" s="58"/>
      <c r="AG60" s="58"/>
    </row>
    <row r="61" spans="1:33" ht="20.100000000000001" customHeight="1" x14ac:dyDescent="0.15">
      <c r="A61" s="36"/>
      <c r="B61" s="52" t="s">
        <v>44</v>
      </c>
      <c r="C61" s="7"/>
      <c r="D61" s="8" t="s">
        <v>99</v>
      </c>
      <c r="E61" s="77">
        <v>6</v>
      </c>
      <c r="F61" s="27" t="s">
        <v>98</v>
      </c>
      <c r="G61" s="83" t="s">
        <v>22</v>
      </c>
      <c r="H61" s="83">
        <v>1</v>
      </c>
      <c r="I61" s="46" t="s">
        <v>24</v>
      </c>
      <c r="J61" s="46" t="s">
        <v>24</v>
      </c>
      <c r="K61" s="46" t="s">
        <v>31</v>
      </c>
      <c r="L61" s="86" t="s">
        <v>25</v>
      </c>
      <c r="M61" s="107">
        <v>0</v>
      </c>
      <c r="N61" s="110">
        <v>0</v>
      </c>
      <c r="O61" s="45">
        <f t="shared" si="1"/>
        <v>0</v>
      </c>
      <c r="P61" s="263"/>
      <c r="Q61" s="57"/>
      <c r="R61" s="58"/>
      <c r="S61" s="58"/>
      <c r="T61" s="58"/>
      <c r="U61" s="58"/>
      <c r="V61" s="58"/>
      <c r="W61" s="58"/>
      <c r="X61" s="58"/>
      <c r="Y61" s="58"/>
      <c r="Z61" s="58"/>
      <c r="AA61" s="58"/>
      <c r="AB61" s="58"/>
      <c r="AC61" s="58"/>
      <c r="AD61" s="58"/>
      <c r="AE61" s="58"/>
      <c r="AF61" s="58"/>
      <c r="AG61" s="58"/>
    </row>
    <row r="62" spans="1:33" ht="20.100000000000001" customHeight="1" x14ac:dyDescent="0.15">
      <c r="A62" s="36"/>
      <c r="B62" s="52" t="s">
        <v>46</v>
      </c>
      <c r="C62" s="7"/>
      <c r="D62" s="8" t="s">
        <v>100</v>
      </c>
      <c r="E62" s="77">
        <v>6</v>
      </c>
      <c r="F62" s="27" t="s">
        <v>98</v>
      </c>
      <c r="G62" s="83" t="s">
        <v>40</v>
      </c>
      <c r="H62" s="83">
        <v>0</v>
      </c>
      <c r="I62" s="46" t="s">
        <v>31</v>
      </c>
      <c r="J62" s="46" t="s">
        <v>31</v>
      </c>
      <c r="K62" s="46" t="s">
        <v>31</v>
      </c>
      <c r="L62" s="86" t="s">
        <v>41</v>
      </c>
      <c r="M62" s="107">
        <v>0</v>
      </c>
      <c r="N62" s="110">
        <v>0</v>
      </c>
      <c r="O62" s="45">
        <f t="shared" si="1"/>
        <v>0</v>
      </c>
      <c r="P62" s="263"/>
      <c r="Q62" s="57"/>
      <c r="R62" s="58"/>
      <c r="S62" s="58"/>
      <c r="T62" s="58"/>
      <c r="U62" s="58"/>
      <c r="V62" s="58"/>
      <c r="W62" s="58"/>
      <c r="X62" s="58"/>
      <c r="Y62" s="58"/>
      <c r="Z62" s="58"/>
      <c r="AA62" s="58"/>
      <c r="AB62" s="58"/>
      <c r="AC62" s="58"/>
      <c r="AD62" s="58"/>
      <c r="AE62" s="58"/>
      <c r="AF62" s="58"/>
      <c r="AG62" s="58"/>
    </row>
    <row r="63" spans="1:33" ht="20.100000000000001" customHeight="1" x14ac:dyDescent="0.15">
      <c r="A63" s="39">
        <v>15</v>
      </c>
      <c r="B63" s="7"/>
      <c r="C63" s="7"/>
      <c r="D63" s="8" t="s">
        <v>101</v>
      </c>
      <c r="E63" s="77">
        <v>1</v>
      </c>
      <c r="F63" s="27" t="s">
        <v>30</v>
      </c>
      <c r="G63" s="83" t="s">
        <v>22</v>
      </c>
      <c r="H63" s="83">
        <v>1</v>
      </c>
      <c r="I63" s="46" t="s">
        <v>24</v>
      </c>
      <c r="J63" s="46" t="s">
        <v>24</v>
      </c>
      <c r="K63" s="46" t="s">
        <v>31</v>
      </c>
      <c r="L63" s="86" t="s">
        <v>25</v>
      </c>
      <c r="M63" s="107">
        <v>0</v>
      </c>
      <c r="N63" s="110">
        <v>0</v>
      </c>
      <c r="O63" s="45">
        <f t="shared" si="1"/>
        <v>0</v>
      </c>
      <c r="P63" s="263"/>
      <c r="Q63" s="57"/>
      <c r="R63" s="58"/>
      <c r="S63" s="58"/>
      <c r="T63" s="58"/>
      <c r="U63" s="58"/>
      <c r="V63" s="58"/>
      <c r="W63" s="58"/>
      <c r="X63" s="58"/>
      <c r="Y63" s="58"/>
      <c r="Z63" s="58"/>
      <c r="AA63" s="58"/>
      <c r="AB63" s="58"/>
      <c r="AC63" s="58"/>
      <c r="AD63" s="58"/>
      <c r="AE63" s="58"/>
      <c r="AF63" s="58"/>
      <c r="AG63" s="58"/>
    </row>
    <row r="64" spans="1:33" ht="20.100000000000001" customHeight="1" x14ac:dyDescent="0.15">
      <c r="A64" s="39">
        <v>16</v>
      </c>
      <c r="B64" s="7"/>
      <c r="C64" s="7"/>
      <c r="D64" s="35" t="s">
        <v>102</v>
      </c>
      <c r="E64" s="77">
        <v>6</v>
      </c>
      <c r="F64" s="27" t="s">
        <v>30</v>
      </c>
      <c r="G64" s="83" t="s">
        <v>22</v>
      </c>
      <c r="H64" s="83">
        <v>1</v>
      </c>
      <c r="I64" s="46" t="s">
        <v>24</v>
      </c>
      <c r="J64" s="46" t="s">
        <v>24</v>
      </c>
      <c r="K64" s="46" t="s">
        <v>31</v>
      </c>
      <c r="L64" s="86" t="s">
        <v>25</v>
      </c>
      <c r="M64" s="107">
        <v>0</v>
      </c>
      <c r="N64" s="107">
        <v>0</v>
      </c>
      <c r="O64" s="45">
        <f t="shared" si="1"/>
        <v>0</v>
      </c>
      <c r="P64" s="266"/>
      <c r="Q64" s="57"/>
      <c r="R64" s="58"/>
      <c r="S64" s="58"/>
      <c r="T64" s="58"/>
      <c r="U64" s="58"/>
      <c r="V64" s="58"/>
      <c r="W64" s="58"/>
      <c r="X64" s="58"/>
      <c r="Y64" s="58"/>
      <c r="Z64" s="58"/>
      <c r="AA64" s="58"/>
      <c r="AB64" s="58"/>
      <c r="AC64" s="58"/>
      <c r="AD64" s="58"/>
      <c r="AE64" s="58"/>
      <c r="AF64" s="58"/>
      <c r="AG64" s="58"/>
    </row>
    <row r="65" spans="1:55" ht="20.100000000000001" customHeight="1" x14ac:dyDescent="0.15">
      <c r="A65" s="39">
        <v>17</v>
      </c>
      <c r="B65" s="7"/>
      <c r="C65" s="7"/>
      <c r="D65" s="35" t="s">
        <v>103</v>
      </c>
      <c r="E65" s="77">
        <v>1</v>
      </c>
      <c r="F65" s="27" t="s">
        <v>30</v>
      </c>
      <c r="G65" s="83" t="s">
        <v>22</v>
      </c>
      <c r="H65" s="86">
        <v>0</v>
      </c>
      <c r="I65" s="46" t="s">
        <v>31</v>
      </c>
      <c r="J65" s="46" t="s">
        <v>31</v>
      </c>
      <c r="K65" s="46" t="s">
        <v>31</v>
      </c>
      <c r="L65" s="86" t="s">
        <v>25</v>
      </c>
      <c r="M65" s="107">
        <v>0</v>
      </c>
      <c r="N65" s="107">
        <v>0</v>
      </c>
      <c r="O65" s="45">
        <f t="shared" si="1"/>
        <v>0</v>
      </c>
      <c r="P65" s="266"/>
      <c r="Q65" s="57"/>
      <c r="R65" s="58"/>
      <c r="S65" s="58"/>
      <c r="T65" s="58"/>
      <c r="U65" s="58"/>
      <c r="V65" s="58"/>
      <c r="W65" s="58"/>
      <c r="X65" s="58"/>
      <c r="Y65" s="58"/>
      <c r="Z65" s="58"/>
      <c r="AA65" s="58"/>
      <c r="AB65" s="58"/>
      <c r="AC65" s="58"/>
      <c r="AD65" s="58"/>
      <c r="AE65" s="58"/>
      <c r="AF65" s="58"/>
      <c r="AG65" s="58"/>
      <c r="AT65" s="11"/>
      <c r="AU65" s="11"/>
      <c r="AX65" s="11"/>
      <c r="AY65" s="11"/>
      <c r="AZ65" s="11"/>
      <c r="BA65" s="11"/>
      <c r="BB65" s="11"/>
      <c r="BC65" s="11"/>
    </row>
    <row r="66" spans="1:55" ht="20.100000000000001" customHeight="1" x14ac:dyDescent="0.15">
      <c r="A66" s="14">
        <v>18</v>
      </c>
      <c r="B66" s="9"/>
      <c r="C66" s="9"/>
      <c r="D66" s="10" t="s">
        <v>104</v>
      </c>
      <c r="E66" s="76">
        <v>1</v>
      </c>
      <c r="F66" s="28" t="s">
        <v>64</v>
      </c>
      <c r="G66" s="84"/>
      <c r="H66" s="84"/>
      <c r="I66" s="48"/>
      <c r="J66" s="48"/>
      <c r="K66" s="48"/>
      <c r="L66" s="84"/>
      <c r="M66" s="109"/>
      <c r="N66" s="109"/>
      <c r="O66" s="29"/>
      <c r="P66" s="262"/>
      <c r="Q66" s="57"/>
      <c r="R66" s="58"/>
      <c r="S66" s="58"/>
      <c r="T66" s="58"/>
      <c r="U66" s="58"/>
      <c r="V66" s="58"/>
      <c r="W66" s="58"/>
      <c r="X66" s="58"/>
      <c r="Y66" s="58"/>
      <c r="Z66" s="58"/>
      <c r="AA66" s="58"/>
      <c r="AB66" s="58"/>
      <c r="AC66" s="58"/>
      <c r="AD66" s="58"/>
      <c r="AE66" s="58"/>
      <c r="AF66" s="58"/>
      <c r="AG66" s="58"/>
      <c r="AT66" s="11"/>
      <c r="AU66" s="11"/>
      <c r="AX66" s="11"/>
      <c r="AY66" s="11"/>
      <c r="AZ66" s="11"/>
      <c r="BA66" s="11"/>
      <c r="BB66" s="11"/>
      <c r="BC66" s="11"/>
    </row>
    <row r="67" spans="1:55" s="11" customFormat="1" ht="20.100000000000001" customHeight="1" x14ac:dyDescent="0.15">
      <c r="A67" s="13"/>
      <c r="B67" s="52" t="s">
        <v>19</v>
      </c>
      <c r="C67" s="7"/>
      <c r="D67" s="8" t="s">
        <v>105</v>
      </c>
      <c r="E67" s="80">
        <v>1</v>
      </c>
      <c r="F67" s="27" t="s">
        <v>30</v>
      </c>
      <c r="G67" s="83" t="s">
        <v>40</v>
      </c>
      <c r="H67" s="83">
        <v>0</v>
      </c>
      <c r="I67" s="46" t="s">
        <v>31</v>
      </c>
      <c r="J67" s="46" t="s">
        <v>31</v>
      </c>
      <c r="K67" s="46" t="s">
        <v>31</v>
      </c>
      <c r="L67" s="86" t="s">
        <v>41</v>
      </c>
      <c r="M67" s="107">
        <v>0</v>
      </c>
      <c r="N67" s="110">
        <v>0</v>
      </c>
      <c r="O67" s="45">
        <f t="shared" si="1"/>
        <v>0</v>
      </c>
      <c r="P67" s="263"/>
      <c r="Q67" s="57"/>
      <c r="R67" s="58"/>
      <c r="S67" s="58"/>
      <c r="T67" s="58"/>
      <c r="U67" s="58"/>
      <c r="V67" s="58"/>
      <c r="W67" s="58"/>
      <c r="X67" s="58"/>
      <c r="Y67" s="58"/>
      <c r="Z67" s="58"/>
      <c r="AA67" s="58"/>
      <c r="AB67" s="58"/>
      <c r="AC67" s="58"/>
      <c r="AD67" s="58"/>
      <c r="AE67" s="58"/>
      <c r="AF67" s="58"/>
      <c r="AG67" s="58"/>
      <c r="AW67" s="6"/>
    </row>
    <row r="68" spans="1:55" s="11" customFormat="1" ht="20.100000000000001" customHeight="1" x14ac:dyDescent="0.15">
      <c r="A68" s="13"/>
      <c r="B68" s="51" t="s">
        <v>26</v>
      </c>
      <c r="C68" s="7"/>
      <c r="D68" s="8" t="s">
        <v>106</v>
      </c>
      <c r="E68" s="80">
        <v>13</v>
      </c>
      <c r="F68" s="27" t="s">
        <v>30</v>
      </c>
      <c r="G68" s="83" t="s">
        <v>40</v>
      </c>
      <c r="H68" s="83">
        <v>0</v>
      </c>
      <c r="I68" s="46" t="s">
        <v>31</v>
      </c>
      <c r="J68" s="46" t="s">
        <v>31</v>
      </c>
      <c r="K68" s="46" t="s">
        <v>31</v>
      </c>
      <c r="L68" s="86" t="s">
        <v>41</v>
      </c>
      <c r="M68" s="107">
        <v>0</v>
      </c>
      <c r="N68" s="110">
        <v>0</v>
      </c>
      <c r="O68" s="45">
        <f t="shared" si="1"/>
        <v>0</v>
      </c>
      <c r="P68" s="263"/>
      <c r="Q68" s="57"/>
      <c r="R68" s="58"/>
      <c r="S68" s="58"/>
      <c r="T68" s="58"/>
      <c r="U68" s="58"/>
      <c r="V68" s="58"/>
      <c r="W68" s="58"/>
      <c r="X68" s="58"/>
      <c r="Y68" s="58"/>
      <c r="Z68" s="58"/>
      <c r="AA68" s="58"/>
      <c r="AB68" s="58"/>
      <c r="AC68" s="58"/>
      <c r="AD68" s="58"/>
      <c r="AE68" s="58"/>
      <c r="AF68" s="58"/>
      <c r="AG68" s="58"/>
      <c r="AW68" s="6"/>
    </row>
    <row r="69" spans="1:55" s="11" customFormat="1" ht="20.100000000000001" customHeight="1" x14ac:dyDescent="0.15">
      <c r="A69" s="14">
        <v>19</v>
      </c>
      <c r="B69" s="9"/>
      <c r="C69" s="9"/>
      <c r="D69" s="10" t="s">
        <v>107</v>
      </c>
      <c r="E69" s="76">
        <v>1</v>
      </c>
      <c r="F69" s="28" t="s">
        <v>64</v>
      </c>
      <c r="G69" s="84"/>
      <c r="H69" s="84"/>
      <c r="I69" s="48"/>
      <c r="J69" s="48"/>
      <c r="K69" s="48"/>
      <c r="L69" s="84"/>
      <c r="M69" s="109"/>
      <c r="N69" s="109"/>
      <c r="O69" s="29"/>
      <c r="P69" s="262"/>
      <c r="Q69" s="57"/>
      <c r="R69" s="58"/>
      <c r="S69" s="58"/>
      <c r="T69" s="58"/>
      <c r="U69" s="58"/>
      <c r="V69" s="58"/>
      <c r="W69" s="58"/>
      <c r="X69" s="58"/>
      <c r="Y69" s="58"/>
      <c r="Z69" s="58"/>
      <c r="AA69" s="58"/>
      <c r="AB69" s="58"/>
      <c r="AC69" s="58"/>
      <c r="AD69" s="58"/>
      <c r="AE69" s="58"/>
      <c r="AF69" s="58"/>
      <c r="AG69" s="58"/>
      <c r="AW69" s="6"/>
    </row>
    <row r="70" spans="1:55" s="11" customFormat="1" ht="20.100000000000001" customHeight="1" x14ac:dyDescent="0.15">
      <c r="A70" s="13"/>
      <c r="B70" s="52" t="s">
        <v>19</v>
      </c>
      <c r="C70" s="7"/>
      <c r="D70" s="8" t="s">
        <v>105</v>
      </c>
      <c r="E70" s="81">
        <v>1</v>
      </c>
      <c r="F70" s="27" t="s">
        <v>30</v>
      </c>
      <c r="G70" s="83" t="s">
        <v>40</v>
      </c>
      <c r="H70" s="83">
        <v>0</v>
      </c>
      <c r="I70" s="46" t="s">
        <v>31</v>
      </c>
      <c r="J70" s="46" t="s">
        <v>31</v>
      </c>
      <c r="K70" s="46" t="s">
        <v>31</v>
      </c>
      <c r="L70" s="86" t="s">
        <v>41</v>
      </c>
      <c r="M70" s="107">
        <v>0</v>
      </c>
      <c r="N70" s="110">
        <v>0</v>
      </c>
      <c r="O70" s="45">
        <f t="shared" si="1"/>
        <v>0</v>
      </c>
      <c r="P70" s="263"/>
      <c r="Q70" s="57"/>
      <c r="R70" s="58"/>
      <c r="S70" s="58"/>
      <c r="T70" s="58"/>
      <c r="U70" s="58"/>
      <c r="V70" s="58"/>
      <c r="W70" s="58"/>
      <c r="X70" s="58"/>
      <c r="Y70" s="58"/>
      <c r="Z70" s="58"/>
      <c r="AA70" s="58"/>
      <c r="AB70" s="58"/>
      <c r="AC70" s="58"/>
      <c r="AD70" s="58"/>
      <c r="AE70" s="58"/>
      <c r="AF70" s="58"/>
      <c r="AG70" s="58"/>
      <c r="AW70" s="6"/>
    </row>
    <row r="71" spans="1:55" s="11" customFormat="1" ht="20.100000000000001" customHeight="1" x14ac:dyDescent="0.15">
      <c r="A71" s="13"/>
      <c r="B71" s="51" t="s">
        <v>26</v>
      </c>
      <c r="C71" s="7"/>
      <c r="D71" s="8" t="s">
        <v>106</v>
      </c>
      <c r="E71" s="81">
        <v>13</v>
      </c>
      <c r="F71" s="27" t="s">
        <v>30</v>
      </c>
      <c r="G71" s="83" t="s">
        <v>40</v>
      </c>
      <c r="H71" s="83">
        <v>0</v>
      </c>
      <c r="I71" s="46" t="s">
        <v>31</v>
      </c>
      <c r="J71" s="46" t="s">
        <v>31</v>
      </c>
      <c r="K71" s="46" t="s">
        <v>31</v>
      </c>
      <c r="L71" s="86" t="s">
        <v>41</v>
      </c>
      <c r="M71" s="107">
        <v>0</v>
      </c>
      <c r="N71" s="110">
        <v>0</v>
      </c>
      <c r="O71" s="45">
        <f t="shared" si="1"/>
        <v>0</v>
      </c>
      <c r="P71" s="263"/>
      <c r="Q71" s="57"/>
      <c r="R71" s="58"/>
      <c r="S71" s="58"/>
      <c r="T71" s="58"/>
      <c r="U71" s="58"/>
      <c r="V71" s="58"/>
      <c r="W71" s="58"/>
      <c r="X71" s="58"/>
      <c r="Y71" s="58"/>
      <c r="Z71" s="58"/>
      <c r="AA71" s="58"/>
      <c r="AB71" s="58"/>
      <c r="AC71" s="58"/>
      <c r="AD71" s="58"/>
      <c r="AE71" s="58"/>
      <c r="AF71" s="58"/>
      <c r="AG71" s="58"/>
      <c r="AW71" s="6"/>
    </row>
    <row r="72" spans="1:55" ht="20.100000000000001" customHeight="1" x14ac:dyDescent="0.15">
      <c r="A72" s="14">
        <v>20</v>
      </c>
      <c r="B72" s="7"/>
      <c r="C72" s="7"/>
      <c r="D72" s="8" t="s">
        <v>108</v>
      </c>
      <c r="E72" s="76">
        <v>1</v>
      </c>
      <c r="F72" s="28" t="s">
        <v>64</v>
      </c>
      <c r="G72" s="84"/>
      <c r="H72" s="84"/>
      <c r="I72" s="48"/>
      <c r="J72" s="48"/>
      <c r="K72" s="48"/>
      <c r="L72" s="84"/>
      <c r="M72" s="109"/>
      <c r="N72" s="109"/>
      <c r="O72" s="29"/>
      <c r="P72" s="262"/>
      <c r="Q72" s="57"/>
      <c r="R72" s="58"/>
      <c r="S72" s="58"/>
      <c r="T72" s="58"/>
      <c r="U72" s="58"/>
      <c r="V72" s="58"/>
      <c r="W72" s="58"/>
      <c r="X72" s="58"/>
      <c r="Y72" s="58"/>
      <c r="Z72" s="58"/>
      <c r="AA72" s="58"/>
      <c r="AB72" s="58"/>
      <c r="AC72" s="58"/>
      <c r="AD72" s="58"/>
      <c r="AE72" s="58"/>
      <c r="AF72" s="58"/>
      <c r="AG72" s="58"/>
    </row>
    <row r="73" spans="1:55" ht="20.100000000000001" customHeight="1" x14ac:dyDescent="0.15">
      <c r="A73" s="13"/>
      <c r="B73" s="52" t="s">
        <v>19</v>
      </c>
      <c r="C73" s="7"/>
      <c r="D73" s="8" t="s">
        <v>109</v>
      </c>
      <c r="E73" s="77">
        <v>1</v>
      </c>
      <c r="F73" s="27" t="s">
        <v>30</v>
      </c>
      <c r="G73" s="83" t="s">
        <v>22</v>
      </c>
      <c r="H73" s="83">
        <v>1</v>
      </c>
      <c r="I73" s="46" t="s">
        <v>23</v>
      </c>
      <c r="J73" s="46" t="s">
        <v>24</v>
      </c>
      <c r="K73" s="46" t="s">
        <v>31</v>
      </c>
      <c r="L73" s="86" t="s">
        <v>25</v>
      </c>
      <c r="M73" s="107">
        <v>0</v>
      </c>
      <c r="N73" s="110">
        <v>0</v>
      </c>
      <c r="O73" s="45">
        <f t="shared" si="1"/>
        <v>0</v>
      </c>
      <c r="P73" s="263"/>
      <c r="Q73" s="57"/>
      <c r="R73" s="58"/>
      <c r="S73" s="58"/>
      <c r="T73" s="58"/>
      <c r="U73" s="58"/>
      <c r="V73" s="58"/>
      <c r="W73" s="58"/>
      <c r="X73" s="58"/>
      <c r="Y73" s="58"/>
      <c r="Z73" s="58"/>
      <c r="AA73" s="58"/>
      <c r="AB73" s="58"/>
      <c r="AC73" s="58"/>
      <c r="AD73" s="58"/>
      <c r="AE73" s="58"/>
      <c r="AF73" s="58"/>
      <c r="AG73" s="58"/>
      <c r="AH73" s="11"/>
      <c r="AI73" s="11"/>
      <c r="AJ73" s="11"/>
      <c r="AK73" s="11"/>
      <c r="AL73" s="11"/>
      <c r="AM73" s="11"/>
      <c r="AN73" s="11"/>
      <c r="AO73" s="11"/>
      <c r="AP73" s="11"/>
      <c r="AQ73" s="11"/>
      <c r="AR73" s="11"/>
      <c r="AS73" s="11"/>
    </row>
    <row r="74" spans="1:55" s="11" customFormat="1" ht="20.100000000000001" customHeight="1" x14ac:dyDescent="0.15">
      <c r="A74" s="13"/>
      <c r="B74" s="7" t="s">
        <v>26</v>
      </c>
      <c r="C74" s="7"/>
      <c r="D74" s="8" t="s">
        <v>110</v>
      </c>
      <c r="E74" s="77">
        <v>1</v>
      </c>
      <c r="F74" s="27" t="s">
        <v>30</v>
      </c>
      <c r="G74" s="83" t="s">
        <v>22</v>
      </c>
      <c r="H74" s="83">
        <v>1</v>
      </c>
      <c r="I74" s="46" t="s">
        <v>23</v>
      </c>
      <c r="J74" s="46" t="s">
        <v>24</v>
      </c>
      <c r="K74" s="46" t="s">
        <v>31</v>
      </c>
      <c r="L74" s="86" t="s">
        <v>25</v>
      </c>
      <c r="M74" s="107">
        <v>0</v>
      </c>
      <c r="N74" s="110">
        <v>0</v>
      </c>
      <c r="O74" s="45">
        <f t="shared" si="1"/>
        <v>0</v>
      </c>
      <c r="P74" s="263"/>
      <c r="Q74" s="57"/>
      <c r="R74" s="58"/>
      <c r="S74" s="58"/>
      <c r="T74" s="58"/>
      <c r="U74" s="58"/>
      <c r="V74" s="58"/>
      <c r="W74" s="58"/>
      <c r="X74" s="58"/>
      <c r="Y74" s="58"/>
      <c r="Z74" s="58"/>
      <c r="AA74" s="58"/>
      <c r="AB74" s="58"/>
      <c r="AC74" s="58"/>
      <c r="AD74" s="58"/>
      <c r="AE74" s="58"/>
      <c r="AF74" s="58"/>
      <c r="AG74" s="58"/>
      <c r="AW74" s="6"/>
    </row>
    <row r="75" spans="1:55" ht="20.100000000000001" customHeight="1" x14ac:dyDescent="0.15">
      <c r="A75" s="13"/>
      <c r="B75" s="7" t="s">
        <v>44</v>
      </c>
      <c r="C75" s="7"/>
      <c r="D75" s="8" t="s">
        <v>111</v>
      </c>
      <c r="E75" s="77">
        <v>1</v>
      </c>
      <c r="F75" s="27" t="s">
        <v>30</v>
      </c>
      <c r="G75" s="83" t="s">
        <v>22</v>
      </c>
      <c r="H75" s="83">
        <v>1</v>
      </c>
      <c r="I75" s="46" t="s">
        <v>23</v>
      </c>
      <c r="J75" s="46" t="s">
        <v>24</v>
      </c>
      <c r="K75" s="46" t="s">
        <v>31</v>
      </c>
      <c r="L75" s="86" t="s">
        <v>25</v>
      </c>
      <c r="M75" s="107">
        <v>0</v>
      </c>
      <c r="N75" s="110">
        <v>0</v>
      </c>
      <c r="O75" s="45">
        <f t="shared" si="1"/>
        <v>0</v>
      </c>
      <c r="P75" s="263"/>
      <c r="Q75" s="57"/>
      <c r="R75" s="58"/>
      <c r="S75" s="58"/>
      <c r="T75" s="58"/>
      <c r="U75" s="58"/>
      <c r="V75" s="58"/>
      <c r="W75" s="58"/>
      <c r="X75" s="58"/>
      <c r="Y75" s="58"/>
      <c r="Z75" s="58"/>
      <c r="AA75" s="58"/>
      <c r="AB75" s="58"/>
      <c r="AC75" s="58"/>
      <c r="AD75" s="58"/>
      <c r="AE75" s="58"/>
      <c r="AF75" s="58"/>
      <c r="AG75" s="58"/>
    </row>
    <row r="76" spans="1:55" ht="20.100000000000001" customHeight="1" x14ac:dyDescent="0.15">
      <c r="A76" s="39">
        <v>21</v>
      </c>
      <c r="B76" s="7"/>
      <c r="C76" s="7"/>
      <c r="D76" s="8" t="s">
        <v>112</v>
      </c>
      <c r="E76" s="77">
        <v>1</v>
      </c>
      <c r="F76" s="27" t="s">
        <v>30</v>
      </c>
      <c r="G76" s="86" t="s">
        <v>40</v>
      </c>
      <c r="H76" s="86" t="s">
        <v>31</v>
      </c>
      <c r="I76" s="47" t="s">
        <v>31</v>
      </c>
      <c r="J76" s="47" t="s">
        <v>31</v>
      </c>
      <c r="K76" s="47" t="s">
        <v>31</v>
      </c>
      <c r="L76" s="86" t="s">
        <v>41</v>
      </c>
      <c r="M76" s="107">
        <v>0</v>
      </c>
      <c r="N76" s="107">
        <v>0</v>
      </c>
      <c r="O76" s="45">
        <f t="shared" si="1"/>
        <v>0</v>
      </c>
      <c r="P76" s="266"/>
      <c r="Q76" s="57"/>
      <c r="R76" s="58"/>
      <c r="S76" s="58"/>
      <c r="T76" s="58"/>
      <c r="U76" s="58"/>
      <c r="V76" s="58"/>
      <c r="W76" s="58"/>
      <c r="X76" s="58"/>
      <c r="Y76" s="58"/>
      <c r="Z76" s="58"/>
      <c r="AA76" s="58"/>
      <c r="AB76" s="58"/>
      <c r="AC76" s="58"/>
      <c r="AD76" s="58"/>
      <c r="AE76" s="58"/>
      <c r="AF76" s="58"/>
      <c r="AG76" s="58"/>
    </row>
    <row r="77" spans="1:55" ht="20.100000000000001" customHeight="1" x14ac:dyDescent="0.15">
      <c r="A77" s="14">
        <v>22</v>
      </c>
      <c r="B77" s="7"/>
      <c r="C77" s="9"/>
      <c r="D77" s="8" t="s">
        <v>113</v>
      </c>
      <c r="E77" s="76">
        <v>1</v>
      </c>
      <c r="F77" s="28"/>
      <c r="G77" s="84"/>
      <c r="H77" s="84"/>
      <c r="I77" s="48"/>
      <c r="J77" s="48"/>
      <c r="K77" s="48"/>
      <c r="L77" s="84"/>
      <c r="M77" s="112"/>
      <c r="N77" s="108"/>
      <c r="O77" s="32"/>
      <c r="P77" s="267"/>
      <c r="Q77" s="57"/>
      <c r="R77" s="58"/>
      <c r="S77" s="58"/>
      <c r="T77" s="58"/>
      <c r="U77" s="58"/>
      <c r="V77" s="58"/>
      <c r="W77" s="58"/>
      <c r="X77" s="58"/>
      <c r="Y77" s="58"/>
      <c r="Z77" s="58"/>
      <c r="AA77" s="58"/>
      <c r="AB77" s="58"/>
      <c r="AC77" s="58"/>
      <c r="AD77" s="58"/>
      <c r="AE77" s="58"/>
      <c r="AF77" s="58"/>
      <c r="AG77" s="58"/>
    </row>
    <row r="78" spans="1:55" s="11" customFormat="1" ht="20.100000000000001" customHeight="1" x14ac:dyDescent="0.15">
      <c r="A78" s="13"/>
      <c r="B78" s="52" t="s">
        <v>19</v>
      </c>
      <c r="C78" s="7"/>
      <c r="D78" s="8" t="s">
        <v>114</v>
      </c>
      <c r="E78" s="80">
        <v>1</v>
      </c>
      <c r="F78" s="27" t="s">
        <v>30</v>
      </c>
      <c r="G78" s="83" t="s">
        <v>22</v>
      </c>
      <c r="H78" s="83">
        <v>1</v>
      </c>
      <c r="I78" s="46" t="s">
        <v>24</v>
      </c>
      <c r="J78" s="46" t="s">
        <v>24</v>
      </c>
      <c r="K78" s="46" t="s">
        <v>31</v>
      </c>
      <c r="L78" s="86" t="s">
        <v>25</v>
      </c>
      <c r="M78" s="107">
        <v>0</v>
      </c>
      <c r="N78" s="108">
        <v>0</v>
      </c>
      <c r="O78" s="45">
        <f t="shared" si="1"/>
        <v>0</v>
      </c>
      <c r="P78" s="267"/>
      <c r="Q78" s="57"/>
      <c r="R78" s="58"/>
      <c r="S78" s="58"/>
      <c r="T78" s="58"/>
      <c r="U78" s="58"/>
      <c r="V78" s="58"/>
      <c r="W78" s="58"/>
      <c r="X78" s="58"/>
      <c r="Y78" s="58"/>
      <c r="Z78" s="58"/>
      <c r="AA78" s="58"/>
      <c r="AB78" s="58"/>
      <c r="AC78" s="58"/>
      <c r="AD78" s="58"/>
      <c r="AE78" s="58"/>
      <c r="AF78" s="58"/>
      <c r="AG78" s="58"/>
      <c r="AT78" s="6"/>
      <c r="AU78" s="6"/>
      <c r="AW78" s="6"/>
      <c r="AX78" s="6"/>
      <c r="AY78" s="6"/>
      <c r="AZ78" s="6"/>
      <c r="BA78" s="6"/>
      <c r="BB78" s="6"/>
      <c r="BC78" s="6"/>
    </row>
    <row r="79" spans="1:55" ht="20.100000000000001" customHeight="1" x14ac:dyDescent="0.15">
      <c r="A79" s="13"/>
      <c r="B79" s="51" t="s">
        <v>26</v>
      </c>
      <c r="C79" s="7"/>
      <c r="D79" s="8" t="s">
        <v>115</v>
      </c>
      <c r="E79" s="81">
        <v>28</v>
      </c>
      <c r="F79" s="27" t="s">
        <v>30</v>
      </c>
      <c r="G79" s="83" t="s">
        <v>40</v>
      </c>
      <c r="H79" s="83">
        <v>0</v>
      </c>
      <c r="I79" s="46" t="s">
        <v>31</v>
      </c>
      <c r="J79" s="46" t="s">
        <v>31</v>
      </c>
      <c r="K79" s="46" t="s">
        <v>31</v>
      </c>
      <c r="L79" s="86" t="s">
        <v>41</v>
      </c>
      <c r="M79" s="107">
        <v>0</v>
      </c>
      <c r="N79" s="108">
        <v>0</v>
      </c>
      <c r="O79" s="45">
        <f t="shared" si="1"/>
        <v>0</v>
      </c>
      <c r="P79" s="267"/>
      <c r="Q79" s="57"/>
      <c r="R79" s="58"/>
      <c r="S79" s="58"/>
      <c r="T79" s="58"/>
      <c r="U79" s="58"/>
      <c r="V79" s="58"/>
      <c r="W79" s="58"/>
      <c r="X79" s="58"/>
      <c r="Y79" s="58"/>
      <c r="Z79" s="58"/>
      <c r="AA79" s="58"/>
      <c r="AB79" s="58"/>
      <c r="AC79" s="58"/>
      <c r="AD79" s="58"/>
      <c r="AE79" s="58"/>
      <c r="AF79" s="58"/>
      <c r="AG79" s="58"/>
      <c r="AT79" s="11"/>
      <c r="AU79" s="11"/>
      <c r="AX79" s="11"/>
      <c r="AY79" s="11"/>
      <c r="AZ79" s="11"/>
      <c r="BA79" s="11"/>
      <c r="BB79" s="11"/>
      <c r="BC79" s="11"/>
    </row>
    <row r="80" spans="1:55" s="11" customFormat="1" ht="20.100000000000001" customHeight="1" x14ac:dyDescent="0.15">
      <c r="A80" s="14">
        <v>23</v>
      </c>
      <c r="B80" s="9"/>
      <c r="C80" s="7"/>
      <c r="D80" s="8" t="s">
        <v>116</v>
      </c>
      <c r="E80" s="76">
        <v>1</v>
      </c>
      <c r="F80" s="28" t="s">
        <v>64</v>
      </c>
      <c r="G80" s="87"/>
      <c r="H80" s="87"/>
      <c r="I80" s="49"/>
      <c r="J80" s="49"/>
      <c r="K80" s="49"/>
      <c r="L80" s="87"/>
      <c r="M80" s="113"/>
      <c r="N80" s="113"/>
      <c r="O80" s="33"/>
      <c r="P80" s="268"/>
      <c r="Q80" s="57"/>
      <c r="R80" s="58"/>
      <c r="S80" s="58"/>
      <c r="T80" s="58"/>
      <c r="U80" s="58"/>
      <c r="V80" s="58"/>
      <c r="W80" s="58"/>
      <c r="X80" s="58"/>
      <c r="Y80" s="58"/>
      <c r="Z80" s="58"/>
      <c r="AA80" s="58"/>
      <c r="AB80" s="58"/>
      <c r="AC80" s="58"/>
      <c r="AD80" s="58"/>
      <c r="AE80" s="58"/>
      <c r="AF80" s="58"/>
      <c r="AG80" s="58"/>
      <c r="AW80" s="6"/>
    </row>
    <row r="81" spans="1:55" s="11" customFormat="1" ht="20.100000000000001" customHeight="1" x14ac:dyDescent="0.15">
      <c r="A81" s="13"/>
      <c r="B81" s="7" t="s">
        <v>19</v>
      </c>
      <c r="C81" s="7"/>
      <c r="D81" s="8" t="s">
        <v>117</v>
      </c>
      <c r="E81" s="80">
        <v>1</v>
      </c>
      <c r="F81" s="27" t="s">
        <v>30</v>
      </c>
      <c r="G81" s="83" t="s">
        <v>40</v>
      </c>
      <c r="H81" s="83">
        <v>0</v>
      </c>
      <c r="I81" s="46" t="s">
        <v>31</v>
      </c>
      <c r="J81" s="46" t="s">
        <v>31</v>
      </c>
      <c r="K81" s="46" t="s">
        <v>31</v>
      </c>
      <c r="L81" s="86" t="s">
        <v>41</v>
      </c>
      <c r="M81" s="107">
        <v>0</v>
      </c>
      <c r="N81" s="108">
        <v>0</v>
      </c>
      <c r="O81" s="45">
        <f t="shared" si="1"/>
        <v>0</v>
      </c>
      <c r="P81" s="267"/>
      <c r="Q81" s="57"/>
      <c r="R81" s="58"/>
      <c r="S81" s="58"/>
      <c r="T81" s="58"/>
      <c r="U81" s="58"/>
      <c r="V81" s="58"/>
      <c r="W81" s="58"/>
      <c r="X81" s="58"/>
      <c r="Y81" s="58"/>
      <c r="Z81" s="58"/>
      <c r="AA81" s="58"/>
      <c r="AB81" s="58"/>
      <c r="AC81" s="58"/>
      <c r="AD81" s="58"/>
      <c r="AE81" s="58"/>
      <c r="AF81" s="58"/>
      <c r="AG81" s="58"/>
      <c r="AT81" s="6"/>
      <c r="AU81" s="6"/>
      <c r="AW81" s="6"/>
      <c r="AX81" s="6"/>
      <c r="AY81" s="6"/>
      <c r="AZ81" s="6"/>
      <c r="BA81" s="6"/>
      <c r="BB81" s="6"/>
      <c r="BC81" s="6"/>
    </row>
    <row r="82" spans="1:55" s="11" customFormat="1" ht="20.100000000000001" customHeight="1" x14ac:dyDescent="0.15">
      <c r="A82" s="13"/>
      <c r="B82" s="7" t="s">
        <v>26</v>
      </c>
      <c r="C82" s="7"/>
      <c r="D82" s="8" t="s">
        <v>118</v>
      </c>
      <c r="E82" s="80">
        <v>1</v>
      </c>
      <c r="F82" s="27" t="s">
        <v>30</v>
      </c>
      <c r="G82" s="83" t="s">
        <v>40</v>
      </c>
      <c r="H82" s="83">
        <v>0</v>
      </c>
      <c r="I82" s="46" t="s">
        <v>31</v>
      </c>
      <c r="J82" s="46" t="s">
        <v>31</v>
      </c>
      <c r="K82" s="46" t="s">
        <v>31</v>
      </c>
      <c r="L82" s="86" t="s">
        <v>41</v>
      </c>
      <c r="M82" s="107">
        <v>0</v>
      </c>
      <c r="N82" s="108">
        <v>0</v>
      </c>
      <c r="O82" s="45">
        <f t="shared" si="1"/>
        <v>0</v>
      </c>
      <c r="P82" s="267"/>
      <c r="Q82" s="57"/>
      <c r="R82" s="58"/>
      <c r="S82" s="58"/>
      <c r="T82" s="58"/>
      <c r="U82" s="58"/>
      <c r="V82" s="58"/>
      <c r="W82" s="58"/>
      <c r="X82" s="58"/>
      <c r="Y82" s="58"/>
      <c r="Z82" s="58"/>
      <c r="AA82" s="58"/>
      <c r="AB82" s="58"/>
      <c r="AC82" s="58"/>
      <c r="AD82" s="58"/>
      <c r="AE82" s="58"/>
      <c r="AF82" s="58"/>
      <c r="AG82" s="58"/>
      <c r="AT82" s="6"/>
      <c r="AU82" s="6"/>
      <c r="AW82" s="6"/>
      <c r="AX82" s="6"/>
      <c r="AY82" s="6"/>
      <c r="AZ82" s="6"/>
      <c r="BA82" s="6"/>
      <c r="BB82" s="6"/>
      <c r="BC82" s="6"/>
    </row>
    <row r="83" spans="1:55" ht="20.100000000000001" customHeight="1" x14ac:dyDescent="0.15">
      <c r="A83" s="13"/>
      <c r="B83" s="7" t="s">
        <v>44</v>
      </c>
      <c r="C83" s="7"/>
      <c r="D83" s="8" t="s">
        <v>119</v>
      </c>
      <c r="E83" s="81">
        <v>2</v>
      </c>
      <c r="F83" s="27" t="s">
        <v>30</v>
      </c>
      <c r="G83" s="83" t="s">
        <v>40</v>
      </c>
      <c r="H83" s="83">
        <v>0</v>
      </c>
      <c r="I83" s="46" t="s">
        <v>31</v>
      </c>
      <c r="J83" s="46" t="s">
        <v>31</v>
      </c>
      <c r="K83" s="46" t="s">
        <v>31</v>
      </c>
      <c r="L83" s="86" t="s">
        <v>41</v>
      </c>
      <c r="M83" s="107">
        <v>0</v>
      </c>
      <c r="N83" s="108">
        <v>0</v>
      </c>
      <c r="O83" s="45">
        <f t="shared" si="1"/>
        <v>0</v>
      </c>
      <c r="P83" s="267"/>
      <c r="Q83" s="57"/>
      <c r="R83" s="58"/>
      <c r="S83" s="58"/>
      <c r="T83" s="58"/>
      <c r="U83" s="58"/>
      <c r="V83" s="58"/>
      <c r="W83" s="58"/>
      <c r="X83" s="58"/>
      <c r="Y83" s="58"/>
      <c r="Z83" s="58"/>
      <c r="AA83" s="58"/>
      <c r="AB83" s="58"/>
      <c r="AC83" s="58"/>
      <c r="AD83" s="58"/>
      <c r="AE83" s="58"/>
      <c r="AF83" s="58"/>
      <c r="AG83" s="58"/>
    </row>
    <row r="84" spans="1:55" ht="20.100000000000001" customHeight="1" x14ac:dyDescent="0.15">
      <c r="A84" s="14">
        <v>24</v>
      </c>
      <c r="B84" s="9"/>
      <c r="C84" s="7"/>
      <c r="D84" s="8" t="s">
        <v>120</v>
      </c>
      <c r="E84" s="76">
        <v>1</v>
      </c>
      <c r="F84" s="28" t="s">
        <v>64</v>
      </c>
      <c r="G84" s="87"/>
      <c r="H84" s="87"/>
      <c r="I84" s="49"/>
      <c r="J84" s="49"/>
      <c r="K84" s="49"/>
      <c r="L84" s="87"/>
      <c r="M84" s="113"/>
      <c r="N84" s="113"/>
      <c r="O84" s="33"/>
      <c r="P84" s="268"/>
      <c r="Q84" s="57"/>
      <c r="R84" s="58"/>
      <c r="S84" s="58"/>
      <c r="T84" s="58"/>
      <c r="U84" s="58"/>
      <c r="V84" s="58"/>
      <c r="W84" s="58"/>
      <c r="X84" s="58"/>
      <c r="Y84" s="58"/>
      <c r="Z84" s="58"/>
      <c r="AA84" s="58"/>
      <c r="AB84" s="58"/>
      <c r="AC84" s="58"/>
      <c r="AD84" s="58"/>
      <c r="AE84" s="58"/>
      <c r="AF84" s="58"/>
      <c r="AG84" s="58"/>
    </row>
    <row r="85" spans="1:55" s="11" customFormat="1" ht="20.100000000000001" customHeight="1" x14ac:dyDescent="0.15">
      <c r="A85" s="13"/>
      <c r="B85" s="7" t="s">
        <v>19</v>
      </c>
      <c r="C85" s="7"/>
      <c r="D85" s="8" t="s">
        <v>121</v>
      </c>
      <c r="E85" s="80">
        <v>20</v>
      </c>
      <c r="F85" s="27" t="s">
        <v>30</v>
      </c>
      <c r="G85" s="83" t="s">
        <v>40</v>
      </c>
      <c r="H85" s="83">
        <v>0</v>
      </c>
      <c r="I85" s="46" t="s">
        <v>31</v>
      </c>
      <c r="J85" s="46" t="s">
        <v>31</v>
      </c>
      <c r="K85" s="46" t="s">
        <v>31</v>
      </c>
      <c r="L85" s="86" t="s">
        <v>25</v>
      </c>
      <c r="M85" s="107">
        <v>0</v>
      </c>
      <c r="N85" s="108">
        <v>0</v>
      </c>
      <c r="O85" s="45">
        <f t="shared" si="1"/>
        <v>0</v>
      </c>
      <c r="P85" s="261"/>
      <c r="Q85" s="57"/>
      <c r="R85" s="58"/>
      <c r="S85" s="58"/>
      <c r="T85" s="58"/>
      <c r="U85" s="58"/>
      <c r="V85" s="58"/>
      <c r="W85" s="58"/>
      <c r="X85" s="58"/>
      <c r="Y85" s="58"/>
      <c r="Z85" s="58"/>
      <c r="AA85" s="58"/>
      <c r="AB85" s="58"/>
      <c r="AC85" s="58"/>
      <c r="AD85" s="58"/>
      <c r="AE85" s="58"/>
      <c r="AF85" s="58"/>
      <c r="AG85" s="58"/>
      <c r="AW85" s="6"/>
    </row>
    <row r="86" spans="1:55" s="11" customFormat="1" ht="20.100000000000001" customHeight="1" x14ac:dyDescent="0.15">
      <c r="A86" s="36"/>
      <c r="B86" s="52" t="s">
        <v>26</v>
      </c>
      <c r="C86" s="9"/>
      <c r="D86" s="10" t="s">
        <v>122</v>
      </c>
      <c r="E86" s="77">
        <v>1</v>
      </c>
      <c r="F86" s="27" t="s">
        <v>30</v>
      </c>
      <c r="G86" s="83" t="s">
        <v>40</v>
      </c>
      <c r="H86" s="83">
        <v>0</v>
      </c>
      <c r="I86" s="46" t="s">
        <v>31</v>
      </c>
      <c r="J86" s="46" t="s">
        <v>31</v>
      </c>
      <c r="K86" s="46" t="s">
        <v>31</v>
      </c>
      <c r="L86" s="86" t="s">
        <v>25</v>
      </c>
      <c r="M86" s="107">
        <v>0</v>
      </c>
      <c r="N86" s="108">
        <v>0</v>
      </c>
      <c r="O86" s="45">
        <f t="shared" si="1"/>
        <v>0</v>
      </c>
      <c r="P86" s="261"/>
      <c r="Q86" s="57"/>
      <c r="R86" s="58"/>
      <c r="S86" s="58"/>
      <c r="T86" s="58"/>
      <c r="U86" s="58"/>
      <c r="V86" s="58"/>
      <c r="W86" s="58"/>
      <c r="X86" s="58"/>
      <c r="Y86" s="58"/>
      <c r="Z86" s="58"/>
      <c r="AA86" s="58"/>
      <c r="AB86" s="58"/>
      <c r="AC86" s="58"/>
      <c r="AD86" s="58"/>
      <c r="AE86" s="58"/>
      <c r="AF86" s="58"/>
      <c r="AG86" s="58"/>
      <c r="AW86" s="6"/>
    </row>
    <row r="87" spans="1:55" s="11" customFormat="1" ht="20.100000000000001" customHeight="1" x14ac:dyDescent="0.15">
      <c r="A87" s="14">
        <v>25</v>
      </c>
      <c r="B87" s="9"/>
      <c r="C87" s="9"/>
      <c r="D87" s="10" t="s">
        <v>123</v>
      </c>
      <c r="E87" s="77">
        <v>1</v>
      </c>
      <c r="F87" s="27" t="s">
        <v>30</v>
      </c>
      <c r="G87" s="83" t="s">
        <v>22</v>
      </c>
      <c r="H87" s="83">
        <v>1</v>
      </c>
      <c r="I87" s="46" t="s">
        <v>23</v>
      </c>
      <c r="J87" s="46" t="s">
        <v>24</v>
      </c>
      <c r="K87" s="46" t="s">
        <v>31</v>
      </c>
      <c r="L87" s="86" t="s">
        <v>25</v>
      </c>
      <c r="M87" s="107">
        <v>0</v>
      </c>
      <c r="N87" s="108">
        <v>0</v>
      </c>
      <c r="O87" s="45">
        <f t="shared" si="1"/>
        <v>0</v>
      </c>
      <c r="P87" s="267"/>
      <c r="Q87" s="57"/>
      <c r="R87" s="58"/>
      <c r="S87" s="58"/>
      <c r="T87" s="58"/>
      <c r="U87" s="58"/>
      <c r="V87" s="58"/>
      <c r="W87" s="58"/>
      <c r="X87" s="58"/>
      <c r="Y87" s="58"/>
      <c r="Z87" s="58"/>
      <c r="AA87" s="58"/>
      <c r="AB87" s="58"/>
      <c r="AC87" s="58"/>
      <c r="AD87" s="58"/>
      <c r="AE87" s="58"/>
      <c r="AF87" s="58"/>
      <c r="AG87" s="58"/>
      <c r="AW87" s="6"/>
    </row>
    <row r="88" spans="1:55" ht="20.100000000000001" customHeight="1" x14ac:dyDescent="0.15">
      <c r="A88" s="14">
        <v>26</v>
      </c>
      <c r="B88" s="9"/>
      <c r="C88" s="9"/>
      <c r="D88" s="10" t="s">
        <v>124</v>
      </c>
      <c r="E88" s="77">
        <v>1</v>
      </c>
      <c r="F88" s="27" t="s">
        <v>30</v>
      </c>
      <c r="G88" s="83" t="s">
        <v>22</v>
      </c>
      <c r="H88" s="83">
        <v>0</v>
      </c>
      <c r="I88" s="46" t="s">
        <v>31</v>
      </c>
      <c r="J88" s="46" t="s">
        <v>31</v>
      </c>
      <c r="K88" s="46" t="s">
        <v>31</v>
      </c>
      <c r="L88" s="86" t="s">
        <v>25</v>
      </c>
      <c r="M88" s="107">
        <v>0</v>
      </c>
      <c r="N88" s="108">
        <v>0</v>
      </c>
      <c r="O88" s="45">
        <f t="shared" si="1"/>
        <v>0</v>
      </c>
      <c r="P88" s="267"/>
      <c r="Q88" s="57"/>
      <c r="R88" s="58"/>
      <c r="S88" s="58"/>
      <c r="T88" s="58"/>
      <c r="U88" s="58"/>
      <c r="V88" s="58"/>
      <c r="W88" s="58"/>
      <c r="X88" s="58"/>
      <c r="Y88" s="58"/>
      <c r="Z88" s="58"/>
      <c r="AA88" s="58"/>
      <c r="AB88" s="58"/>
      <c r="AC88" s="58"/>
      <c r="AD88" s="58"/>
      <c r="AE88" s="58"/>
      <c r="AF88" s="58"/>
      <c r="AG88" s="58"/>
    </row>
    <row r="89" spans="1:55" ht="20.100000000000001" customHeight="1" x14ac:dyDescent="0.15">
      <c r="A89" s="14">
        <v>27</v>
      </c>
      <c r="B89" s="9"/>
      <c r="C89" s="7"/>
      <c r="D89" s="8" t="s">
        <v>125</v>
      </c>
      <c r="E89" s="76">
        <v>1</v>
      </c>
      <c r="F89" s="28"/>
      <c r="G89" s="87"/>
      <c r="H89" s="87"/>
      <c r="I89" s="49"/>
      <c r="J89" s="49"/>
      <c r="K89" s="49"/>
      <c r="L89" s="87"/>
      <c r="M89" s="113"/>
      <c r="N89" s="113"/>
      <c r="O89" s="33"/>
      <c r="P89" s="268"/>
      <c r="Q89" s="57"/>
      <c r="R89" s="58"/>
      <c r="S89" s="58"/>
      <c r="T89" s="58"/>
      <c r="U89" s="58"/>
      <c r="V89" s="58"/>
      <c r="W89" s="58"/>
      <c r="X89" s="58"/>
      <c r="Y89" s="58"/>
      <c r="Z89" s="58"/>
      <c r="AA89" s="58"/>
      <c r="AB89" s="58"/>
      <c r="AC89" s="58"/>
      <c r="AD89" s="58"/>
      <c r="AE89" s="58"/>
      <c r="AF89" s="58"/>
      <c r="AG89" s="58"/>
    </row>
    <row r="90" spans="1:55" ht="20.100000000000001" customHeight="1" x14ac:dyDescent="0.15">
      <c r="A90" s="13"/>
      <c r="B90" s="7" t="s">
        <v>19</v>
      </c>
      <c r="C90" s="7"/>
      <c r="D90" s="8" t="s">
        <v>126</v>
      </c>
      <c r="E90" s="80">
        <v>1</v>
      </c>
      <c r="F90" s="27" t="s">
        <v>127</v>
      </c>
      <c r="G90" s="83" t="s">
        <v>77</v>
      </c>
      <c r="H90" s="83">
        <v>1</v>
      </c>
      <c r="I90" s="46" t="s">
        <v>23</v>
      </c>
      <c r="J90" s="46" t="s">
        <v>24</v>
      </c>
      <c r="K90" s="46" t="s">
        <v>31</v>
      </c>
      <c r="L90" s="86" t="s">
        <v>25</v>
      </c>
      <c r="M90" s="107">
        <v>0</v>
      </c>
      <c r="N90" s="108">
        <v>0</v>
      </c>
      <c r="O90" s="45">
        <f t="shared" si="1"/>
        <v>0</v>
      </c>
      <c r="P90" s="267"/>
      <c r="Q90" s="57"/>
      <c r="R90" s="58"/>
      <c r="S90" s="58"/>
      <c r="T90" s="58"/>
      <c r="U90" s="58"/>
      <c r="V90" s="58"/>
      <c r="W90" s="58"/>
      <c r="X90" s="58"/>
      <c r="Y90" s="58"/>
      <c r="Z90" s="58"/>
      <c r="AA90" s="58"/>
      <c r="AB90" s="58"/>
      <c r="AC90" s="58"/>
      <c r="AD90" s="58"/>
      <c r="AE90" s="58"/>
      <c r="AF90" s="58"/>
      <c r="AG90" s="58"/>
    </row>
    <row r="91" spans="1:55" ht="20.100000000000001" customHeight="1" x14ac:dyDescent="0.15">
      <c r="A91" s="13"/>
      <c r="B91" s="51" t="s">
        <v>26</v>
      </c>
      <c r="C91" s="7"/>
      <c r="D91" s="10" t="s">
        <v>128</v>
      </c>
      <c r="E91" s="81"/>
      <c r="F91" s="28"/>
      <c r="G91" s="84"/>
      <c r="H91" s="84"/>
      <c r="I91" s="48"/>
      <c r="J91" s="48"/>
      <c r="K91" s="48"/>
      <c r="L91" s="84"/>
      <c r="M91" s="109"/>
      <c r="N91" s="109"/>
      <c r="O91" s="29"/>
      <c r="P91" s="262"/>
      <c r="Q91" s="57"/>
      <c r="R91" s="58"/>
      <c r="S91" s="58"/>
      <c r="T91" s="58"/>
      <c r="U91" s="58"/>
      <c r="V91" s="58"/>
      <c r="W91" s="58"/>
      <c r="X91" s="58"/>
      <c r="Y91" s="58"/>
      <c r="Z91" s="58"/>
      <c r="AA91" s="58"/>
      <c r="AB91" s="58"/>
      <c r="AC91" s="58"/>
      <c r="AD91" s="58"/>
      <c r="AE91" s="58"/>
      <c r="AF91" s="58"/>
      <c r="AG91" s="58"/>
    </row>
    <row r="92" spans="1:55" ht="20.100000000000001" customHeight="1" x14ac:dyDescent="0.15">
      <c r="A92" s="13"/>
      <c r="B92" s="38"/>
      <c r="C92" s="7" t="s">
        <v>28</v>
      </c>
      <c r="D92" s="8" t="s">
        <v>129</v>
      </c>
      <c r="E92" s="80">
        <v>45</v>
      </c>
      <c r="F92" s="27" t="s">
        <v>130</v>
      </c>
      <c r="G92" s="83" t="s">
        <v>77</v>
      </c>
      <c r="H92" s="83">
        <v>0</v>
      </c>
      <c r="I92" s="46" t="s">
        <v>31</v>
      </c>
      <c r="J92" s="46" t="s">
        <v>31</v>
      </c>
      <c r="K92" s="46" t="s">
        <v>31</v>
      </c>
      <c r="L92" s="86" t="s">
        <v>25</v>
      </c>
      <c r="M92" s="107">
        <v>0</v>
      </c>
      <c r="N92" s="108">
        <v>0</v>
      </c>
      <c r="O92" s="45">
        <f t="shared" si="1"/>
        <v>0</v>
      </c>
      <c r="P92" s="267"/>
      <c r="Q92" s="57"/>
      <c r="R92" s="58"/>
      <c r="S92" s="58"/>
      <c r="T92" s="58"/>
      <c r="U92" s="58"/>
      <c r="V92" s="58"/>
      <c r="W92" s="58"/>
      <c r="X92" s="58"/>
      <c r="Y92" s="58"/>
      <c r="Z92" s="58"/>
      <c r="AA92" s="58"/>
      <c r="AB92" s="58"/>
      <c r="AC92" s="58"/>
      <c r="AD92" s="58"/>
      <c r="AE92" s="58"/>
      <c r="AF92" s="58"/>
      <c r="AG92" s="58"/>
    </row>
    <row r="93" spans="1:55" ht="20.100000000000001" customHeight="1" x14ac:dyDescent="0.15">
      <c r="A93" s="13"/>
      <c r="B93" s="38"/>
      <c r="C93" s="7" t="s">
        <v>32</v>
      </c>
      <c r="D93" s="8" t="s">
        <v>131</v>
      </c>
      <c r="E93" s="80">
        <v>19</v>
      </c>
      <c r="F93" s="27" t="s">
        <v>130</v>
      </c>
      <c r="G93" s="83" t="s">
        <v>77</v>
      </c>
      <c r="H93" s="83">
        <v>0</v>
      </c>
      <c r="I93" s="46" t="s">
        <v>31</v>
      </c>
      <c r="J93" s="46" t="s">
        <v>31</v>
      </c>
      <c r="K93" s="46" t="s">
        <v>31</v>
      </c>
      <c r="L93" s="86" t="s">
        <v>25</v>
      </c>
      <c r="M93" s="107">
        <v>0</v>
      </c>
      <c r="N93" s="108">
        <v>0</v>
      </c>
      <c r="O93" s="45">
        <f t="shared" si="1"/>
        <v>0</v>
      </c>
      <c r="P93" s="267"/>
      <c r="Q93" s="57"/>
      <c r="R93" s="58"/>
      <c r="S93" s="58"/>
      <c r="T93" s="58"/>
      <c r="U93" s="58"/>
      <c r="V93" s="58"/>
      <c r="W93" s="58"/>
      <c r="X93" s="58"/>
      <c r="Y93" s="58"/>
      <c r="Z93" s="58"/>
      <c r="AA93" s="58"/>
      <c r="AB93" s="58"/>
      <c r="AC93" s="58"/>
      <c r="AD93" s="58"/>
      <c r="AE93" s="58"/>
      <c r="AF93" s="58"/>
      <c r="AG93" s="58"/>
    </row>
    <row r="94" spans="1:55" ht="20.100000000000001" customHeight="1" x14ac:dyDescent="0.15">
      <c r="A94" s="13"/>
      <c r="B94" s="38"/>
      <c r="C94" s="7" t="s">
        <v>34</v>
      </c>
      <c r="D94" s="8" t="s">
        <v>132</v>
      </c>
      <c r="E94" s="80">
        <v>14</v>
      </c>
      <c r="F94" s="27" t="s">
        <v>130</v>
      </c>
      <c r="G94" s="83" t="s">
        <v>77</v>
      </c>
      <c r="H94" s="83">
        <v>0</v>
      </c>
      <c r="I94" s="46" t="s">
        <v>31</v>
      </c>
      <c r="J94" s="46" t="s">
        <v>31</v>
      </c>
      <c r="K94" s="46" t="s">
        <v>31</v>
      </c>
      <c r="L94" s="86" t="s">
        <v>25</v>
      </c>
      <c r="M94" s="107">
        <v>0</v>
      </c>
      <c r="N94" s="108">
        <v>0</v>
      </c>
      <c r="O94" s="45">
        <f t="shared" si="1"/>
        <v>0</v>
      </c>
      <c r="P94" s="267"/>
      <c r="Q94" s="57"/>
      <c r="R94" s="58"/>
      <c r="S94" s="58"/>
      <c r="T94" s="58"/>
      <c r="U94" s="58"/>
      <c r="V94" s="58"/>
      <c r="W94" s="58"/>
      <c r="X94" s="58"/>
      <c r="Y94" s="58"/>
      <c r="Z94" s="58"/>
      <c r="AA94" s="58"/>
      <c r="AB94" s="58"/>
      <c r="AC94" s="58"/>
      <c r="AD94" s="58"/>
      <c r="AE94" s="58"/>
      <c r="AF94" s="58"/>
      <c r="AG94" s="58"/>
    </row>
    <row r="95" spans="1:55" ht="20.100000000000001" customHeight="1" x14ac:dyDescent="0.15">
      <c r="A95" s="13"/>
      <c r="B95" s="38"/>
      <c r="C95" s="7" t="s">
        <v>36</v>
      </c>
      <c r="D95" s="8" t="s">
        <v>278</v>
      </c>
      <c r="E95" s="80">
        <v>16</v>
      </c>
      <c r="F95" s="27" t="s">
        <v>130</v>
      </c>
      <c r="G95" s="83" t="s">
        <v>77</v>
      </c>
      <c r="H95" s="83">
        <v>0</v>
      </c>
      <c r="I95" s="46" t="s">
        <v>31</v>
      </c>
      <c r="J95" s="46" t="s">
        <v>31</v>
      </c>
      <c r="K95" s="46" t="s">
        <v>31</v>
      </c>
      <c r="L95" s="86" t="s">
        <v>25</v>
      </c>
      <c r="M95" s="107">
        <v>0</v>
      </c>
      <c r="N95" s="108">
        <v>0</v>
      </c>
      <c r="O95" s="45">
        <f t="shared" si="1"/>
        <v>0</v>
      </c>
      <c r="P95" s="267"/>
      <c r="Q95" s="57"/>
      <c r="R95" s="58"/>
      <c r="S95" s="58"/>
      <c r="T95" s="58"/>
      <c r="U95" s="58"/>
      <c r="V95" s="58"/>
      <c r="W95" s="58"/>
      <c r="X95" s="58"/>
      <c r="Y95" s="58"/>
      <c r="Z95" s="58"/>
      <c r="AA95" s="58"/>
      <c r="AB95" s="58"/>
      <c r="AC95" s="58"/>
      <c r="AD95" s="58"/>
      <c r="AE95" s="58"/>
      <c r="AF95" s="58"/>
      <c r="AG95" s="58"/>
    </row>
    <row r="96" spans="1:55" ht="20.100000000000001" customHeight="1" x14ac:dyDescent="0.15">
      <c r="A96" s="13"/>
      <c r="B96" s="38"/>
      <c r="C96" s="7" t="s">
        <v>38</v>
      </c>
      <c r="D96" s="8" t="s">
        <v>279</v>
      </c>
      <c r="E96" s="80">
        <v>19</v>
      </c>
      <c r="F96" s="27" t="s">
        <v>130</v>
      </c>
      <c r="G96" s="83" t="s">
        <v>77</v>
      </c>
      <c r="H96" s="83">
        <v>0</v>
      </c>
      <c r="I96" s="46" t="s">
        <v>31</v>
      </c>
      <c r="J96" s="46" t="s">
        <v>31</v>
      </c>
      <c r="K96" s="46" t="s">
        <v>31</v>
      </c>
      <c r="L96" s="86" t="s">
        <v>25</v>
      </c>
      <c r="M96" s="107">
        <v>0</v>
      </c>
      <c r="N96" s="108">
        <v>0</v>
      </c>
      <c r="O96" s="45">
        <f t="shared" si="1"/>
        <v>0</v>
      </c>
      <c r="P96" s="267"/>
      <c r="Q96" s="57"/>
      <c r="R96" s="58"/>
      <c r="S96" s="58"/>
      <c r="T96" s="58"/>
      <c r="U96" s="58"/>
      <c r="V96" s="58"/>
      <c r="W96" s="58"/>
      <c r="X96" s="58"/>
      <c r="Y96" s="58"/>
      <c r="Z96" s="58"/>
      <c r="AA96" s="58"/>
      <c r="AB96" s="58"/>
      <c r="AC96" s="58"/>
      <c r="AD96" s="58"/>
      <c r="AE96" s="58"/>
      <c r="AF96" s="58"/>
      <c r="AG96" s="58"/>
    </row>
    <row r="97" spans="1:49" ht="20.100000000000001" customHeight="1" x14ac:dyDescent="0.15">
      <c r="A97" s="13"/>
      <c r="B97" s="38"/>
      <c r="C97" s="7" t="s">
        <v>42</v>
      </c>
      <c r="D97" s="8" t="s">
        <v>133</v>
      </c>
      <c r="E97" s="80">
        <v>1</v>
      </c>
      <c r="F97" s="27" t="s">
        <v>130</v>
      </c>
      <c r="G97" s="83" t="s">
        <v>77</v>
      </c>
      <c r="H97" s="83">
        <v>0</v>
      </c>
      <c r="I97" s="46" t="s">
        <v>31</v>
      </c>
      <c r="J97" s="46" t="s">
        <v>31</v>
      </c>
      <c r="K97" s="46" t="s">
        <v>31</v>
      </c>
      <c r="L97" s="86" t="s">
        <v>25</v>
      </c>
      <c r="M97" s="107">
        <v>0</v>
      </c>
      <c r="N97" s="108">
        <v>0</v>
      </c>
      <c r="O97" s="45">
        <f t="shared" si="1"/>
        <v>0</v>
      </c>
      <c r="P97" s="267"/>
      <c r="Q97" s="57"/>
      <c r="R97" s="58"/>
      <c r="S97" s="58"/>
      <c r="T97" s="58"/>
      <c r="U97" s="58"/>
      <c r="V97" s="58"/>
      <c r="W97" s="58"/>
      <c r="X97" s="58"/>
      <c r="Y97" s="58"/>
      <c r="Z97" s="58"/>
      <c r="AA97" s="58"/>
      <c r="AB97" s="58"/>
      <c r="AC97" s="58"/>
      <c r="AD97" s="58"/>
      <c r="AE97" s="58"/>
      <c r="AF97" s="58"/>
      <c r="AG97" s="58"/>
    </row>
    <row r="98" spans="1:49" ht="20.100000000000001" customHeight="1" x14ac:dyDescent="0.15">
      <c r="A98" s="13"/>
      <c r="B98" s="38"/>
      <c r="C98" s="7" t="s">
        <v>134</v>
      </c>
      <c r="D98" s="8" t="s">
        <v>135</v>
      </c>
      <c r="E98" s="80">
        <v>1</v>
      </c>
      <c r="F98" s="27" t="s">
        <v>130</v>
      </c>
      <c r="G98" s="83"/>
      <c r="H98" s="83"/>
      <c r="I98" s="46"/>
      <c r="J98" s="46"/>
      <c r="K98" s="46"/>
      <c r="L98" s="86"/>
      <c r="M98" s="107">
        <v>0</v>
      </c>
      <c r="N98" s="108">
        <v>0</v>
      </c>
      <c r="O98" s="45">
        <f t="shared" si="1"/>
        <v>0</v>
      </c>
      <c r="P98" s="267"/>
      <c r="Q98" s="57"/>
      <c r="R98" s="58"/>
      <c r="S98" s="58"/>
      <c r="T98" s="58"/>
      <c r="U98" s="58"/>
      <c r="V98" s="58"/>
      <c r="W98" s="58"/>
      <c r="X98" s="58"/>
      <c r="Y98" s="58"/>
      <c r="Z98" s="58"/>
      <c r="AA98" s="58"/>
      <c r="AB98" s="58"/>
      <c r="AC98" s="58"/>
      <c r="AD98" s="58"/>
      <c r="AE98" s="58"/>
      <c r="AF98" s="58"/>
      <c r="AG98" s="58"/>
    </row>
    <row r="99" spans="1:49" ht="20.100000000000001" customHeight="1" x14ac:dyDescent="0.15">
      <c r="A99" s="13"/>
      <c r="B99" s="38"/>
      <c r="C99" s="7" t="s">
        <v>136</v>
      </c>
      <c r="D99" s="8" t="s">
        <v>137</v>
      </c>
      <c r="E99" s="80">
        <v>1</v>
      </c>
      <c r="F99" s="27" t="s">
        <v>130</v>
      </c>
      <c r="G99" s="83"/>
      <c r="H99" s="83"/>
      <c r="I99" s="46"/>
      <c r="J99" s="46"/>
      <c r="K99" s="46"/>
      <c r="L99" s="86"/>
      <c r="M99" s="107">
        <v>0</v>
      </c>
      <c r="N99" s="108">
        <v>0</v>
      </c>
      <c r="O99" s="45">
        <f t="shared" si="1"/>
        <v>0</v>
      </c>
      <c r="P99" s="267"/>
      <c r="Q99" s="57"/>
      <c r="R99" s="58"/>
      <c r="S99" s="58"/>
      <c r="T99" s="58"/>
      <c r="U99" s="58"/>
      <c r="V99" s="58"/>
      <c r="W99" s="58"/>
      <c r="X99" s="58"/>
      <c r="Y99" s="58"/>
      <c r="Z99" s="58"/>
      <c r="AA99" s="58"/>
      <c r="AB99" s="58"/>
      <c r="AC99" s="58"/>
      <c r="AD99" s="58"/>
      <c r="AE99" s="58"/>
      <c r="AF99" s="58"/>
      <c r="AG99" s="58"/>
    </row>
    <row r="100" spans="1:49" s="11" customFormat="1" ht="20.100000000000001" customHeight="1" x14ac:dyDescent="0.15">
      <c r="A100" s="14">
        <v>28</v>
      </c>
      <c r="B100" s="9"/>
      <c r="C100" s="9"/>
      <c r="D100" s="10" t="s">
        <v>138</v>
      </c>
      <c r="E100" s="77">
        <v>13</v>
      </c>
      <c r="F100" s="27" t="s">
        <v>30</v>
      </c>
      <c r="G100" s="83" t="s">
        <v>40</v>
      </c>
      <c r="H100" s="83">
        <v>0</v>
      </c>
      <c r="I100" s="46" t="s">
        <v>31</v>
      </c>
      <c r="J100" s="46" t="s">
        <v>31</v>
      </c>
      <c r="K100" s="46" t="s">
        <v>31</v>
      </c>
      <c r="L100" s="86" t="s">
        <v>41</v>
      </c>
      <c r="M100" s="107">
        <v>0</v>
      </c>
      <c r="N100" s="108">
        <v>0</v>
      </c>
      <c r="O100" s="45">
        <f t="shared" si="1"/>
        <v>0</v>
      </c>
      <c r="P100" s="267"/>
      <c r="Q100" s="57"/>
      <c r="R100" s="58"/>
      <c r="S100" s="58"/>
      <c r="T100" s="58"/>
      <c r="U100" s="58"/>
      <c r="V100" s="58"/>
      <c r="W100" s="58"/>
      <c r="X100" s="58"/>
      <c r="Y100" s="58"/>
      <c r="Z100" s="58"/>
      <c r="AA100" s="58"/>
      <c r="AB100" s="58"/>
      <c r="AC100" s="58"/>
      <c r="AD100" s="58"/>
      <c r="AE100" s="58"/>
      <c r="AF100" s="58"/>
      <c r="AG100" s="58"/>
      <c r="AW100" s="6"/>
    </row>
    <row r="101" spans="1:49" ht="20.100000000000001" customHeight="1" x14ac:dyDescent="0.15">
      <c r="A101" s="14">
        <v>29</v>
      </c>
      <c r="B101" s="9"/>
      <c r="C101" s="9"/>
      <c r="D101" s="10" t="s">
        <v>139</v>
      </c>
      <c r="E101" s="77">
        <v>1</v>
      </c>
      <c r="F101" s="27" t="s">
        <v>127</v>
      </c>
      <c r="G101" s="83" t="s">
        <v>40</v>
      </c>
      <c r="H101" s="83">
        <v>0</v>
      </c>
      <c r="I101" s="46" t="s">
        <v>31</v>
      </c>
      <c r="J101" s="46" t="s">
        <v>31</v>
      </c>
      <c r="K101" s="46" t="s">
        <v>31</v>
      </c>
      <c r="L101" s="86" t="s">
        <v>41</v>
      </c>
      <c r="M101" s="107">
        <v>0</v>
      </c>
      <c r="N101" s="108">
        <v>0</v>
      </c>
      <c r="O101" s="45">
        <f t="shared" si="1"/>
        <v>0</v>
      </c>
      <c r="P101" s="269"/>
      <c r="Q101" s="57"/>
      <c r="R101" s="58"/>
      <c r="S101" s="58"/>
      <c r="T101" s="58"/>
      <c r="U101" s="58"/>
      <c r="V101" s="58"/>
      <c r="W101" s="58"/>
      <c r="X101" s="58"/>
      <c r="Y101" s="58"/>
      <c r="Z101" s="58"/>
      <c r="AA101" s="58"/>
      <c r="AB101" s="58"/>
      <c r="AC101" s="58"/>
      <c r="AD101" s="58"/>
      <c r="AE101" s="58"/>
      <c r="AF101" s="58"/>
      <c r="AG101" s="58"/>
    </row>
    <row r="102" spans="1:49" ht="20.100000000000001" customHeight="1" x14ac:dyDescent="0.15">
      <c r="A102" s="14">
        <v>30</v>
      </c>
      <c r="B102" s="7"/>
      <c r="C102" s="9"/>
      <c r="D102" s="8" t="s">
        <v>140</v>
      </c>
      <c r="E102" s="76"/>
      <c r="F102" s="28"/>
      <c r="G102" s="87"/>
      <c r="H102" s="87"/>
      <c r="I102" s="49"/>
      <c r="J102" s="49"/>
      <c r="K102" s="49"/>
      <c r="L102" s="87"/>
      <c r="M102" s="113"/>
      <c r="N102" s="113"/>
      <c r="O102" s="33"/>
      <c r="P102" s="268"/>
      <c r="Q102" s="57"/>
      <c r="R102" s="58"/>
      <c r="S102" s="58"/>
      <c r="T102" s="58"/>
      <c r="U102" s="58"/>
      <c r="V102" s="58"/>
      <c r="W102" s="58"/>
      <c r="X102" s="58"/>
      <c r="Y102" s="58"/>
      <c r="Z102" s="58"/>
      <c r="AA102" s="58"/>
      <c r="AB102" s="58"/>
      <c r="AC102" s="58"/>
      <c r="AD102" s="58"/>
      <c r="AE102" s="58"/>
      <c r="AF102" s="58"/>
      <c r="AG102" s="58"/>
    </row>
    <row r="103" spans="1:49" ht="20.100000000000001" customHeight="1" x14ac:dyDescent="0.15">
      <c r="A103" s="36"/>
      <c r="B103" s="52" t="s">
        <v>19</v>
      </c>
      <c r="C103" s="7"/>
      <c r="D103" s="8" t="s">
        <v>141</v>
      </c>
      <c r="E103" s="77">
        <v>2</v>
      </c>
      <c r="F103" s="27" t="s">
        <v>30</v>
      </c>
      <c r="G103" s="83" t="s">
        <v>40</v>
      </c>
      <c r="H103" s="83">
        <v>0</v>
      </c>
      <c r="I103" s="46" t="s">
        <v>31</v>
      </c>
      <c r="J103" s="46" t="s">
        <v>31</v>
      </c>
      <c r="K103" s="46" t="s">
        <v>31</v>
      </c>
      <c r="L103" s="86" t="s">
        <v>41</v>
      </c>
      <c r="M103" s="107">
        <v>0</v>
      </c>
      <c r="N103" s="108">
        <v>0</v>
      </c>
      <c r="O103" s="45">
        <f t="shared" si="1"/>
        <v>0</v>
      </c>
      <c r="P103" s="267"/>
      <c r="Q103" s="57"/>
      <c r="R103" s="58"/>
      <c r="S103" s="58"/>
      <c r="T103" s="58"/>
      <c r="U103" s="58"/>
      <c r="V103" s="58"/>
      <c r="W103" s="58"/>
      <c r="X103" s="58"/>
      <c r="Y103" s="58"/>
      <c r="Z103" s="58"/>
      <c r="AA103" s="58"/>
      <c r="AB103" s="58"/>
      <c r="AC103" s="58"/>
      <c r="AD103" s="58"/>
      <c r="AE103" s="58"/>
      <c r="AF103" s="58"/>
      <c r="AG103" s="58"/>
    </row>
    <row r="104" spans="1:49" s="12" customFormat="1" ht="20.100000000000001" customHeight="1" x14ac:dyDescent="0.15">
      <c r="A104" s="14">
        <v>31</v>
      </c>
      <c r="B104" s="7"/>
      <c r="C104" s="9"/>
      <c r="D104" s="8" t="s">
        <v>142</v>
      </c>
      <c r="E104" s="76">
        <v>1</v>
      </c>
      <c r="F104" s="28"/>
      <c r="G104" s="87"/>
      <c r="H104" s="87"/>
      <c r="I104" s="49"/>
      <c r="J104" s="49"/>
      <c r="K104" s="49"/>
      <c r="L104" s="87"/>
      <c r="M104" s="113"/>
      <c r="N104" s="113"/>
      <c r="O104" s="33"/>
      <c r="P104" s="268"/>
      <c r="Q104" s="57"/>
      <c r="R104" s="58"/>
      <c r="S104" s="58"/>
      <c r="T104" s="58"/>
      <c r="U104" s="58"/>
      <c r="V104" s="58"/>
      <c r="W104" s="58"/>
      <c r="X104" s="58"/>
      <c r="Y104" s="58"/>
      <c r="Z104" s="58"/>
      <c r="AA104" s="58"/>
      <c r="AB104" s="58"/>
      <c r="AC104" s="58"/>
      <c r="AD104" s="58"/>
      <c r="AE104" s="58"/>
      <c r="AF104" s="58"/>
      <c r="AG104" s="58"/>
    </row>
    <row r="105" spans="1:49" s="12" customFormat="1" ht="20.100000000000001" customHeight="1" x14ac:dyDescent="0.15">
      <c r="A105" s="36"/>
      <c r="B105" s="52" t="s">
        <v>19</v>
      </c>
      <c r="C105" s="7"/>
      <c r="D105" s="8" t="s">
        <v>143</v>
      </c>
      <c r="E105" s="77">
        <v>1</v>
      </c>
      <c r="F105" s="27" t="s">
        <v>30</v>
      </c>
      <c r="G105" s="83" t="s">
        <v>40</v>
      </c>
      <c r="H105" s="83">
        <v>0</v>
      </c>
      <c r="I105" s="46" t="s">
        <v>31</v>
      </c>
      <c r="J105" s="46" t="s">
        <v>31</v>
      </c>
      <c r="K105" s="46" t="s">
        <v>31</v>
      </c>
      <c r="L105" s="86" t="s">
        <v>41</v>
      </c>
      <c r="M105" s="107">
        <v>0</v>
      </c>
      <c r="N105" s="108">
        <v>0</v>
      </c>
      <c r="O105" s="45">
        <f t="shared" si="1"/>
        <v>0</v>
      </c>
      <c r="P105" s="267"/>
      <c r="Q105" s="57"/>
      <c r="R105" s="58"/>
      <c r="S105" s="58"/>
      <c r="T105" s="58"/>
      <c r="U105" s="58"/>
      <c r="V105" s="58"/>
      <c r="W105" s="58"/>
      <c r="X105" s="58"/>
      <c r="Y105" s="58"/>
      <c r="Z105" s="58"/>
      <c r="AA105" s="58"/>
      <c r="AB105" s="58"/>
      <c r="AC105" s="58"/>
      <c r="AD105" s="58"/>
      <c r="AE105" s="58"/>
      <c r="AF105" s="58"/>
      <c r="AG105" s="58"/>
    </row>
    <row r="106" spans="1:49" s="11" customFormat="1" ht="20.100000000000001" customHeight="1" x14ac:dyDescent="0.15">
      <c r="A106" s="36"/>
      <c r="B106" s="52" t="s">
        <v>26</v>
      </c>
      <c r="C106" s="7"/>
      <c r="D106" s="8" t="s">
        <v>144</v>
      </c>
      <c r="E106" s="135">
        <v>50</v>
      </c>
      <c r="F106" s="27" t="s">
        <v>30</v>
      </c>
      <c r="G106" s="83" t="s">
        <v>40</v>
      </c>
      <c r="H106" s="83">
        <v>0</v>
      </c>
      <c r="I106" s="46" t="s">
        <v>31</v>
      </c>
      <c r="J106" s="46" t="s">
        <v>31</v>
      </c>
      <c r="K106" s="46" t="s">
        <v>31</v>
      </c>
      <c r="L106" s="86" t="s">
        <v>41</v>
      </c>
      <c r="M106" s="107">
        <v>0</v>
      </c>
      <c r="N106" s="108">
        <v>0</v>
      </c>
      <c r="O106" s="45">
        <f t="shared" si="1"/>
        <v>0</v>
      </c>
      <c r="P106" s="267"/>
      <c r="Q106" s="57"/>
      <c r="R106" s="58"/>
      <c r="S106" s="58"/>
      <c r="T106" s="58"/>
      <c r="U106" s="58"/>
      <c r="V106" s="58"/>
      <c r="W106" s="58"/>
      <c r="X106" s="58"/>
      <c r="Y106" s="58"/>
      <c r="Z106" s="58"/>
      <c r="AA106" s="58"/>
      <c r="AB106" s="58"/>
      <c r="AC106" s="58"/>
      <c r="AD106" s="58"/>
      <c r="AE106" s="58"/>
      <c r="AF106" s="58"/>
      <c r="AG106" s="58"/>
      <c r="AW106" s="6"/>
    </row>
    <row r="107" spans="1:49" ht="20.100000000000001" customHeight="1" x14ac:dyDescent="0.15">
      <c r="A107" s="36"/>
      <c r="B107" s="52" t="s">
        <v>44</v>
      </c>
      <c r="C107" s="7"/>
      <c r="D107" s="8" t="s">
        <v>145</v>
      </c>
      <c r="E107" s="135">
        <v>310</v>
      </c>
      <c r="F107" s="27" t="s">
        <v>30</v>
      </c>
      <c r="G107" s="83" t="s">
        <v>146</v>
      </c>
      <c r="H107" s="83">
        <v>0</v>
      </c>
      <c r="I107" s="46" t="s">
        <v>31</v>
      </c>
      <c r="J107" s="46" t="s">
        <v>31</v>
      </c>
      <c r="K107" s="46" t="s">
        <v>31</v>
      </c>
      <c r="L107" s="86" t="s">
        <v>41</v>
      </c>
      <c r="M107" s="107">
        <v>0</v>
      </c>
      <c r="N107" s="108">
        <v>0</v>
      </c>
      <c r="O107" s="45">
        <f t="shared" si="1"/>
        <v>0</v>
      </c>
      <c r="P107" s="267"/>
      <c r="Q107" s="57"/>
      <c r="R107" s="58"/>
      <c r="S107" s="58"/>
      <c r="T107" s="58"/>
      <c r="U107" s="58"/>
      <c r="V107" s="58"/>
      <c r="W107" s="58"/>
      <c r="X107" s="58"/>
      <c r="Y107" s="58"/>
      <c r="Z107" s="58"/>
      <c r="AA107" s="58"/>
      <c r="AB107" s="58"/>
      <c r="AC107" s="58"/>
      <c r="AD107" s="58"/>
      <c r="AE107" s="58"/>
      <c r="AF107" s="58"/>
      <c r="AG107" s="58"/>
    </row>
    <row r="108" spans="1:49" ht="20.100000000000001" customHeight="1" x14ac:dyDescent="0.15">
      <c r="A108" s="36"/>
      <c r="B108" s="103" t="s">
        <v>147</v>
      </c>
      <c r="C108" s="7"/>
      <c r="D108" s="8" t="s">
        <v>148</v>
      </c>
      <c r="E108" s="77">
        <v>10</v>
      </c>
      <c r="F108" s="27" t="s">
        <v>30</v>
      </c>
      <c r="G108" s="83" t="s">
        <v>146</v>
      </c>
      <c r="H108" s="83">
        <v>0</v>
      </c>
      <c r="I108" s="46" t="s">
        <v>31</v>
      </c>
      <c r="J108" s="46" t="s">
        <v>31</v>
      </c>
      <c r="K108" s="46" t="s">
        <v>31</v>
      </c>
      <c r="L108" s="86" t="s">
        <v>41</v>
      </c>
      <c r="M108" s="107">
        <v>0</v>
      </c>
      <c r="N108" s="108">
        <v>0</v>
      </c>
      <c r="O108" s="45">
        <f t="shared" si="1"/>
        <v>0</v>
      </c>
      <c r="P108" s="104"/>
      <c r="Q108" s="57"/>
      <c r="R108" s="58"/>
      <c r="S108" s="58"/>
      <c r="T108" s="58"/>
      <c r="U108" s="58"/>
      <c r="V108" s="58"/>
      <c r="W108" s="58"/>
      <c r="X108" s="58"/>
      <c r="Y108" s="58"/>
      <c r="Z108" s="58"/>
      <c r="AA108" s="58"/>
      <c r="AB108" s="58"/>
      <c r="AC108" s="58"/>
      <c r="AD108" s="58"/>
      <c r="AE108" s="58"/>
      <c r="AF108" s="58"/>
      <c r="AG108" s="58"/>
    </row>
    <row r="109" spans="1:49" ht="20.100000000000001" customHeight="1" x14ac:dyDescent="0.15">
      <c r="A109" s="14">
        <v>32</v>
      </c>
      <c r="B109" s="9"/>
      <c r="C109" s="9"/>
      <c r="D109" s="10" t="s">
        <v>149</v>
      </c>
      <c r="E109" s="77">
        <v>1</v>
      </c>
      <c r="F109" s="27" t="s">
        <v>127</v>
      </c>
      <c r="G109" s="83" t="s">
        <v>40</v>
      </c>
      <c r="H109" s="83">
        <v>0</v>
      </c>
      <c r="I109" s="46" t="s">
        <v>31</v>
      </c>
      <c r="J109" s="46" t="s">
        <v>31</v>
      </c>
      <c r="K109" s="46" t="s">
        <v>31</v>
      </c>
      <c r="L109" s="86" t="s">
        <v>41</v>
      </c>
      <c r="M109" s="107">
        <v>0</v>
      </c>
      <c r="N109" s="108">
        <v>0</v>
      </c>
      <c r="O109" s="45">
        <f t="shared" ref="O109:O136" si="2">E109*M109*N109</f>
        <v>0</v>
      </c>
      <c r="P109" s="267"/>
      <c r="Q109" s="57"/>
      <c r="R109" s="58"/>
      <c r="S109" s="58"/>
      <c r="T109" s="58"/>
      <c r="U109" s="58"/>
      <c r="V109" s="58"/>
      <c r="W109" s="58"/>
      <c r="X109" s="58"/>
      <c r="Y109" s="58"/>
      <c r="Z109" s="58"/>
      <c r="AA109" s="58"/>
      <c r="AB109" s="58"/>
      <c r="AC109" s="58"/>
      <c r="AD109" s="58"/>
      <c r="AE109" s="58"/>
      <c r="AF109" s="58"/>
      <c r="AG109" s="58"/>
    </row>
    <row r="110" spans="1:49" ht="20.100000000000001" customHeight="1" x14ac:dyDescent="0.15">
      <c r="A110" s="14">
        <v>33</v>
      </c>
      <c r="B110" s="9"/>
      <c r="C110" s="7"/>
      <c r="D110" s="8" t="s">
        <v>150</v>
      </c>
      <c r="E110" s="78">
        <v>1</v>
      </c>
      <c r="F110" s="27" t="s">
        <v>30</v>
      </c>
      <c r="G110" s="83" t="s">
        <v>22</v>
      </c>
      <c r="H110" s="83">
        <v>1</v>
      </c>
      <c r="I110" s="46" t="s">
        <v>24</v>
      </c>
      <c r="J110" s="46" t="s">
        <v>24</v>
      </c>
      <c r="K110" s="46" t="s">
        <v>24</v>
      </c>
      <c r="L110" s="86" t="s">
        <v>25</v>
      </c>
      <c r="M110" s="107">
        <v>0</v>
      </c>
      <c r="N110" s="108">
        <v>0</v>
      </c>
      <c r="O110" s="45">
        <f t="shared" ref="O110" si="3">E110*M110*N110</f>
        <v>0</v>
      </c>
      <c r="P110" s="268"/>
      <c r="Q110" s="57"/>
      <c r="R110" s="58"/>
      <c r="S110" s="58"/>
      <c r="T110" s="58"/>
      <c r="U110" s="58"/>
      <c r="V110" s="58"/>
      <c r="W110" s="58"/>
      <c r="X110" s="58"/>
      <c r="Y110" s="58"/>
      <c r="Z110" s="58"/>
      <c r="AA110" s="58"/>
      <c r="AB110" s="58"/>
      <c r="AC110" s="58"/>
      <c r="AD110" s="58"/>
      <c r="AE110" s="58"/>
      <c r="AF110" s="58"/>
      <c r="AG110" s="58"/>
    </row>
    <row r="111" spans="1:49" s="12" customFormat="1" ht="20.100000000000001" customHeight="1" x14ac:dyDescent="0.15">
      <c r="A111" s="36"/>
      <c r="B111" s="52" t="s">
        <v>19</v>
      </c>
      <c r="C111" s="7"/>
      <c r="D111" s="8" t="s">
        <v>151</v>
      </c>
      <c r="E111" s="77">
        <v>6</v>
      </c>
      <c r="F111" s="27" t="s">
        <v>30</v>
      </c>
      <c r="G111" s="83" t="s">
        <v>40</v>
      </c>
      <c r="H111" s="83">
        <v>0</v>
      </c>
      <c r="I111" s="46" t="s">
        <v>31</v>
      </c>
      <c r="J111" s="46" t="s">
        <v>31</v>
      </c>
      <c r="K111" s="46" t="s">
        <v>31</v>
      </c>
      <c r="L111" s="86" t="s">
        <v>41</v>
      </c>
      <c r="M111" s="107">
        <v>0</v>
      </c>
      <c r="N111" s="108">
        <v>0</v>
      </c>
      <c r="O111" s="45">
        <f t="shared" ref="O111" si="4">E111*M111*N111</f>
        <v>0</v>
      </c>
      <c r="P111" s="267"/>
      <c r="Q111" s="57"/>
      <c r="R111" s="58"/>
      <c r="S111" s="58"/>
      <c r="T111" s="58"/>
      <c r="U111" s="58"/>
      <c r="V111" s="58"/>
      <c r="W111" s="58"/>
      <c r="X111" s="58"/>
      <c r="Y111" s="58"/>
      <c r="Z111" s="58"/>
      <c r="AA111" s="58"/>
      <c r="AB111" s="58"/>
      <c r="AC111" s="58"/>
      <c r="AD111" s="58"/>
      <c r="AE111" s="58"/>
      <c r="AF111" s="58"/>
      <c r="AG111" s="58"/>
    </row>
    <row r="112" spans="1:49" ht="20.100000000000001" customHeight="1" x14ac:dyDescent="0.15">
      <c r="A112" s="39">
        <v>34</v>
      </c>
      <c r="B112" s="7"/>
      <c r="C112" s="7"/>
      <c r="D112" s="50" t="s">
        <v>152</v>
      </c>
      <c r="E112" s="80">
        <v>3</v>
      </c>
      <c r="F112" s="27" t="s">
        <v>30</v>
      </c>
      <c r="G112" s="83" t="s">
        <v>22</v>
      </c>
      <c r="H112" s="83">
        <v>1</v>
      </c>
      <c r="I112" s="46" t="s">
        <v>23</v>
      </c>
      <c r="J112" s="46" t="s">
        <v>24</v>
      </c>
      <c r="K112" s="46" t="s">
        <v>31</v>
      </c>
      <c r="L112" s="86" t="s">
        <v>25</v>
      </c>
      <c r="M112" s="107">
        <v>0</v>
      </c>
      <c r="N112" s="108">
        <v>0</v>
      </c>
      <c r="O112" s="45">
        <f t="shared" si="2"/>
        <v>0</v>
      </c>
      <c r="P112" s="267"/>
      <c r="Q112" s="57"/>
      <c r="R112" s="58"/>
      <c r="S112" s="58"/>
      <c r="T112" s="58"/>
      <c r="U112" s="58"/>
      <c r="V112" s="58"/>
      <c r="W112" s="58"/>
      <c r="X112" s="58"/>
      <c r="Y112" s="58"/>
      <c r="Z112" s="58"/>
      <c r="AA112" s="58"/>
      <c r="AB112" s="58"/>
      <c r="AC112" s="58"/>
      <c r="AD112" s="58"/>
      <c r="AE112" s="58"/>
      <c r="AF112" s="58"/>
      <c r="AG112" s="58"/>
    </row>
    <row r="113" spans="1:49" ht="20.100000000000001" customHeight="1" x14ac:dyDescent="0.15">
      <c r="A113" s="14">
        <v>35</v>
      </c>
      <c r="B113" s="9"/>
      <c r="C113" s="7"/>
      <c r="D113" s="8" t="s">
        <v>153</v>
      </c>
      <c r="E113" s="77">
        <v>1</v>
      </c>
      <c r="F113" s="28" t="s">
        <v>64</v>
      </c>
      <c r="G113" s="87"/>
      <c r="H113" s="87"/>
      <c r="I113" s="49"/>
      <c r="J113" s="49"/>
      <c r="K113" s="49"/>
      <c r="L113" s="87"/>
      <c r="M113" s="113"/>
      <c r="N113" s="113"/>
      <c r="O113" s="33"/>
      <c r="P113" s="268"/>
      <c r="Q113" s="57"/>
      <c r="R113" s="58"/>
      <c r="S113" s="58"/>
      <c r="T113" s="58"/>
      <c r="U113" s="58"/>
      <c r="V113" s="58"/>
      <c r="W113" s="58"/>
      <c r="X113" s="58"/>
      <c r="Y113" s="58"/>
      <c r="Z113" s="58"/>
      <c r="AA113" s="58"/>
      <c r="AB113" s="58"/>
      <c r="AC113" s="58"/>
      <c r="AD113" s="58"/>
      <c r="AE113" s="58"/>
      <c r="AF113" s="58"/>
      <c r="AG113" s="58"/>
    </row>
    <row r="114" spans="1:49" ht="20.100000000000001" customHeight="1" x14ac:dyDescent="0.15">
      <c r="A114" s="13"/>
      <c r="B114" s="7" t="s">
        <v>19</v>
      </c>
      <c r="C114" s="7"/>
      <c r="D114" s="8" t="s">
        <v>154</v>
      </c>
      <c r="E114" s="77">
        <v>1</v>
      </c>
      <c r="F114" s="27" t="s">
        <v>30</v>
      </c>
      <c r="G114" s="83" t="s">
        <v>40</v>
      </c>
      <c r="H114" s="83">
        <v>0</v>
      </c>
      <c r="I114" s="46" t="s">
        <v>31</v>
      </c>
      <c r="J114" s="46" t="s">
        <v>31</v>
      </c>
      <c r="K114" s="46" t="s">
        <v>31</v>
      </c>
      <c r="L114" s="86" t="s">
        <v>41</v>
      </c>
      <c r="M114" s="107">
        <v>0</v>
      </c>
      <c r="N114" s="108">
        <v>0</v>
      </c>
      <c r="O114" s="45">
        <f t="shared" si="2"/>
        <v>0</v>
      </c>
      <c r="P114" s="267"/>
      <c r="Q114" s="57"/>
      <c r="R114" s="58"/>
      <c r="S114" s="58"/>
      <c r="T114" s="58"/>
      <c r="U114" s="58"/>
      <c r="V114" s="58"/>
      <c r="W114" s="58"/>
      <c r="X114" s="58"/>
      <c r="Y114" s="58"/>
      <c r="Z114" s="58"/>
      <c r="AA114" s="58"/>
      <c r="AB114" s="58"/>
      <c r="AC114" s="58"/>
      <c r="AD114" s="58"/>
      <c r="AE114" s="58"/>
      <c r="AF114" s="58"/>
      <c r="AG114" s="58"/>
    </row>
    <row r="115" spans="1:49" ht="20.100000000000001" customHeight="1" x14ac:dyDescent="0.15">
      <c r="A115" s="13"/>
      <c r="B115" s="51" t="s">
        <v>26</v>
      </c>
      <c r="C115" s="7"/>
      <c r="D115" s="43" t="s">
        <v>222</v>
      </c>
      <c r="E115" s="77">
        <v>1</v>
      </c>
      <c r="F115" s="27" t="s">
        <v>30</v>
      </c>
      <c r="G115" s="83" t="s">
        <v>40</v>
      </c>
      <c r="H115" s="83">
        <v>0</v>
      </c>
      <c r="I115" s="46" t="s">
        <v>31</v>
      </c>
      <c r="J115" s="46" t="s">
        <v>31</v>
      </c>
      <c r="K115" s="46" t="s">
        <v>31</v>
      </c>
      <c r="L115" s="86" t="s">
        <v>41</v>
      </c>
      <c r="M115" s="107"/>
      <c r="N115" s="108"/>
      <c r="O115" s="45">
        <f t="shared" si="2"/>
        <v>0</v>
      </c>
      <c r="P115" s="267"/>
      <c r="Q115" s="57"/>
      <c r="R115" s="58"/>
      <c r="S115" s="58"/>
      <c r="T115" s="58"/>
      <c r="U115" s="58"/>
      <c r="V115" s="58"/>
      <c r="W115" s="58"/>
      <c r="X115" s="58"/>
      <c r="Y115" s="58"/>
      <c r="Z115" s="58"/>
      <c r="AA115" s="58"/>
      <c r="AB115" s="58"/>
      <c r="AC115" s="58"/>
      <c r="AD115" s="58"/>
      <c r="AE115" s="58"/>
      <c r="AF115" s="58"/>
      <c r="AG115" s="58"/>
    </row>
    <row r="116" spans="1:49" ht="20.100000000000001" customHeight="1" x14ac:dyDescent="0.15">
      <c r="A116" s="13"/>
      <c r="B116" s="7" t="s">
        <v>48</v>
      </c>
      <c r="C116" s="7"/>
      <c r="D116" s="8" t="s">
        <v>155</v>
      </c>
      <c r="E116" s="80">
        <v>1</v>
      </c>
      <c r="F116" s="27" t="s">
        <v>30</v>
      </c>
      <c r="G116" s="83" t="s">
        <v>40</v>
      </c>
      <c r="H116" s="83">
        <v>0</v>
      </c>
      <c r="I116" s="46" t="s">
        <v>31</v>
      </c>
      <c r="J116" s="46" t="s">
        <v>31</v>
      </c>
      <c r="K116" s="46" t="s">
        <v>31</v>
      </c>
      <c r="L116" s="86" t="s">
        <v>41</v>
      </c>
      <c r="M116" s="107">
        <v>0</v>
      </c>
      <c r="N116" s="108">
        <v>0</v>
      </c>
      <c r="O116" s="45">
        <f t="shared" si="2"/>
        <v>0</v>
      </c>
      <c r="P116" s="267"/>
      <c r="Q116" s="57"/>
      <c r="R116" s="58"/>
      <c r="S116" s="58"/>
      <c r="T116" s="58"/>
      <c r="U116" s="58"/>
      <c r="V116" s="58"/>
      <c r="W116" s="58"/>
      <c r="X116" s="58"/>
      <c r="Y116" s="58"/>
      <c r="Z116" s="58"/>
      <c r="AA116" s="58"/>
      <c r="AB116" s="58"/>
      <c r="AC116" s="58"/>
      <c r="AD116" s="58"/>
      <c r="AE116" s="58"/>
      <c r="AF116" s="58"/>
      <c r="AG116" s="58"/>
    </row>
    <row r="117" spans="1:49" ht="20.100000000000001" customHeight="1" x14ac:dyDescent="0.15">
      <c r="A117" s="14">
        <v>36</v>
      </c>
      <c r="B117" s="7"/>
      <c r="C117" s="7"/>
      <c r="D117" s="8" t="s">
        <v>156</v>
      </c>
      <c r="E117" s="77">
        <v>1</v>
      </c>
      <c r="F117" s="27" t="s">
        <v>30</v>
      </c>
      <c r="G117" s="83" t="s">
        <v>40</v>
      </c>
      <c r="H117" s="83">
        <v>0</v>
      </c>
      <c r="I117" s="46" t="s">
        <v>31</v>
      </c>
      <c r="J117" s="46" t="s">
        <v>31</v>
      </c>
      <c r="K117" s="46" t="s">
        <v>31</v>
      </c>
      <c r="L117" s="86" t="s">
        <v>41</v>
      </c>
      <c r="M117" s="107"/>
      <c r="N117" s="108"/>
      <c r="O117" s="45">
        <f t="shared" si="2"/>
        <v>0</v>
      </c>
      <c r="P117" s="267"/>
      <c r="Q117" s="57"/>
      <c r="R117" s="58"/>
      <c r="S117" s="58"/>
      <c r="T117" s="58"/>
      <c r="U117" s="58"/>
      <c r="V117" s="58"/>
      <c r="W117" s="58"/>
      <c r="X117" s="58"/>
      <c r="Y117" s="58"/>
      <c r="Z117" s="58"/>
      <c r="AA117" s="58"/>
      <c r="AB117" s="58"/>
      <c r="AC117" s="58"/>
      <c r="AD117" s="58"/>
      <c r="AE117" s="58"/>
      <c r="AF117" s="58"/>
      <c r="AG117" s="58"/>
    </row>
    <row r="118" spans="1:49" ht="20.100000000000001" customHeight="1" x14ac:dyDescent="0.15">
      <c r="A118" s="14">
        <v>37</v>
      </c>
      <c r="B118" s="9"/>
      <c r="C118" s="7"/>
      <c r="D118" s="8" t="s">
        <v>157</v>
      </c>
      <c r="E118" s="77">
        <v>1</v>
      </c>
      <c r="F118" s="28" t="s">
        <v>64</v>
      </c>
      <c r="G118" s="87"/>
      <c r="H118" s="87"/>
      <c r="I118" s="49"/>
      <c r="J118" s="49"/>
      <c r="K118" s="49"/>
      <c r="L118" s="87"/>
      <c r="M118" s="113"/>
      <c r="N118" s="113"/>
      <c r="O118" s="33"/>
      <c r="P118" s="268"/>
      <c r="Q118" s="57"/>
      <c r="R118" s="58"/>
      <c r="S118" s="58"/>
      <c r="T118" s="58"/>
      <c r="U118" s="58"/>
      <c r="V118" s="58"/>
      <c r="W118" s="58"/>
      <c r="X118" s="58"/>
      <c r="Y118" s="58"/>
      <c r="Z118" s="58"/>
      <c r="AA118" s="58"/>
      <c r="AB118" s="58"/>
      <c r="AC118" s="58"/>
      <c r="AD118" s="58"/>
      <c r="AE118" s="58"/>
      <c r="AF118" s="58"/>
      <c r="AG118" s="58"/>
    </row>
    <row r="119" spans="1:49" ht="20.100000000000001" customHeight="1" x14ac:dyDescent="0.15">
      <c r="A119" s="13"/>
      <c r="B119" s="7" t="s">
        <v>19</v>
      </c>
      <c r="C119" s="7"/>
      <c r="D119" s="8" t="s">
        <v>158</v>
      </c>
      <c r="E119" s="80">
        <v>18</v>
      </c>
      <c r="F119" s="27" t="s">
        <v>30</v>
      </c>
      <c r="G119" s="83"/>
      <c r="H119" s="83"/>
      <c r="I119" s="46"/>
      <c r="J119" s="46"/>
      <c r="K119" s="46"/>
      <c r="L119" s="86"/>
      <c r="M119" s="107">
        <v>0</v>
      </c>
      <c r="N119" s="108">
        <v>0</v>
      </c>
      <c r="O119" s="45">
        <f t="shared" si="2"/>
        <v>0</v>
      </c>
      <c r="P119" s="267"/>
      <c r="Q119" s="57"/>
      <c r="R119" s="58"/>
      <c r="S119" s="58"/>
      <c r="T119" s="58"/>
      <c r="U119" s="58"/>
      <c r="V119" s="58"/>
      <c r="W119" s="58"/>
      <c r="X119" s="58"/>
      <c r="Y119" s="58"/>
      <c r="Z119" s="58"/>
      <c r="AA119" s="58"/>
      <c r="AB119" s="58"/>
      <c r="AC119" s="58"/>
      <c r="AD119" s="58"/>
      <c r="AE119" s="58"/>
      <c r="AF119" s="58"/>
      <c r="AG119" s="58"/>
    </row>
    <row r="120" spans="1:49" ht="20.100000000000001" customHeight="1" x14ac:dyDescent="0.15">
      <c r="A120" s="13"/>
      <c r="B120" s="7" t="s">
        <v>26</v>
      </c>
      <c r="C120" s="7"/>
      <c r="D120" s="8" t="s">
        <v>159</v>
      </c>
      <c r="E120" s="80">
        <v>1</v>
      </c>
      <c r="F120" s="27" t="s">
        <v>30</v>
      </c>
      <c r="G120" s="83"/>
      <c r="H120" s="83"/>
      <c r="I120" s="46"/>
      <c r="J120" s="46"/>
      <c r="K120" s="46"/>
      <c r="L120" s="86"/>
      <c r="M120" s="107">
        <v>0</v>
      </c>
      <c r="N120" s="108">
        <v>0</v>
      </c>
      <c r="O120" s="45">
        <f t="shared" si="2"/>
        <v>0</v>
      </c>
      <c r="P120" s="267"/>
      <c r="Q120" s="57"/>
      <c r="R120" s="58"/>
      <c r="S120" s="58"/>
      <c r="T120" s="58"/>
      <c r="U120" s="58"/>
      <c r="V120" s="58"/>
      <c r="W120" s="58"/>
      <c r="X120" s="58"/>
      <c r="Y120" s="58"/>
      <c r="Z120" s="58"/>
      <c r="AA120" s="58"/>
      <c r="AB120" s="58"/>
      <c r="AC120" s="58"/>
      <c r="AD120" s="58"/>
      <c r="AE120" s="58"/>
      <c r="AF120" s="58"/>
      <c r="AG120" s="58"/>
    </row>
    <row r="121" spans="1:49" ht="20.100000000000001" customHeight="1" x14ac:dyDescent="0.15">
      <c r="A121" s="13"/>
      <c r="B121" s="7" t="s">
        <v>44</v>
      </c>
      <c r="C121" s="7"/>
      <c r="D121" s="8" t="s">
        <v>160</v>
      </c>
      <c r="E121" s="77">
        <v>1</v>
      </c>
      <c r="F121" s="27" t="s">
        <v>30</v>
      </c>
      <c r="G121" s="83"/>
      <c r="H121" s="83"/>
      <c r="I121" s="46"/>
      <c r="J121" s="46"/>
      <c r="K121" s="46"/>
      <c r="L121" s="86"/>
      <c r="M121" s="107">
        <v>0</v>
      </c>
      <c r="N121" s="108">
        <v>0</v>
      </c>
      <c r="O121" s="45">
        <f t="shared" si="2"/>
        <v>0</v>
      </c>
      <c r="P121" s="267"/>
      <c r="Q121" s="57"/>
      <c r="R121" s="58"/>
      <c r="S121" s="58"/>
      <c r="T121" s="58"/>
      <c r="U121" s="58"/>
      <c r="V121" s="58"/>
      <c r="W121" s="58"/>
      <c r="X121" s="58"/>
      <c r="Y121" s="58"/>
      <c r="Z121" s="58"/>
      <c r="AA121" s="58"/>
      <c r="AB121" s="58"/>
      <c r="AC121" s="58"/>
      <c r="AD121" s="58"/>
      <c r="AE121" s="58"/>
      <c r="AF121" s="58"/>
      <c r="AG121" s="58"/>
    </row>
    <row r="122" spans="1:49" s="11" customFormat="1" ht="20.100000000000001" customHeight="1" x14ac:dyDescent="0.15">
      <c r="A122" s="13"/>
      <c r="B122" s="7" t="s">
        <v>46</v>
      </c>
      <c r="C122" s="7"/>
      <c r="D122" s="43" t="s">
        <v>161</v>
      </c>
      <c r="E122" s="77">
        <v>10</v>
      </c>
      <c r="F122" s="27" t="s">
        <v>30</v>
      </c>
      <c r="G122" s="83"/>
      <c r="H122" s="83"/>
      <c r="I122" s="46"/>
      <c r="J122" s="46"/>
      <c r="K122" s="46"/>
      <c r="L122" s="86"/>
      <c r="M122" s="107">
        <v>0</v>
      </c>
      <c r="N122" s="108">
        <v>0</v>
      </c>
      <c r="O122" s="45">
        <f t="shared" si="2"/>
        <v>0</v>
      </c>
      <c r="P122" s="267"/>
      <c r="Q122" s="57"/>
      <c r="R122" s="58"/>
      <c r="S122" s="58"/>
      <c r="T122" s="58"/>
      <c r="U122" s="58"/>
      <c r="V122" s="58"/>
      <c r="W122" s="58"/>
      <c r="X122" s="58"/>
      <c r="Y122" s="58"/>
      <c r="Z122" s="58"/>
      <c r="AA122" s="58"/>
      <c r="AB122" s="58"/>
      <c r="AC122" s="58"/>
      <c r="AD122" s="58"/>
      <c r="AE122" s="58"/>
      <c r="AF122" s="58"/>
      <c r="AG122" s="58"/>
      <c r="AW122" s="6"/>
    </row>
    <row r="123" spans="1:49" s="11" customFormat="1" ht="20.100000000000001" customHeight="1" x14ac:dyDescent="0.15">
      <c r="A123" s="13"/>
      <c r="B123" s="7" t="s">
        <v>48</v>
      </c>
      <c r="C123" s="7"/>
      <c r="D123" s="8" t="s">
        <v>162</v>
      </c>
      <c r="E123" s="80">
        <v>3</v>
      </c>
      <c r="F123" s="27" t="s">
        <v>30</v>
      </c>
      <c r="G123" s="83"/>
      <c r="H123" s="83"/>
      <c r="I123" s="46"/>
      <c r="J123" s="46"/>
      <c r="K123" s="46"/>
      <c r="L123" s="86"/>
      <c r="M123" s="107">
        <v>0</v>
      </c>
      <c r="N123" s="108">
        <v>0</v>
      </c>
      <c r="O123" s="45">
        <f t="shared" si="2"/>
        <v>0</v>
      </c>
      <c r="P123" s="267"/>
      <c r="Q123" s="57"/>
      <c r="R123" s="58"/>
      <c r="S123" s="58"/>
      <c r="T123" s="58"/>
      <c r="U123" s="58"/>
      <c r="V123" s="58"/>
      <c r="W123" s="58"/>
      <c r="X123" s="58"/>
      <c r="Y123" s="58"/>
      <c r="Z123" s="58"/>
      <c r="AA123" s="58"/>
      <c r="AB123" s="58"/>
      <c r="AC123" s="58"/>
      <c r="AD123" s="58"/>
      <c r="AE123" s="58"/>
      <c r="AF123" s="58"/>
      <c r="AG123" s="58"/>
      <c r="AW123" s="6"/>
    </row>
    <row r="124" spans="1:49" s="11" customFormat="1" ht="20.100000000000001" customHeight="1" x14ac:dyDescent="0.15">
      <c r="A124" s="13"/>
      <c r="B124" s="7" t="s">
        <v>50</v>
      </c>
      <c r="C124" s="7"/>
      <c r="D124" s="8" t="s">
        <v>163</v>
      </c>
      <c r="E124" s="80">
        <v>1</v>
      </c>
      <c r="F124" s="27" t="s">
        <v>30</v>
      </c>
      <c r="G124" s="83"/>
      <c r="H124" s="83"/>
      <c r="I124" s="46"/>
      <c r="J124" s="46"/>
      <c r="K124" s="46"/>
      <c r="L124" s="86"/>
      <c r="M124" s="107">
        <v>0</v>
      </c>
      <c r="N124" s="108">
        <v>0</v>
      </c>
      <c r="O124" s="45">
        <f t="shared" si="2"/>
        <v>0</v>
      </c>
      <c r="P124" s="267"/>
      <c r="Q124" s="57"/>
      <c r="R124" s="58"/>
      <c r="S124" s="58"/>
      <c r="T124" s="58"/>
      <c r="U124" s="58"/>
      <c r="V124" s="58"/>
      <c r="W124" s="58"/>
      <c r="X124" s="58"/>
      <c r="Y124" s="58"/>
      <c r="Z124" s="58"/>
      <c r="AA124" s="58"/>
      <c r="AB124" s="58"/>
      <c r="AC124" s="58"/>
      <c r="AD124" s="58"/>
      <c r="AE124" s="58"/>
      <c r="AF124" s="58"/>
      <c r="AG124" s="58"/>
      <c r="AW124" s="6"/>
    </row>
    <row r="125" spans="1:49" s="11" customFormat="1" ht="20.100000000000001" customHeight="1" x14ac:dyDescent="0.15">
      <c r="A125" s="13"/>
      <c r="B125" s="7" t="s">
        <v>52</v>
      </c>
      <c r="C125" s="7"/>
      <c r="D125" s="8" t="s">
        <v>164</v>
      </c>
      <c r="E125" s="77">
        <v>1</v>
      </c>
      <c r="F125" s="27" t="s">
        <v>30</v>
      </c>
      <c r="G125" s="83"/>
      <c r="H125" s="83"/>
      <c r="I125" s="46"/>
      <c r="J125" s="46"/>
      <c r="K125" s="46"/>
      <c r="L125" s="86"/>
      <c r="M125" s="107">
        <v>0</v>
      </c>
      <c r="N125" s="108">
        <v>0</v>
      </c>
      <c r="O125" s="45">
        <f t="shared" si="2"/>
        <v>0</v>
      </c>
      <c r="P125" s="267"/>
      <c r="Q125" s="57"/>
      <c r="R125" s="58"/>
      <c r="S125" s="58"/>
      <c r="T125" s="58"/>
      <c r="U125" s="58"/>
      <c r="V125" s="58"/>
      <c r="W125" s="58"/>
      <c r="X125" s="58"/>
      <c r="Y125" s="58"/>
      <c r="Z125" s="58"/>
      <c r="AA125" s="58"/>
      <c r="AB125" s="58"/>
      <c r="AC125" s="58"/>
      <c r="AD125" s="58"/>
      <c r="AE125" s="58"/>
      <c r="AF125" s="58"/>
      <c r="AG125" s="58"/>
      <c r="AW125" s="6"/>
    </row>
    <row r="126" spans="1:49" s="11" customFormat="1" ht="20.100000000000001" customHeight="1" x14ac:dyDescent="0.15">
      <c r="A126" s="13"/>
      <c r="B126" s="7" t="s">
        <v>54</v>
      </c>
      <c r="C126" s="7"/>
      <c r="D126" s="43" t="s">
        <v>165</v>
      </c>
      <c r="E126" s="77">
        <v>1</v>
      </c>
      <c r="F126" s="27" t="s">
        <v>30</v>
      </c>
      <c r="G126" s="83"/>
      <c r="H126" s="83"/>
      <c r="I126" s="46"/>
      <c r="J126" s="46"/>
      <c r="K126" s="46"/>
      <c r="L126" s="86"/>
      <c r="M126" s="107">
        <v>0</v>
      </c>
      <c r="N126" s="108">
        <v>0</v>
      </c>
      <c r="O126" s="45">
        <f t="shared" si="2"/>
        <v>0</v>
      </c>
      <c r="P126" s="267"/>
      <c r="Q126" s="57"/>
      <c r="R126" s="58"/>
      <c r="S126" s="58"/>
      <c r="T126" s="58"/>
      <c r="U126" s="58"/>
      <c r="V126" s="58"/>
      <c r="W126" s="58"/>
      <c r="X126" s="58"/>
      <c r="Y126" s="58"/>
      <c r="Z126" s="58"/>
      <c r="AA126" s="58"/>
      <c r="AB126" s="58"/>
      <c r="AC126" s="58"/>
      <c r="AD126" s="58"/>
      <c r="AE126" s="58"/>
      <c r="AF126" s="58"/>
      <c r="AG126" s="58"/>
      <c r="AH126" s="6"/>
      <c r="AI126" s="6"/>
      <c r="AJ126" s="6"/>
      <c r="AK126" s="6"/>
      <c r="AL126" s="6"/>
      <c r="AM126" s="6"/>
      <c r="AN126" s="6"/>
      <c r="AO126" s="6"/>
      <c r="AP126" s="6"/>
      <c r="AQ126" s="6"/>
      <c r="AR126" s="6"/>
      <c r="AS126" s="6"/>
      <c r="AW126" s="6"/>
    </row>
    <row r="127" spans="1:49" s="11" customFormat="1" ht="20.100000000000001" customHeight="1" x14ac:dyDescent="0.15">
      <c r="A127" s="13"/>
      <c r="B127" s="7" t="s">
        <v>56</v>
      </c>
      <c r="C127" s="7"/>
      <c r="D127" s="8" t="s">
        <v>166</v>
      </c>
      <c r="E127" s="80">
        <v>30</v>
      </c>
      <c r="F127" s="27" t="s">
        <v>30</v>
      </c>
      <c r="G127" s="83"/>
      <c r="H127" s="83"/>
      <c r="I127" s="46"/>
      <c r="J127" s="46"/>
      <c r="K127" s="46"/>
      <c r="L127" s="86"/>
      <c r="M127" s="107">
        <v>0</v>
      </c>
      <c r="N127" s="108">
        <v>0</v>
      </c>
      <c r="O127" s="45">
        <f t="shared" si="2"/>
        <v>0</v>
      </c>
      <c r="P127" s="267"/>
      <c r="Q127" s="57"/>
      <c r="R127" s="58"/>
      <c r="S127" s="58"/>
      <c r="T127" s="58"/>
      <c r="U127" s="58"/>
      <c r="V127" s="58"/>
      <c r="W127" s="58"/>
      <c r="X127" s="58"/>
      <c r="Y127" s="58"/>
      <c r="Z127" s="58"/>
      <c r="AA127" s="58"/>
      <c r="AB127" s="58"/>
      <c r="AC127" s="58"/>
      <c r="AD127" s="58"/>
      <c r="AE127" s="58"/>
      <c r="AF127" s="58"/>
      <c r="AG127" s="58"/>
      <c r="AW127" s="6"/>
    </row>
    <row r="128" spans="1:49" s="11" customFormat="1" ht="20.100000000000001" customHeight="1" x14ac:dyDescent="0.15">
      <c r="A128" s="13"/>
      <c r="B128" s="7" t="s">
        <v>58</v>
      </c>
      <c r="C128" s="7"/>
      <c r="D128" s="8" t="s">
        <v>167</v>
      </c>
      <c r="E128" s="80">
        <v>1</v>
      </c>
      <c r="F128" s="27" t="s">
        <v>30</v>
      </c>
      <c r="G128" s="83"/>
      <c r="H128" s="83"/>
      <c r="I128" s="46"/>
      <c r="J128" s="46"/>
      <c r="K128" s="46"/>
      <c r="L128" s="86"/>
      <c r="M128" s="107">
        <v>0</v>
      </c>
      <c r="N128" s="108">
        <v>0</v>
      </c>
      <c r="O128" s="45">
        <f t="shared" si="2"/>
        <v>0</v>
      </c>
      <c r="P128" s="267"/>
      <c r="Q128" s="57"/>
      <c r="R128" s="58"/>
      <c r="S128" s="58"/>
      <c r="T128" s="58"/>
      <c r="U128" s="58"/>
      <c r="V128" s="58"/>
      <c r="W128" s="58"/>
      <c r="X128" s="58"/>
      <c r="Y128" s="58"/>
      <c r="Z128" s="58"/>
      <c r="AA128" s="58"/>
      <c r="AB128" s="58"/>
      <c r="AC128" s="58"/>
      <c r="AD128" s="58"/>
      <c r="AE128" s="58"/>
      <c r="AF128" s="58"/>
      <c r="AG128" s="58"/>
      <c r="AH128" s="6"/>
      <c r="AI128" s="6"/>
      <c r="AJ128" s="6"/>
      <c r="AK128" s="6"/>
      <c r="AL128" s="6"/>
      <c r="AM128" s="6"/>
      <c r="AN128" s="6"/>
      <c r="AO128" s="6"/>
      <c r="AP128" s="6"/>
      <c r="AQ128" s="6"/>
      <c r="AR128" s="6"/>
      <c r="AS128" s="6"/>
      <c r="AW128" s="6"/>
    </row>
    <row r="129" spans="1:49" s="11" customFormat="1" ht="20.100000000000001" customHeight="1" x14ac:dyDescent="0.15">
      <c r="A129" s="13"/>
      <c r="B129" s="7" t="s">
        <v>60</v>
      </c>
      <c r="C129" s="7"/>
      <c r="D129" s="8" t="s">
        <v>168</v>
      </c>
      <c r="E129" s="77">
        <v>1</v>
      </c>
      <c r="F129" s="27" t="s">
        <v>64</v>
      </c>
      <c r="G129" s="83"/>
      <c r="H129" s="83"/>
      <c r="I129" s="46"/>
      <c r="J129" s="46"/>
      <c r="K129" s="46"/>
      <c r="L129" s="86"/>
      <c r="M129" s="107">
        <v>0</v>
      </c>
      <c r="N129" s="108">
        <v>0</v>
      </c>
      <c r="O129" s="45">
        <f t="shared" si="2"/>
        <v>0</v>
      </c>
      <c r="P129" s="267"/>
      <c r="Q129" s="57"/>
      <c r="R129" s="58"/>
      <c r="S129" s="58"/>
      <c r="T129" s="58"/>
      <c r="U129" s="58"/>
      <c r="V129" s="58"/>
      <c r="W129" s="58"/>
      <c r="X129" s="58"/>
      <c r="Y129" s="58"/>
      <c r="Z129" s="58"/>
      <c r="AA129" s="58"/>
      <c r="AB129" s="58"/>
      <c r="AC129" s="58"/>
      <c r="AD129" s="58"/>
      <c r="AE129" s="58"/>
      <c r="AF129" s="58"/>
      <c r="AG129" s="58"/>
      <c r="AH129" s="6"/>
      <c r="AI129" s="6"/>
      <c r="AJ129" s="6"/>
      <c r="AK129" s="6"/>
      <c r="AL129" s="6"/>
      <c r="AM129" s="6"/>
      <c r="AN129" s="6"/>
      <c r="AO129" s="6"/>
      <c r="AP129" s="6"/>
      <c r="AQ129" s="6"/>
      <c r="AR129" s="6"/>
      <c r="AS129" s="6"/>
      <c r="AW129" s="6"/>
    </row>
    <row r="130" spans="1:49" s="11" customFormat="1" ht="20.100000000000001" customHeight="1" x14ac:dyDescent="0.15">
      <c r="A130" s="13"/>
      <c r="B130" s="7" t="s">
        <v>169</v>
      </c>
      <c r="C130" s="7"/>
      <c r="D130" s="43" t="s">
        <v>170</v>
      </c>
      <c r="E130" s="77">
        <v>1</v>
      </c>
      <c r="F130" s="27" t="s">
        <v>64</v>
      </c>
      <c r="G130" s="83"/>
      <c r="H130" s="83"/>
      <c r="I130" s="46"/>
      <c r="J130" s="46"/>
      <c r="K130" s="46"/>
      <c r="L130" s="86"/>
      <c r="M130" s="107">
        <v>0</v>
      </c>
      <c r="N130" s="108">
        <v>0</v>
      </c>
      <c r="O130" s="45">
        <f t="shared" si="2"/>
        <v>0</v>
      </c>
      <c r="P130" s="267"/>
      <c r="Q130" s="57"/>
      <c r="R130" s="58"/>
      <c r="S130" s="58"/>
      <c r="T130" s="58"/>
      <c r="U130" s="58"/>
      <c r="V130" s="58"/>
      <c r="W130" s="58"/>
      <c r="X130" s="58"/>
      <c r="Y130" s="58"/>
      <c r="Z130" s="58"/>
      <c r="AA130" s="58"/>
      <c r="AB130" s="58"/>
      <c r="AC130" s="58"/>
      <c r="AD130" s="58"/>
      <c r="AE130" s="58"/>
      <c r="AF130" s="58"/>
      <c r="AG130" s="58"/>
      <c r="AH130" s="6"/>
      <c r="AI130" s="6"/>
      <c r="AJ130" s="6"/>
      <c r="AK130" s="6"/>
      <c r="AL130" s="6"/>
      <c r="AM130" s="6"/>
      <c r="AN130" s="6"/>
      <c r="AO130" s="6"/>
      <c r="AP130" s="6"/>
      <c r="AQ130" s="6"/>
      <c r="AR130" s="6"/>
      <c r="AS130" s="6"/>
      <c r="AW130" s="6"/>
    </row>
    <row r="131" spans="1:49" ht="20.100000000000001" customHeight="1" x14ac:dyDescent="0.15">
      <c r="A131" s="40"/>
      <c r="B131" s="7" t="s">
        <v>171</v>
      </c>
      <c r="C131" s="7"/>
      <c r="D131" s="43" t="s">
        <v>172</v>
      </c>
      <c r="E131" s="77">
        <v>1</v>
      </c>
      <c r="F131" s="27" t="s">
        <v>30</v>
      </c>
      <c r="G131" s="83"/>
      <c r="H131" s="83"/>
      <c r="I131" s="46"/>
      <c r="J131" s="46"/>
      <c r="K131" s="46"/>
      <c r="L131" s="86"/>
      <c r="M131" s="107">
        <v>0</v>
      </c>
      <c r="N131" s="108">
        <v>0</v>
      </c>
      <c r="O131" s="45">
        <f t="shared" ref="O131" si="5">E131*M131*N131</f>
        <v>0</v>
      </c>
      <c r="P131" s="267"/>
      <c r="Q131" s="57"/>
      <c r="R131" s="58"/>
      <c r="S131" s="58"/>
      <c r="T131" s="58"/>
      <c r="U131" s="58"/>
      <c r="V131" s="58"/>
      <c r="W131" s="58"/>
      <c r="X131" s="58"/>
      <c r="Y131" s="58"/>
      <c r="Z131" s="58"/>
      <c r="AA131" s="58"/>
      <c r="AB131" s="58"/>
      <c r="AC131" s="58"/>
      <c r="AD131" s="58"/>
      <c r="AE131" s="58"/>
      <c r="AF131" s="58"/>
      <c r="AG131" s="58"/>
      <c r="AH131" s="11"/>
      <c r="AI131" s="11"/>
      <c r="AJ131" s="11"/>
      <c r="AK131" s="11"/>
      <c r="AL131" s="11"/>
      <c r="AM131" s="11"/>
      <c r="AN131" s="11"/>
      <c r="AO131" s="11"/>
      <c r="AP131" s="11"/>
      <c r="AQ131" s="11"/>
      <c r="AR131" s="11"/>
      <c r="AS131" s="11"/>
    </row>
    <row r="132" spans="1:49" ht="20.100000000000001" customHeight="1" x14ac:dyDescent="0.15">
      <c r="A132" s="40"/>
      <c r="B132" s="7" t="s">
        <v>171</v>
      </c>
      <c r="C132" s="7"/>
      <c r="D132" s="43" t="s">
        <v>223</v>
      </c>
      <c r="E132" s="77">
        <v>1</v>
      </c>
      <c r="F132" s="27" t="s">
        <v>30</v>
      </c>
      <c r="G132" s="83"/>
      <c r="H132" s="83"/>
      <c r="I132" s="46"/>
      <c r="J132" s="46"/>
      <c r="K132" s="46"/>
      <c r="L132" s="86"/>
      <c r="M132" s="107">
        <v>0</v>
      </c>
      <c r="N132" s="108">
        <v>0</v>
      </c>
      <c r="O132" s="45">
        <f t="shared" si="2"/>
        <v>0</v>
      </c>
      <c r="P132" s="267"/>
      <c r="Q132" s="57"/>
      <c r="R132" s="58"/>
      <c r="S132" s="58"/>
      <c r="T132" s="58"/>
      <c r="U132" s="58"/>
      <c r="V132" s="58"/>
      <c r="W132" s="58"/>
      <c r="X132" s="58"/>
      <c r="Y132" s="58"/>
      <c r="Z132" s="58"/>
      <c r="AA132" s="58"/>
      <c r="AB132" s="58"/>
      <c r="AC132" s="58"/>
      <c r="AD132" s="58"/>
      <c r="AE132" s="58"/>
      <c r="AF132" s="58"/>
      <c r="AG132" s="58"/>
      <c r="AH132" s="11"/>
      <c r="AI132" s="11"/>
      <c r="AJ132" s="11"/>
      <c r="AK132" s="11"/>
      <c r="AL132" s="11"/>
      <c r="AM132" s="11"/>
      <c r="AN132" s="11"/>
      <c r="AO132" s="11"/>
      <c r="AP132" s="11"/>
      <c r="AQ132" s="11"/>
      <c r="AR132" s="11"/>
      <c r="AS132" s="11"/>
    </row>
    <row r="133" spans="1:49" ht="20.100000000000001" customHeight="1" x14ac:dyDescent="0.15">
      <c r="A133" s="36">
        <v>38</v>
      </c>
      <c r="B133" s="9"/>
      <c r="C133" s="7"/>
      <c r="D133" s="8" t="s">
        <v>173</v>
      </c>
      <c r="E133" s="77">
        <v>1</v>
      </c>
      <c r="F133" s="28" t="s">
        <v>30</v>
      </c>
      <c r="G133" s="84"/>
      <c r="H133" s="84"/>
      <c r="I133" s="48"/>
      <c r="J133" s="48"/>
      <c r="K133" s="48"/>
      <c r="L133" s="84"/>
      <c r="M133" s="109"/>
      <c r="N133" s="109"/>
      <c r="O133" s="29"/>
      <c r="P133" s="262"/>
      <c r="Q133" s="57"/>
      <c r="R133" s="58"/>
      <c r="S133" s="58"/>
      <c r="T133" s="58"/>
      <c r="U133" s="58"/>
      <c r="V133" s="58"/>
      <c r="W133" s="58"/>
      <c r="X133" s="58"/>
      <c r="Y133" s="58"/>
      <c r="Z133" s="58"/>
      <c r="AA133" s="58"/>
      <c r="AB133" s="58"/>
      <c r="AC133" s="58"/>
      <c r="AD133" s="58"/>
      <c r="AE133" s="58"/>
      <c r="AF133" s="58"/>
      <c r="AG133" s="58"/>
      <c r="AH133" s="11"/>
      <c r="AI133" s="11"/>
      <c r="AJ133" s="11"/>
      <c r="AK133" s="11"/>
      <c r="AL133" s="11"/>
      <c r="AM133" s="11"/>
      <c r="AN133" s="11"/>
      <c r="AO133" s="11"/>
      <c r="AP133" s="11"/>
      <c r="AQ133" s="11"/>
      <c r="AR133" s="11"/>
      <c r="AS133" s="11"/>
    </row>
    <row r="134" spans="1:49" ht="20.100000000000001" customHeight="1" x14ac:dyDescent="0.15">
      <c r="A134" s="13"/>
      <c r="B134" s="7" t="s">
        <v>19</v>
      </c>
      <c r="C134" s="7"/>
      <c r="D134" s="8" t="s">
        <v>174</v>
      </c>
      <c r="E134" s="80">
        <v>1</v>
      </c>
      <c r="F134" s="27" t="s">
        <v>30</v>
      </c>
      <c r="G134" s="83"/>
      <c r="H134" s="83"/>
      <c r="I134" s="46"/>
      <c r="J134" s="46"/>
      <c r="K134" s="46"/>
      <c r="L134" s="86"/>
      <c r="M134" s="107">
        <v>0</v>
      </c>
      <c r="N134" s="108">
        <v>0</v>
      </c>
      <c r="O134" s="45">
        <f t="shared" si="2"/>
        <v>0</v>
      </c>
      <c r="P134" s="267"/>
      <c r="Q134" s="57"/>
      <c r="R134" s="58"/>
      <c r="S134" s="58"/>
      <c r="T134" s="58"/>
      <c r="U134" s="58"/>
      <c r="V134" s="58"/>
      <c r="W134" s="58"/>
      <c r="X134" s="58"/>
      <c r="Y134" s="58"/>
      <c r="Z134" s="58"/>
      <c r="AA134" s="58"/>
      <c r="AB134" s="58"/>
      <c r="AC134" s="58"/>
      <c r="AD134" s="58"/>
      <c r="AE134" s="58"/>
      <c r="AF134" s="58"/>
      <c r="AG134" s="58"/>
      <c r="AH134" s="11"/>
      <c r="AI134" s="11"/>
      <c r="AJ134" s="11"/>
      <c r="AK134" s="11"/>
      <c r="AL134" s="11"/>
      <c r="AM134" s="11"/>
      <c r="AN134" s="11"/>
      <c r="AO134" s="11"/>
      <c r="AP134" s="11"/>
      <c r="AQ134" s="11"/>
      <c r="AR134" s="11"/>
      <c r="AS134" s="11"/>
    </row>
    <row r="135" spans="1:49" s="11" customFormat="1" ht="20.100000000000001" customHeight="1" x14ac:dyDescent="0.15">
      <c r="A135" s="40"/>
      <c r="B135" s="7" t="s">
        <v>26</v>
      </c>
      <c r="C135" s="7"/>
      <c r="D135" s="8" t="s">
        <v>280</v>
      </c>
      <c r="E135" s="80">
        <v>4</v>
      </c>
      <c r="F135" s="27" t="s">
        <v>30</v>
      </c>
      <c r="G135" s="83"/>
      <c r="H135" s="83"/>
      <c r="I135" s="46"/>
      <c r="J135" s="46"/>
      <c r="K135" s="46"/>
      <c r="L135" s="86"/>
      <c r="M135" s="107">
        <v>0</v>
      </c>
      <c r="N135" s="112">
        <v>0</v>
      </c>
      <c r="O135" s="45">
        <f t="shared" si="2"/>
        <v>0</v>
      </c>
      <c r="P135" s="269"/>
      <c r="Q135" s="57"/>
      <c r="R135" s="58"/>
      <c r="S135" s="58"/>
      <c r="T135" s="58"/>
      <c r="U135" s="58"/>
      <c r="V135" s="58"/>
      <c r="W135" s="58"/>
      <c r="X135" s="58"/>
      <c r="Y135" s="58"/>
      <c r="Z135" s="58"/>
      <c r="AA135" s="58"/>
      <c r="AB135" s="58"/>
      <c r="AC135" s="58"/>
      <c r="AD135" s="58"/>
      <c r="AE135" s="58"/>
      <c r="AF135" s="58"/>
      <c r="AG135" s="58"/>
      <c r="AW135" s="6"/>
    </row>
    <row r="136" spans="1:49" ht="20.100000000000001" customHeight="1" x14ac:dyDescent="0.15">
      <c r="A136" s="39">
        <v>39</v>
      </c>
      <c r="B136" s="7"/>
      <c r="C136" s="7"/>
      <c r="D136" s="8" t="s">
        <v>175</v>
      </c>
      <c r="E136" s="77">
        <v>1</v>
      </c>
      <c r="F136" s="27" t="s">
        <v>30</v>
      </c>
      <c r="G136" s="83"/>
      <c r="H136" s="83"/>
      <c r="I136" s="46"/>
      <c r="J136" s="46"/>
      <c r="K136" s="46"/>
      <c r="L136" s="86"/>
      <c r="M136" s="107">
        <v>0</v>
      </c>
      <c r="N136" s="112">
        <v>0</v>
      </c>
      <c r="O136" s="45">
        <f t="shared" si="2"/>
        <v>0</v>
      </c>
      <c r="P136" s="269"/>
      <c r="Q136" s="57"/>
      <c r="R136" s="58"/>
      <c r="S136" s="58"/>
      <c r="T136" s="58"/>
      <c r="U136" s="58"/>
      <c r="V136" s="58"/>
      <c r="W136" s="58"/>
      <c r="X136" s="58"/>
      <c r="Y136" s="58"/>
      <c r="Z136" s="58"/>
      <c r="AA136" s="58"/>
      <c r="AB136" s="58"/>
      <c r="AC136" s="58"/>
      <c r="AD136" s="58"/>
      <c r="AE136" s="58"/>
      <c r="AF136" s="58"/>
      <c r="AG136" s="58"/>
    </row>
    <row r="137" spans="1:49" ht="20.100000000000001" customHeight="1" x14ac:dyDescent="0.15">
      <c r="A137" s="13"/>
      <c r="B137" s="7" t="s">
        <v>19</v>
      </c>
      <c r="C137" s="7"/>
      <c r="D137" s="8" t="s">
        <v>219</v>
      </c>
      <c r="E137" s="80">
        <v>16</v>
      </c>
      <c r="F137" s="27" t="s">
        <v>30</v>
      </c>
      <c r="G137" s="83"/>
      <c r="H137" s="83"/>
      <c r="I137" s="46"/>
      <c r="J137" s="46"/>
      <c r="K137" s="46"/>
      <c r="L137" s="86"/>
      <c r="M137" s="107">
        <v>0</v>
      </c>
      <c r="N137" s="108">
        <v>0</v>
      </c>
      <c r="O137" s="45">
        <f t="shared" ref="O137" si="6">E137*M137*N137</f>
        <v>0</v>
      </c>
      <c r="P137" s="267"/>
      <c r="Q137" s="57"/>
      <c r="R137" s="58"/>
      <c r="S137" s="58"/>
      <c r="T137" s="58"/>
      <c r="U137" s="58"/>
      <c r="V137" s="58"/>
      <c r="W137" s="58"/>
      <c r="X137" s="58"/>
      <c r="Y137" s="58"/>
      <c r="Z137" s="58"/>
      <c r="AA137" s="58"/>
      <c r="AB137" s="58"/>
      <c r="AC137" s="58"/>
      <c r="AD137" s="58"/>
      <c r="AE137" s="58"/>
      <c r="AF137" s="58"/>
      <c r="AG137" s="58"/>
      <c r="AH137" s="11"/>
      <c r="AI137" s="11"/>
      <c r="AJ137" s="11"/>
      <c r="AK137" s="11"/>
      <c r="AL137" s="11"/>
      <c r="AM137" s="11"/>
      <c r="AN137" s="11"/>
      <c r="AO137" s="11"/>
      <c r="AP137" s="11"/>
      <c r="AQ137" s="11"/>
      <c r="AR137" s="11"/>
      <c r="AS137" s="11"/>
    </row>
    <row r="138" spans="1:49" s="257" customFormat="1" ht="20.100000000000001" customHeight="1" x14ac:dyDescent="0.4">
      <c r="A138" s="97" t="s">
        <v>176</v>
      </c>
      <c r="B138" s="98"/>
      <c r="C138" s="98"/>
      <c r="D138" s="119"/>
      <c r="E138" s="254"/>
      <c r="F138" s="254"/>
      <c r="G138" s="254"/>
      <c r="H138" s="254"/>
      <c r="I138" s="254"/>
      <c r="J138" s="254"/>
      <c r="K138" s="254"/>
      <c r="L138" s="254"/>
      <c r="M138" s="114"/>
      <c r="N138" s="114"/>
      <c r="O138" s="254"/>
      <c r="P138" s="114"/>
      <c r="R138" s="58"/>
      <c r="S138" s="58"/>
      <c r="T138" s="58"/>
      <c r="U138" s="58"/>
      <c r="V138" s="58"/>
      <c r="W138" s="58"/>
      <c r="X138" s="58"/>
      <c r="Y138" s="58"/>
      <c r="Z138" s="58"/>
      <c r="AA138" s="58"/>
      <c r="AB138" s="58"/>
      <c r="AC138" s="58"/>
      <c r="AD138" s="58"/>
      <c r="AE138" s="58"/>
      <c r="AF138" s="58"/>
      <c r="AG138" s="58"/>
    </row>
    <row r="139" spans="1:49" ht="20.100000000000001" customHeight="1" x14ac:dyDescent="0.15">
      <c r="A139" s="36">
        <v>40</v>
      </c>
      <c r="B139" s="37"/>
      <c r="C139" s="37"/>
      <c r="D139" s="8" t="s">
        <v>177</v>
      </c>
      <c r="E139" s="77">
        <v>1</v>
      </c>
      <c r="F139" s="28" t="s">
        <v>64</v>
      </c>
      <c r="G139" s="84"/>
      <c r="H139" s="84"/>
      <c r="I139" s="48"/>
      <c r="J139" s="48"/>
      <c r="K139" s="48"/>
      <c r="L139" s="84"/>
      <c r="M139" s="109"/>
      <c r="N139" s="109"/>
      <c r="O139" s="29"/>
      <c r="P139" s="262"/>
      <c r="Q139" s="57"/>
      <c r="R139" s="58"/>
      <c r="S139" s="58"/>
      <c r="T139" s="58"/>
      <c r="U139" s="58"/>
      <c r="V139" s="58"/>
      <c r="W139" s="58"/>
      <c r="X139" s="58"/>
      <c r="Y139" s="58"/>
      <c r="Z139" s="58"/>
      <c r="AA139" s="58"/>
      <c r="AB139" s="58"/>
      <c r="AC139" s="58"/>
      <c r="AD139" s="58"/>
      <c r="AE139" s="58"/>
      <c r="AF139" s="58"/>
      <c r="AG139" s="58"/>
      <c r="AH139" s="11"/>
      <c r="AI139" s="11"/>
      <c r="AJ139" s="11"/>
      <c r="AK139" s="11"/>
      <c r="AL139" s="11"/>
      <c r="AM139" s="11"/>
      <c r="AN139" s="11"/>
      <c r="AO139" s="11"/>
      <c r="AP139" s="11"/>
      <c r="AQ139" s="11"/>
      <c r="AR139" s="11"/>
      <c r="AS139" s="11"/>
    </row>
    <row r="140" spans="1:49" ht="20.100000000000001" customHeight="1" x14ac:dyDescent="0.15">
      <c r="A140" s="13"/>
      <c r="B140" s="51" t="s">
        <v>19</v>
      </c>
      <c r="C140" s="7"/>
      <c r="D140" s="8" t="s">
        <v>178</v>
      </c>
      <c r="E140" s="77">
        <v>1</v>
      </c>
      <c r="F140" s="27" t="s">
        <v>30</v>
      </c>
      <c r="G140" s="83" t="s">
        <v>22</v>
      </c>
      <c r="H140" s="83">
        <v>1</v>
      </c>
      <c r="I140" s="46" t="s">
        <v>24</v>
      </c>
      <c r="J140" s="46" t="s">
        <v>24</v>
      </c>
      <c r="K140" s="46" t="s">
        <v>24</v>
      </c>
      <c r="L140" s="86" t="s">
        <v>25</v>
      </c>
      <c r="M140" s="107">
        <v>0</v>
      </c>
      <c r="N140" s="108">
        <v>0</v>
      </c>
      <c r="O140" s="45">
        <f t="shared" ref="O140:O170" si="7">E140*M140*N140</f>
        <v>0</v>
      </c>
      <c r="P140" s="267"/>
      <c r="Q140" s="57"/>
      <c r="R140" s="58"/>
      <c r="S140" s="58"/>
      <c r="T140" s="58"/>
      <c r="U140" s="58"/>
      <c r="V140" s="58"/>
      <c r="W140" s="58"/>
      <c r="X140" s="58"/>
      <c r="Y140" s="58"/>
      <c r="Z140" s="58"/>
      <c r="AA140" s="58"/>
      <c r="AB140" s="58"/>
      <c r="AC140" s="58"/>
      <c r="AD140" s="58"/>
      <c r="AE140" s="58"/>
      <c r="AF140" s="58"/>
      <c r="AG140" s="58"/>
      <c r="AH140" s="11"/>
      <c r="AI140" s="11"/>
      <c r="AJ140" s="11"/>
      <c r="AK140" s="11"/>
      <c r="AL140" s="11"/>
      <c r="AM140" s="11"/>
      <c r="AN140" s="11"/>
      <c r="AO140" s="11"/>
      <c r="AP140" s="11"/>
      <c r="AQ140" s="11"/>
      <c r="AR140" s="11"/>
      <c r="AS140" s="11"/>
    </row>
    <row r="141" spans="1:49" s="11" customFormat="1" ht="20.100000000000001" customHeight="1" x14ac:dyDescent="0.15">
      <c r="A141" s="13"/>
      <c r="B141" s="52" t="s">
        <v>26</v>
      </c>
      <c r="C141" s="7"/>
      <c r="D141" s="8" t="s">
        <v>179</v>
      </c>
      <c r="E141" s="77">
        <v>1</v>
      </c>
      <c r="F141" s="27" t="s">
        <v>30</v>
      </c>
      <c r="G141" s="83" t="s">
        <v>22</v>
      </c>
      <c r="H141" s="83">
        <v>1</v>
      </c>
      <c r="I141" s="46" t="s">
        <v>24</v>
      </c>
      <c r="J141" s="46" t="s">
        <v>24</v>
      </c>
      <c r="K141" s="46" t="s">
        <v>24</v>
      </c>
      <c r="L141" s="86" t="s">
        <v>25</v>
      </c>
      <c r="M141" s="107">
        <v>0</v>
      </c>
      <c r="N141" s="112">
        <v>0</v>
      </c>
      <c r="O141" s="45">
        <f t="shared" si="7"/>
        <v>0</v>
      </c>
      <c r="P141" s="269"/>
      <c r="Q141" s="57"/>
      <c r="R141" s="58"/>
      <c r="S141" s="58"/>
      <c r="T141" s="58"/>
      <c r="U141" s="58"/>
      <c r="V141" s="58"/>
      <c r="W141" s="58"/>
      <c r="X141" s="58"/>
      <c r="Y141" s="58"/>
      <c r="Z141" s="58"/>
      <c r="AA141" s="58"/>
      <c r="AB141" s="58"/>
      <c r="AC141" s="58"/>
      <c r="AD141" s="58"/>
      <c r="AE141" s="58"/>
      <c r="AF141" s="58"/>
      <c r="AG141" s="58"/>
      <c r="AW141" s="6"/>
    </row>
    <row r="142" spans="1:49" s="11" customFormat="1" ht="20.100000000000001" customHeight="1" x14ac:dyDescent="0.15">
      <c r="A142" s="13"/>
      <c r="B142" s="51" t="s">
        <v>44</v>
      </c>
      <c r="C142" s="7"/>
      <c r="D142" s="8" t="s">
        <v>180</v>
      </c>
      <c r="E142" s="77">
        <v>5</v>
      </c>
      <c r="F142" s="27" t="s">
        <v>30</v>
      </c>
      <c r="G142" s="83" t="s">
        <v>77</v>
      </c>
      <c r="H142" s="83">
        <v>1</v>
      </c>
      <c r="I142" s="46" t="s">
        <v>24</v>
      </c>
      <c r="J142" s="46" t="s">
        <v>31</v>
      </c>
      <c r="K142" s="46" t="s">
        <v>24</v>
      </c>
      <c r="L142" s="86" t="s">
        <v>25</v>
      </c>
      <c r="M142" s="107">
        <v>0</v>
      </c>
      <c r="N142" s="108">
        <v>0</v>
      </c>
      <c r="O142" s="45">
        <f t="shared" si="7"/>
        <v>0</v>
      </c>
      <c r="P142" s="267"/>
      <c r="Q142" s="57"/>
      <c r="R142" s="58"/>
      <c r="S142" s="58"/>
      <c r="T142" s="58"/>
      <c r="U142" s="58"/>
      <c r="V142" s="58"/>
      <c r="W142" s="58"/>
      <c r="X142" s="58"/>
      <c r="Y142" s="58"/>
      <c r="Z142" s="58"/>
      <c r="AA142" s="58"/>
      <c r="AB142" s="58"/>
      <c r="AC142" s="58"/>
      <c r="AD142" s="58"/>
      <c r="AE142" s="58"/>
      <c r="AF142" s="58"/>
      <c r="AG142" s="58"/>
      <c r="AW142" s="6"/>
    </row>
    <row r="143" spans="1:49" s="11" customFormat="1" ht="20.100000000000001" customHeight="1" x14ac:dyDescent="0.15">
      <c r="A143" s="14">
        <v>41</v>
      </c>
      <c r="B143" s="7"/>
      <c r="C143" s="7"/>
      <c r="D143" s="10" t="s">
        <v>181</v>
      </c>
      <c r="E143" s="77">
        <v>1</v>
      </c>
      <c r="F143" s="28" t="s">
        <v>64</v>
      </c>
      <c r="G143" s="84"/>
      <c r="H143" s="84"/>
      <c r="I143" s="48"/>
      <c r="J143" s="48"/>
      <c r="K143" s="48"/>
      <c r="L143" s="84"/>
      <c r="M143" s="109"/>
      <c r="N143" s="109"/>
      <c r="O143" s="29"/>
      <c r="P143" s="262"/>
      <c r="Q143" s="57"/>
      <c r="R143" s="58"/>
      <c r="S143" s="58"/>
      <c r="T143" s="58"/>
      <c r="U143" s="58"/>
      <c r="V143" s="58"/>
      <c r="W143" s="58"/>
      <c r="X143" s="58"/>
      <c r="Y143" s="58"/>
      <c r="Z143" s="58"/>
      <c r="AA143" s="58"/>
      <c r="AB143" s="58"/>
      <c r="AC143" s="58"/>
      <c r="AD143" s="58"/>
      <c r="AE143" s="58"/>
      <c r="AF143" s="58"/>
      <c r="AG143" s="58"/>
      <c r="AH143" s="6"/>
      <c r="AI143" s="6"/>
      <c r="AJ143" s="6"/>
      <c r="AK143" s="6"/>
      <c r="AL143" s="6"/>
      <c r="AM143" s="6"/>
      <c r="AN143" s="6"/>
      <c r="AO143" s="6"/>
      <c r="AP143" s="6"/>
      <c r="AQ143" s="6"/>
      <c r="AR143" s="6"/>
      <c r="AS143" s="6"/>
      <c r="AW143" s="6"/>
    </row>
    <row r="144" spans="1:49" ht="20.100000000000001" customHeight="1" x14ac:dyDescent="0.15">
      <c r="A144" s="13"/>
      <c r="B144" s="51" t="s">
        <v>19</v>
      </c>
      <c r="C144" s="7"/>
      <c r="D144" s="8" t="s">
        <v>182</v>
      </c>
      <c r="E144" s="77">
        <v>4</v>
      </c>
      <c r="F144" s="27" t="s">
        <v>30</v>
      </c>
      <c r="G144" s="83" t="s">
        <v>22</v>
      </c>
      <c r="H144" s="83">
        <v>1</v>
      </c>
      <c r="I144" s="46" t="s">
        <v>24</v>
      </c>
      <c r="J144" s="46" t="s">
        <v>31</v>
      </c>
      <c r="K144" s="46" t="s">
        <v>24</v>
      </c>
      <c r="L144" s="86" t="s">
        <v>25</v>
      </c>
      <c r="M144" s="107">
        <v>0</v>
      </c>
      <c r="N144" s="108">
        <v>0</v>
      </c>
      <c r="O144" s="45">
        <f t="shared" si="7"/>
        <v>0</v>
      </c>
      <c r="P144" s="267"/>
      <c r="Q144" s="57"/>
      <c r="R144" s="58"/>
      <c r="S144" s="58"/>
      <c r="T144" s="58"/>
      <c r="U144" s="58"/>
      <c r="V144" s="58"/>
      <c r="W144" s="58"/>
      <c r="X144" s="58"/>
      <c r="Y144" s="58"/>
      <c r="Z144" s="58"/>
      <c r="AA144" s="58"/>
      <c r="AB144" s="58"/>
      <c r="AC144" s="58"/>
      <c r="AD144" s="58"/>
      <c r="AE144" s="58"/>
      <c r="AF144" s="58"/>
      <c r="AG144" s="58"/>
      <c r="AH144" s="11"/>
      <c r="AI144" s="11"/>
      <c r="AK144" s="11"/>
      <c r="AL144" s="11"/>
      <c r="AM144" s="11"/>
      <c r="AN144" s="11"/>
      <c r="AO144" s="11"/>
      <c r="AP144" s="11"/>
      <c r="AQ144" s="11"/>
      <c r="AR144" s="11"/>
      <c r="AS144" s="11"/>
    </row>
    <row r="145" spans="1:55" s="12" customFormat="1" ht="20.100000000000001" customHeight="1" x14ac:dyDescent="0.15">
      <c r="A145" s="13"/>
      <c r="B145" s="51" t="s">
        <v>26</v>
      </c>
      <c r="C145" s="9"/>
      <c r="D145" s="8" t="s">
        <v>183</v>
      </c>
      <c r="E145" s="77">
        <v>2</v>
      </c>
      <c r="F145" s="27" t="s">
        <v>30</v>
      </c>
      <c r="G145" s="83" t="s">
        <v>22</v>
      </c>
      <c r="H145" s="83">
        <v>1</v>
      </c>
      <c r="I145" s="46" t="s">
        <v>24</v>
      </c>
      <c r="J145" s="46" t="s">
        <v>31</v>
      </c>
      <c r="K145" s="46" t="s">
        <v>24</v>
      </c>
      <c r="L145" s="86" t="s">
        <v>25</v>
      </c>
      <c r="M145" s="107">
        <v>0</v>
      </c>
      <c r="N145" s="108">
        <v>0</v>
      </c>
      <c r="O145" s="45">
        <f t="shared" si="7"/>
        <v>0</v>
      </c>
      <c r="P145" s="267"/>
      <c r="Q145" s="57"/>
      <c r="R145" s="58"/>
      <c r="S145" s="58"/>
      <c r="T145" s="58"/>
      <c r="U145" s="58"/>
      <c r="V145" s="58"/>
      <c r="W145" s="58"/>
      <c r="X145" s="58"/>
      <c r="Y145" s="58"/>
      <c r="Z145" s="58"/>
      <c r="AA145" s="58"/>
      <c r="AB145" s="58"/>
      <c r="AC145" s="58"/>
      <c r="AD145" s="58"/>
      <c r="AE145" s="58"/>
      <c r="AF145" s="58"/>
      <c r="AG145" s="58"/>
    </row>
    <row r="146" spans="1:55" s="12" customFormat="1" ht="20.100000000000001" customHeight="1" x14ac:dyDescent="0.15">
      <c r="A146" s="13"/>
      <c r="B146" s="51" t="s">
        <v>44</v>
      </c>
      <c r="C146" s="9"/>
      <c r="D146" s="8" t="s">
        <v>184</v>
      </c>
      <c r="E146" s="77">
        <v>2</v>
      </c>
      <c r="F146" s="27" t="s">
        <v>30</v>
      </c>
      <c r="G146" s="83" t="s">
        <v>22</v>
      </c>
      <c r="H146" s="83">
        <v>1</v>
      </c>
      <c r="I146" s="46" t="s">
        <v>24</v>
      </c>
      <c r="J146" s="46" t="s">
        <v>31</v>
      </c>
      <c r="K146" s="46" t="s">
        <v>24</v>
      </c>
      <c r="L146" s="86" t="s">
        <v>25</v>
      </c>
      <c r="M146" s="107">
        <v>0</v>
      </c>
      <c r="N146" s="108">
        <v>0</v>
      </c>
      <c r="O146" s="45">
        <f t="shared" si="7"/>
        <v>0</v>
      </c>
      <c r="P146" s="267"/>
      <c r="Q146" s="57"/>
      <c r="R146" s="58"/>
      <c r="S146" s="58"/>
      <c r="T146" s="58"/>
      <c r="U146" s="58"/>
      <c r="V146" s="58"/>
      <c r="W146" s="58"/>
      <c r="X146" s="58"/>
      <c r="Y146" s="58"/>
      <c r="Z146" s="58"/>
      <c r="AA146" s="58"/>
      <c r="AB146" s="58"/>
      <c r="AC146" s="58"/>
      <c r="AD146" s="58"/>
      <c r="AE146" s="58"/>
      <c r="AF146" s="58"/>
      <c r="AG146" s="58"/>
    </row>
    <row r="147" spans="1:55" s="11" customFormat="1" ht="20.100000000000001" customHeight="1" x14ac:dyDescent="0.15">
      <c r="A147" s="13"/>
      <c r="B147" s="51" t="s">
        <v>46</v>
      </c>
      <c r="C147" s="7"/>
      <c r="D147" s="8" t="s">
        <v>185</v>
      </c>
      <c r="E147" s="77">
        <v>28</v>
      </c>
      <c r="F147" s="27" t="s">
        <v>30</v>
      </c>
      <c r="G147" s="83" t="s">
        <v>77</v>
      </c>
      <c r="H147" s="83">
        <v>1</v>
      </c>
      <c r="I147" s="46" t="s">
        <v>24</v>
      </c>
      <c r="J147" s="46" t="s">
        <v>31</v>
      </c>
      <c r="K147" s="46" t="s">
        <v>24</v>
      </c>
      <c r="L147" s="86" t="s">
        <v>25</v>
      </c>
      <c r="M147" s="107">
        <v>0</v>
      </c>
      <c r="N147" s="108">
        <v>0</v>
      </c>
      <c r="O147" s="45">
        <f t="shared" si="7"/>
        <v>0</v>
      </c>
      <c r="P147" s="267"/>
      <c r="Q147" s="57"/>
      <c r="R147" s="58"/>
      <c r="S147" s="58"/>
      <c r="T147" s="58"/>
      <c r="U147" s="58"/>
      <c r="V147" s="58"/>
      <c r="W147" s="58"/>
      <c r="X147" s="58"/>
      <c r="Y147" s="58"/>
      <c r="Z147" s="58"/>
      <c r="AA147" s="58"/>
      <c r="AB147" s="58"/>
      <c r="AC147" s="58"/>
      <c r="AD147" s="58"/>
      <c r="AE147" s="58"/>
      <c r="AF147" s="58"/>
      <c r="AG147" s="58"/>
      <c r="AH147" s="6"/>
      <c r="AI147" s="6"/>
      <c r="AJ147" s="6"/>
      <c r="AK147" s="6"/>
      <c r="AL147" s="6"/>
      <c r="AM147" s="6"/>
      <c r="AN147" s="6"/>
      <c r="AO147" s="6"/>
      <c r="AP147" s="6"/>
      <c r="AQ147" s="6"/>
      <c r="AR147" s="6"/>
      <c r="AS147" s="6"/>
      <c r="AT147" s="6"/>
      <c r="AU147" s="6"/>
      <c r="AW147" s="6"/>
      <c r="AX147" s="6"/>
      <c r="AY147" s="6"/>
      <c r="AZ147" s="6"/>
      <c r="BA147" s="6"/>
      <c r="BB147" s="6"/>
      <c r="BC147" s="6"/>
    </row>
    <row r="148" spans="1:55" s="11" customFormat="1" ht="20.100000000000001" customHeight="1" x14ac:dyDescent="0.15">
      <c r="A148" s="13"/>
      <c r="B148" s="51" t="s">
        <v>48</v>
      </c>
      <c r="C148" s="7"/>
      <c r="D148" s="8" t="s">
        <v>186</v>
      </c>
      <c r="E148" s="77">
        <v>2</v>
      </c>
      <c r="F148" s="27" t="s">
        <v>30</v>
      </c>
      <c r="G148" s="83" t="s">
        <v>77</v>
      </c>
      <c r="H148" s="83">
        <v>1</v>
      </c>
      <c r="I148" s="46" t="s">
        <v>24</v>
      </c>
      <c r="J148" s="46" t="s">
        <v>31</v>
      </c>
      <c r="K148" s="46" t="s">
        <v>24</v>
      </c>
      <c r="L148" s="86" t="s">
        <v>25</v>
      </c>
      <c r="M148" s="107">
        <v>0</v>
      </c>
      <c r="N148" s="108">
        <v>0</v>
      </c>
      <c r="O148" s="45">
        <f t="shared" si="7"/>
        <v>0</v>
      </c>
      <c r="P148" s="267"/>
      <c r="Q148" s="57"/>
      <c r="R148" s="58"/>
      <c r="S148" s="58"/>
      <c r="T148" s="58"/>
      <c r="U148" s="58"/>
      <c r="V148" s="58"/>
      <c r="W148" s="58"/>
      <c r="X148" s="58"/>
      <c r="Y148" s="58"/>
      <c r="Z148" s="58"/>
      <c r="AA148" s="58"/>
      <c r="AB148" s="58"/>
      <c r="AC148" s="58"/>
      <c r="AD148" s="58"/>
      <c r="AE148" s="58"/>
      <c r="AF148" s="58"/>
      <c r="AG148" s="58"/>
      <c r="AH148" s="6"/>
      <c r="AI148" s="6"/>
      <c r="AJ148" s="6"/>
      <c r="AK148" s="6"/>
      <c r="AL148" s="6"/>
      <c r="AM148" s="6"/>
      <c r="AN148" s="6"/>
      <c r="AO148" s="6"/>
      <c r="AP148" s="6"/>
      <c r="AQ148" s="6"/>
      <c r="AR148" s="6"/>
      <c r="AS148" s="6"/>
      <c r="AT148" s="6"/>
      <c r="AU148" s="6"/>
      <c r="AW148" s="6"/>
      <c r="AX148" s="6"/>
      <c r="AY148" s="6"/>
      <c r="AZ148" s="6"/>
      <c r="BA148" s="6"/>
      <c r="BB148" s="6"/>
      <c r="BC148" s="6"/>
    </row>
    <row r="149" spans="1:55" ht="20.100000000000001" customHeight="1" x14ac:dyDescent="0.15">
      <c r="A149" s="13"/>
      <c r="B149" s="51" t="s">
        <v>50</v>
      </c>
      <c r="C149" s="9"/>
      <c r="D149" s="8" t="s">
        <v>187</v>
      </c>
      <c r="E149" s="77">
        <v>2</v>
      </c>
      <c r="F149" s="27" t="s">
        <v>30</v>
      </c>
      <c r="G149" s="83" t="s">
        <v>77</v>
      </c>
      <c r="H149" s="83">
        <v>1</v>
      </c>
      <c r="I149" s="46" t="s">
        <v>24</v>
      </c>
      <c r="J149" s="46" t="s">
        <v>31</v>
      </c>
      <c r="K149" s="46" t="s">
        <v>24</v>
      </c>
      <c r="L149" s="86" t="s">
        <v>25</v>
      </c>
      <c r="M149" s="107">
        <v>0</v>
      </c>
      <c r="N149" s="108">
        <v>0</v>
      </c>
      <c r="O149" s="45">
        <f t="shared" si="7"/>
        <v>0</v>
      </c>
      <c r="P149" s="269"/>
      <c r="Q149" s="57"/>
      <c r="R149" s="58"/>
      <c r="S149" s="58"/>
      <c r="T149" s="58"/>
      <c r="U149" s="58"/>
      <c r="V149" s="58"/>
      <c r="W149" s="58"/>
      <c r="X149" s="58"/>
      <c r="Y149" s="58"/>
      <c r="Z149" s="58"/>
      <c r="AA149" s="58"/>
      <c r="AB149" s="58"/>
      <c r="AC149" s="58"/>
      <c r="AD149" s="58"/>
      <c r="AE149" s="58"/>
      <c r="AF149" s="58"/>
      <c r="AG149" s="58"/>
    </row>
    <row r="150" spans="1:55" ht="20.100000000000001" customHeight="1" x14ac:dyDescent="0.15">
      <c r="A150" s="14">
        <v>42</v>
      </c>
      <c r="B150" s="7"/>
      <c r="C150" s="7"/>
      <c r="D150" s="10" t="s">
        <v>188</v>
      </c>
      <c r="E150" s="77">
        <v>1</v>
      </c>
      <c r="F150" s="28" t="s">
        <v>64</v>
      </c>
      <c r="G150" s="84"/>
      <c r="H150" s="84"/>
      <c r="I150" s="48"/>
      <c r="J150" s="48"/>
      <c r="K150" s="48"/>
      <c r="L150" s="84"/>
      <c r="M150" s="109"/>
      <c r="N150" s="109"/>
      <c r="O150" s="29"/>
      <c r="P150" s="262"/>
      <c r="Q150" s="57"/>
      <c r="R150" s="58"/>
      <c r="S150" s="58"/>
      <c r="T150" s="58"/>
      <c r="U150" s="58"/>
      <c r="V150" s="58"/>
      <c r="W150" s="58"/>
      <c r="X150" s="58"/>
      <c r="Y150" s="58"/>
      <c r="Z150" s="58"/>
      <c r="AA150" s="58"/>
      <c r="AB150" s="58"/>
      <c r="AC150" s="58"/>
      <c r="AD150" s="58"/>
      <c r="AE150" s="58"/>
      <c r="AF150" s="58"/>
      <c r="AG150" s="58"/>
    </row>
    <row r="151" spans="1:55" s="11" customFormat="1" ht="20.100000000000001" customHeight="1" x14ac:dyDescent="0.15">
      <c r="A151" s="13"/>
      <c r="B151" s="51" t="s">
        <v>19</v>
      </c>
      <c r="C151" s="7"/>
      <c r="D151" s="8" t="s">
        <v>189</v>
      </c>
      <c r="E151" s="77">
        <v>5</v>
      </c>
      <c r="F151" s="27" t="s">
        <v>30</v>
      </c>
      <c r="G151" s="83" t="s">
        <v>22</v>
      </c>
      <c r="H151" s="83">
        <v>0</v>
      </c>
      <c r="I151" s="46" t="s">
        <v>31</v>
      </c>
      <c r="J151" s="46" t="s">
        <v>31</v>
      </c>
      <c r="K151" s="46" t="s">
        <v>31</v>
      </c>
      <c r="L151" s="86" t="s">
        <v>25</v>
      </c>
      <c r="M151" s="107">
        <v>0</v>
      </c>
      <c r="N151" s="108">
        <v>0</v>
      </c>
      <c r="O151" s="45">
        <f t="shared" si="7"/>
        <v>0</v>
      </c>
      <c r="P151" s="267"/>
      <c r="Q151" s="57"/>
      <c r="R151" s="58"/>
      <c r="S151" s="58"/>
      <c r="T151" s="58"/>
      <c r="U151" s="58"/>
      <c r="V151" s="58"/>
      <c r="W151" s="58"/>
      <c r="X151" s="58"/>
      <c r="Y151" s="58"/>
      <c r="Z151" s="58"/>
      <c r="AA151" s="58"/>
      <c r="AB151" s="58"/>
      <c r="AC151" s="58"/>
      <c r="AD151" s="58"/>
      <c r="AE151" s="58"/>
      <c r="AF151" s="58"/>
      <c r="AG151" s="58"/>
      <c r="AH151" s="6"/>
      <c r="AI151" s="6"/>
      <c r="AJ151" s="6"/>
      <c r="AK151" s="6"/>
      <c r="AL151" s="6"/>
      <c r="AM151" s="6"/>
      <c r="AN151" s="6"/>
      <c r="AO151" s="6"/>
      <c r="AP151" s="6"/>
      <c r="AQ151" s="6"/>
      <c r="AR151" s="6"/>
      <c r="AS151" s="6"/>
      <c r="AT151" s="6"/>
      <c r="AU151" s="6"/>
      <c r="AW151" s="6"/>
      <c r="AX151" s="6"/>
      <c r="AY151" s="6"/>
      <c r="AZ151" s="6"/>
      <c r="BA151" s="6"/>
      <c r="BB151" s="6"/>
      <c r="BC151" s="6"/>
    </row>
    <row r="152" spans="1:55" ht="20.100000000000001" customHeight="1" x14ac:dyDescent="0.15">
      <c r="A152" s="13"/>
      <c r="B152" s="51" t="s">
        <v>26</v>
      </c>
      <c r="C152" s="9"/>
      <c r="D152" s="8" t="s">
        <v>190</v>
      </c>
      <c r="E152" s="77">
        <v>5</v>
      </c>
      <c r="F152" s="27" t="s">
        <v>30</v>
      </c>
      <c r="G152" s="83"/>
      <c r="H152" s="83"/>
      <c r="I152" s="46"/>
      <c r="J152" s="46"/>
      <c r="K152" s="46"/>
      <c r="L152" s="86"/>
      <c r="M152" s="107">
        <v>0</v>
      </c>
      <c r="N152" s="108">
        <v>0</v>
      </c>
      <c r="O152" s="45">
        <f t="shared" si="7"/>
        <v>0</v>
      </c>
      <c r="P152" s="267"/>
      <c r="Q152" s="57"/>
      <c r="R152" s="58"/>
      <c r="S152" s="58"/>
      <c r="T152" s="58"/>
      <c r="U152" s="58"/>
      <c r="V152" s="58"/>
      <c r="W152" s="58"/>
      <c r="X152" s="58"/>
      <c r="Y152" s="58"/>
      <c r="Z152" s="58"/>
      <c r="AA152" s="58"/>
      <c r="AB152" s="58"/>
      <c r="AC152" s="58"/>
      <c r="AD152" s="58"/>
      <c r="AE152" s="58"/>
      <c r="AF152" s="58"/>
      <c r="AG152" s="58"/>
    </row>
    <row r="153" spans="1:55" ht="20.100000000000001" customHeight="1" x14ac:dyDescent="0.4">
      <c r="A153" s="13"/>
      <c r="B153" s="51" t="s">
        <v>44</v>
      </c>
      <c r="C153" s="7"/>
      <c r="D153" s="8" t="s">
        <v>191</v>
      </c>
      <c r="E153" s="77">
        <v>13</v>
      </c>
      <c r="F153" s="27" t="s">
        <v>30</v>
      </c>
      <c r="G153" s="83" t="s">
        <v>22</v>
      </c>
      <c r="H153" s="83">
        <v>0</v>
      </c>
      <c r="I153" s="46" t="s">
        <v>31</v>
      </c>
      <c r="J153" s="46" t="s">
        <v>31</v>
      </c>
      <c r="K153" s="46" t="s">
        <v>31</v>
      </c>
      <c r="L153" s="86" t="s">
        <v>25</v>
      </c>
      <c r="M153" s="107">
        <v>0</v>
      </c>
      <c r="N153" s="108">
        <v>0</v>
      </c>
      <c r="O153" s="45">
        <f t="shared" si="7"/>
        <v>0</v>
      </c>
      <c r="P153" s="267"/>
      <c r="R153" s="58"/>
      <c r="S153" s="58"/>
      <c r="T153" s="58"/>
      <c r="U153" s="58"/>
      <c r="V153" s="58"/>
      <c r="W153" s="58"/>
      <c r="X153" s="58"/>
      <c r="Y153" s="58"/>
      <c r="Z153" s="58"/>
      <c r="AA153" s="58"/>
      <c r="AB153" s="58"/>
      <c r="AC153" s="58"/>
      <c r="AD153" s="58"/>
      <c r="AE153" s="58"/>
      <c r="AF153" s="58"/>
      <c r="AG153" s="58"/>
    </row>
    <row r="154" spans="1:55" ht="20.100000000000001" customHeight="1" x14ac:dyDescent="0.4">
      <c r="A154" s="13"/>
      <c r="B154" s="51" t="s">
        <v>46</v>
      </c>
      <c r="C154" s="7"/>
      <c r="D154" s="8" t="s">
        <v>192</v>
      </c>
      <c r="E154" s="77">
        <v>39</v>
      </c>
      <c r="F154" s="27" t="s">
        <v>30</v>
      </c>
      <c r="G154" s="83" t="s">
        <v>22</v>
      </c>
      <c r="H154" s="83">
        <v>0</v>
      </c>
      <c r="I154" s="46" t="s">
        <v>31</v>
      </c>
      <c r="J154" s="46" t="s">
        <v>31</v>
      </c>
      <c r="K154" s="46" t="s">
        <v>31</v>
      </c>
      <c r="L154" s="86" t="s">
        <v>41</v>
      </c>
      <c r="M154" s="107">
        <v>0</v>
      </c>
      <c r="N154" s="108">
        <v>0</v>
      </c>
      <c r="O154" s="45">
        <f t="shared" si="7"/>
        <v>0</v>
      </c>
      <c r="P154" s="267"/>
      <c r="R154" s="58"/>
      <c r="S154" s="58"/>
      <c r="T154" s="58"/>
      <c r="U154" s="58"/>
      <c r="V154" s="58"/>
      <c r="W154" s="58"/>
      <c r="X154" s="58"/>
      <c r="Y154" s="58"/>
      <c r="Z154" s="58"/>
      <c r="AA154" s="58"/>
      <c r="AB154" s="58"/>
      <c r="AC154" s="58"/>
      <c r="AD154" s="58"/>
      <c r="AE154" s="58"/>
      <c r="AF154" s="58"/>
      <c r="AG154" s="58"/>
    </row>
    <row r="155" spans="1:55" ht="20.100000000000001" customHeight="1" x14ac:dyDescent="0.4">
      <c r="A155" s="13"/>
      <c r="B155" s="51" t="s">
        <v>48</v>
      </c>
      <c r="C155" s="7"/>
      <c r="D155" s="8" t="s">
        <v>190</v>
      </c>
      <c r="E155" s="77">
        <v>19</v>
      </c>
      <c r="F155" s="27" t="s">
        <v>30</v>
      </c>
      <c r="G155" s="83"/>
      <c r="H155" s="83"/>
      <c r="I155" s="46"/>
      <c r="J155" s="46"/>
      <c r="K155" s="46"/>
      <c r="L155" s="86"/>
      <c r="M155" s="107">
        <v>0</v>
      </c>
      <c r="N155" s="108">
        <v>0</v>
      </c>
      <c r="O155" s="45">
        <f t="shared" si="7"/>
        <v>0</v>
      </c>
      <c r="P155" s="267"/>
      <c r="R155" s="58"/>
      <c r="S155" s="58"/>
      <c r="T155" s="58"/>
      <c r="U155" s="58"/>
      <c r="V155" s="58"/>
      <c r="W155" s="58"/>
      <c r="X155" s="58"/>
      <c r="Y155" s="58"/>
      <c r="Z155" s="58"/>
      <c r="AA155" s="58"/>
      <c r="AB155" s="58"/>
      <c r="AC155" s="58"/>
      <c r="AD155" s="58"/>
      <c r="AE155" s="58"/>
      <c r="AF155" s="58"/>
      <c r="AG155" s="58"/>
    </row>
    <row r="156" spans="1:55" ht="20.100000000000001" customHeight="1" x14ac:dyDescent="0.4">
      <c r="A156" s="13"/>
      <c r="B156" s="51" t="s">
        <v>50</v>
      </c>
      <c r="C156" s="9"/>
      <c r="D156" s="8" t="s">
        <v>193</v>
      </c>
      <c r="E156" s="77">
        <v>95</v>
      </c>
      <c r="F156" s="27" t="s">
        <v>30</v>
      </c>
      <c r="G156" s="83" t="s">
        <v>22</v>
      </c>
      <c r="H156" s="83">
        <v>0</v>
      </c>
      <c r="I156" s="46" t="s">
        <v>31</v>
      </c>
      <c r="J156" s="46" t="s">
        <v>31</v>
      </c>
      <c r="K156" s="46" t="s">
        <v>31</v>
      </c>
      <c r="L156" s="86" t="s">
        <v>25</v>
      </c>
      <c r="M156" s="107">
        <v>0</v>
      </c>
      <c r="N156" s="108">
        <v>0</v>
      </c>
      <c r="O156" s="45">
        <f t="shared" si="7"/>
        <v>0</v>
      </c>
      <c r="P156" s="267"/>
      <c r="R156" s="58"/>
      <c r="S156" s="58"/>
      <c r="T156" s="58"/>
      <c r="U156" s="58"/>
      <c r="V156" s="58"/>
      <c r="W156" s="58"/>
      <c r="X156" s="58"/>
      <c r="Y156" s="58"/>
      <c r="Z156" s="58"/>
      <c r="AA156" s="58"/>
      <c r="AB156" s="58"/>
      <c r="AC156" s="58"/>
      <c r="AD156" s="58"/>
      <c r="AE156" s="58"/>
      <c r="AF156" s="58"/>
      <c r="AG156" s="58"/>
    </row>
    <row r="157" spans="1:55" ht="20.100000000000001" customHeight="1" x14ac:dyDescent="0.4">
      <c r="A157" s="13"/>
      <c r="B157" s="51" t="s">
        <v>52</v>
      </c>
      <c r="C157" s="7"/>
      <c r="D157" s="8" t="s">
        <v>194</v>
      </c>
      <c r="E157" s="77">
        <v>175</v>
      </c>
      <c r="F157" s="27" t="s">
        <v>30</v>
      </c>
      <c r="G157" s="83" t="s">
        <v>22</v>
      </c>
      <c r="H157" s="83">
        <v>0</v>
      </c>
      <c r="I157" s="46" t="s">
        <v>31</v>
      </c>
      <c r="J157" s="46" t="s">
        <v>31</v>
      </c>
      <c r="K157" s="46" t="s">
        <v>31</v>
      </c>
      <c r="L157" s="86" t="s">
        <v>25</v>
      </c>
      <c r="M157" s="107">
        <v>0</v>
      </c>
      <c r="N157" s="108">
        <v>0</v>
      </c>
      <c r="O157" s="45">
        <f t="shared" si="7"/>
        <v>0</v>
      </c>
      <c r="P157" s="267"/>
      <c r="R157" s="58"/>
      <c r="S157" s="58"/>
      <c r="T157" s="58"/>
      <c r="U157" s="58"/>
      <c r="V157" s="58"/>
      <c r="W157" s="58"/>
      <c r="X157" s="58"/>
      <c r="Y157" s="58"/>
      <c r="Z157" s="58"/>
      <c r="AA157" s="58"/>
      <c r="AB157" s="58"/>
      <c r="AC157" s="58"/>
      <c r="AD157" s="58"/>
      <c r="AE157" s="58"/>
      <c r="AF157" s="58"/>
      <c r="AG157" s="58"/>
    </row>
    <row r="158" spans="1:55" ht="20.100000000000001" customHeight="1" x14ac:dyDescent="0.4">
      <c r="A158" s="13"/>
      <c r="B158" s="51" t="s">
        <v>54</v>
      </c>
      <c r="C158" s="7"/>
      <c r="D158" s="8" t="s">
        <v>195</v>
      </c>
      <c r="E158" s="77">
        <v>6</v>
      </c>
      <c r="F158" s="27" t="s">
        <v>30</v>
      </c>
      <c r="G158" s="83" t="s">
        <v>22</v>
      </c>
      <c r="H158" s="83">
        <v>0</v>
      </c>
      <c r="I158" s="46" t="s">
        <v>31</v>
      </c>
      <c r="J158" s="46" t="s">
        <v>31</v>
      </c>
      <c r="K158" s="46" t="s">
        <v>31</v>
      </c>
      <c r="L158" s="86" t="s">
        <v>25</v>
      </c>
      <c r="M158" s="107">
        <v>0</v>
      </c>
      <c r="N158" s="108">
        <v>0</v>
      </c>
      <c r="O158" s="45">
        <f t="shared" si="7"/>
        <v>0</v>
      </c>
      <c r="P158" s="267"/>
      <c r="R158" s="58"/>
      <c r="S158" s="58"/>
      <c r="T158" s="58"/>
      <c r="U158" s="58"/>
      <c r="V158" s="58"/>
      <c r="W158" s="58"/>
      <c r="X158" s="58"/>
      <c r="Y158" s="58"/>
      <c r="Z158" s="58"/>
      <c r="AA158" s="58"/>
      <c r="AB158" s="58"/>
      <c r="AC158" s="58"/>
      <c r="AD158" s="58"/>
      <c r="AE158" s="58"/>
      <c r="AF158" s="58"/>
      <c r="AG158" s="58"/>
    </row>
    <row r="159" spans="1:55" ht="20.100000000000001" customHeight="1" x14ac:dyDescent="0.4">
      <c r="A159" s="14">
        <v>43</v>
      </c>
      <c r="B159" s="7"/>
      <c r="C159" s="7"/>
      <c r="D159" s="35" t="s">
        <v>196</v>
      </c>
      <c r="E159" s="77">
        <v>1</v>
      </c>
      <c r="F159" s="28" t="s">
        <v>64</v>
      </c>
      <c r="G159" s="84"/>
      <c r="H159" s="84"/>
      <c r="I159" s="48"/>
      <c r="J159" s="48"/>
      <c r="K159" s="48"/>
      <c r="L159" s="84"/>
      <c r="M159" s="109"/>
      <c r="N159" s="109"/>
      <c r="O159" s="29"/>
      <c r="P159" s="262"/>
      <c r="R159" s="58"/>
      <c r="S159" s="58"/>
      <c r="T159" s="58"/>
      <c r="U159" s="58"/>
      <c r="V159" s="58"/>
      <c r="W159" s="58"/>
      <c r="X159" s="58"/>
      <c r="Y159" s="58"/>
      <c r="Z159" s="58"/>
      <c r="AA159" s="58"/>
      <c r="AB159" s="58"/>
      <c r="AC159" s="58"/>
      <c r="AD159" s="58"/>
      <c r="AE159" s="58"/>
      <c r="AF159" s="58"/>
      <c r="AG159" s="58"/>
    </row>
    <row r="160" spans="1:55" ht="20.100000000000001" customHeight="1" x14ac:dyDescent="0.4">
      <c r="A160" s="13"/>
      <c r="B160" s="51" t="s">
        <v>19</v>
      </c>
      <c r="C160" s="9"/>
      <c r="D160" s="8" t="s">
        <v>198</v>
      </c>
      <c r="E160" s="77">
        <v>210</v>
      </c>
      <c r="F160" s="27" t="s">
        <v>30</v>
      </c>
      <c r="G160" s="83" t="s">
        <v>22</v>
      </c>
      <c r="H160" s="83">
        <v>0</v>
      </c>
      <c r="I160" s="46" t="s">
        <v>31</v>
      </c>
      <c r="J160" s="46" t="s">
        <v>31</v>
      </c>
      <c r="K160" s="46" t="s">
        <v>31</v>
      </c>
      <c r="L160" s="86" t="s">
        <v>25</v>
      </c>
      <c r="M160" s="107">
        <v>0</v>
      </c>
      <c r="N160" s="108">
        <v>0</v>
      </c>
      <c r="O160" s="45">
        <f t="shared" si="7"/>
        <v>0</v>
      </c>
      <c r="P160" s="267"/>
      <c r="R160" s="58"/>
      <c r="S160" s="58"/>
      <c r="T160" s="58"/>
      <c r="U160" s="58"/>
      <c r="V160" s="58"/>
      <c r="W160" s="58"/>
      <c r="X160" s="58"/>
      <c r="Y160" s="58"/>
      <c r="Z160" s="58"/>
      <c r="AA160" s="58"/>
      <c r="AB160" s="58"/>
      <c r="AC160" s="58"/>
      <c r="AD160" s="58"/>
      <c r="AE160" s="58"/>
      <c r="AF160" s="58"/>
      <c r="AG160" s="58"/>
    </row>
    <row r="161" spans="1:33" ht="20.100000000000001" customHeight="1" x14ac:dyDescent="0.4">
      <c r="A161" s="14">
        <v>44</v>
      </c>
      <c r="B161" s="7"/>
      <c r="C161" s="7"/>
      <c r="D161" s="10" t="s">
        <v>199</v>
      </c>
      <c r="E161" s="77">
        <v>1</v>
      </c>
      <c r="F161" s="28" t="s">
        <v>64</v>
      </c>
      <c r="G161" s="84"/>
      <c r="H161" s="84"/>
      <c r="I161" s="48"/>
      <c r="J161" s="48"/>
      <c r="K161" s="48"/>
      <c r="L161" s="84"/>
      <c r="M161" s="109"/>
      <c r="N161" s="109"/>
      <c r="O161" s="29"/>
      <c r="P161" s="262"/>
      <c r="R161" s="58"/>
      <c r="S161" s="58"/>
      <c r="T161" s="58"/>
      <c r="U161" s="58"/>
      <c r="V161" s="58"/>
      <c r="W161" s="58"/>
      <c r="X161" s="58"/>
      <c r="Y161" s="58"/>
      <c r="Z161" s="58"/>
      <c r="AA161" s="58"/>
      <c r="AB161" s="58"/>
      <c r="AC161" s="58"/>
      <c r="AD161" s="58"/>
      <c r="AE161" s="58"/>
      <c r="AF161" s="58"/>
      <c r="AG161" s="58"/>
    </row>
    <row r="162" spans="1:33" ht="20.100000000000001" customHeight="1" x14ac:dyDescent="0.4">
      <c r="A162" s="13"/>
      <c r="B162" s="51" t="s">
        <v>19</v>
      </c>
      <c r="C162" s="7"/>
      <c r="D162" s="8" t="s">
        <v>200</v>
      </c>
      <c r="E162" s="77">
        <v>1</v>
      </c>
      <c r="F162" s="27" t="s">
        <v>30</v>
      </c>
      <c r="G162" s="83" t="s">
        <v>22</v>
      </c>
      <c r="H162" s="83">
        <v>1</v>
      </c>
      <c r="I162" s="46" t="s">
        <v>24</v>
      </c>
      <c r="J162" s="46" t="s">
        <v>24</v>
      </c>
      <c r="K162" s="46" t="s">
        <v>31</v>
      </c>
      <c r="L162" s="86" t="s">
        <v>41</v>
      </c>
      <c r="M162" s="107">
        <v>0</v>
      </c>
      <c r="N162" s="108">
        <v>0</v>
      </c>
      <c r="O162" s="45">
        <f t="shared" si="7"/>
        <v>0</v>
      </c>
      <c r="P162" s="267"/>
      <c r="R162" s="58"/>
      <c r="S162" s="58"/>
      <c r="T162" s="58"/>
      <c r="U162" s="58"/>
      <c r="V162" s="58"/>
      <c r="W162" s="58"/>
      <c r="X162" s="58"/>
      <c r="Y162" s="58"/>
      <c r="Z162" s="58"/>
      <c r="AA162" s="58"/>
      <c r="AB162" s="58"/>
      <c r="AC162" s="58"/>
      <c r="AD162" s="58"/>
      <c r="AE162" s="58"/>
      <c r="AF162" s="58"/>
      <c r="AG162" s="58"/>
    </row>
    <row r="163" spans="1:33" ht="20.100000000000001" customHeight="1" x14ac:dyDescent="0.4">
      <c r="A163" s="13"/>
      <c r="B163" s="51" t="s">
        <v>26</v>
      </c>
      <c r="C163" s="9"/>
      <c r="D163" s="8" t="s">
        <v>201</v>
      </c>
      <c r="E163" s="77">
        <v>1</v>
      </c>
      <c r="F163" s="27" t="s">
        <v>30</v>
      </c>
      <c r="G163" s="83" t="s">
        <v>22</v>
      </c>
      <c r="H163" s="83">
        <v>1</v>
      </c>
      <c r="I163" s="46" t="s">
        <v>24</v>
      </c>
      <c r="J163" s="46" t="s">
        <v>24</v>
      </c>
      <c r="K163" s="46" t="s">
        <v>31</v>
      </c>
      <c r="L163" s="86" t="s">
        <v>41</v>
      </c>
      <c r="M163" s="107">
        <v>0</v>
      </c>
      <c r="N163" s="108">
        <v>0</v>
      </c>
      <c r="O163" s="45">
        <f t="shared" si="7"/>
        <v>0</v>
      </c>
      <c r="P163" s="267"/>
      <c r="R163" s="58"/>
      <c r="S163" s="58"/>
      <c r="T163" s="58"/>
      <c r="U163" s="58"/>
      <c r="V163" s="58"/>
      <c r="W163" s="58"/>
      <c r="X163" s="58"/>
      <c r="Y163" s="58"/>
      <c r="Z163" s="58"/>
      <c r="AA163" s="58"/>
      <c r="AB163" s="58"/>
      <c r="AC163" s="58"/>
      <c r="AD163" s="58"/>
      <c r="AE163" s="58"/>
      <c r="AF163" s="58"/>
      <c r="AG163" s="58"/>
    </row>
    <row r="164" spans="1:33" ht="20.100000000000001" customHeight="1" x14ac:dyDescent="0.4">
      <c r="A164" s="13"/>
      <c r="B164" s="51" t="s">
        <v>44</v>
      </c>
      <c r="C164" s="7"/>
      <c r="D164" s="8" t="s">
        <v>202</v>
      </c>
      <c r="E164" s="77">
        <v>1</v>
      </c>
      <c r="F164" s="27" t="s">
        <v>30</v>
      </c>
      <c r="G164" s="83" t="s">
        <v>22</v>
      </c>
      <c r="H164" s="83">
        <v>1</v>
      </c>
      <c r="I164" s="46" t="s">
        <v>24</v>
      </c>
      <c r="J164" s="46" t="s">
        <v>24</v>
      </c>
      <c r="K164" s="46" t="s">
        <v>31</v>
      </c>
      <c r="L164" s="86" t="s">
        <v>41</v>
      </c>
      <c r="M164" s="107">
        <v>0</v>
      </c>
      <c r="N164" s="108">
        <v>0</v>
      </c>
      <c r="O164" s="45">
        <f t="shared" si="7"/>
        <v>0</v>
      </c>
      <c r="P164" s="267"/>
      <c r="R164" s="58"/>
      <c r="S164" s="58"/>
      <c r="T164" s="58"/>
      <c r="U164" s="58"/>
      <c r="V164" s="58"/>
      <c r="W164" s="58"/>
      <c r="X164" s="58"/>
      <c r="Y164" s="58"/>
      <c r="Z164" s="58"/>
      <c r="AA164" s="58"/>
      <c r="AB164" s="58"/>
      <c r="AC164" s="58"/>
      <c r="AD164" s="58"/>
      <c r="AE164" s="58"/>
      <c r="AF164" s="58"/>
      <c r="AG164" s="58"/>
    </row>
    <row r="165" spans="1:33" ht="20.100000000000001" customHeight="1" x14ac:dyDescent="0.4">
      <c r="A165" s="13"/>
      <c r="B165" s="51" t="s">
        <v>46</v>
      </c>
      <c r="C165" s="7"/>
      <c r="D165" s="8" t="s">
        <v>203</v>
      </c>
      <c r="E165" s="77">
        <v>2</v>
      </c>
      <c r="F165" s="27" t="s">
        <v>30</v>
      </c>
      <c r="G165" s="83" t="s">
        <v>77</v>
      </c>
      <c r="H165" s="83">
        <v>0</v>
      </c>
      <c r="I165" s="46"/>
      <c r="J165" s="46"/>
      <c r="K165" s="46"/>
      <c r="L165" s="86" t="s">
        <v>41</v>
      </c>
      <c r="M165" s="107">
        <v>0</v>
      </c>
      <c r="N165" s="108">
        <v>0</v>
      </c>
      <c r="O165" s="45">
        <f t="shared" si="7"/>
        <v>0</v>
      </c>
      <c r="P165" s="267"/>
      <c r="R165" s="58"/>
      <c r="S165" s="58"/>
      <c r="T165" s="58"/>
      <c r="U165" s="58"/>
      <c r="V165" s="58"/>
      <c r="W165" s="58"/>
      <c r="X165" s="58"/>
      <c r="Y165" s="58"/>
      <c r="Z165" s="58"/>
      <c r="AA165" s="58"/>
      <c r="AB165" s="58"/>
      <c r="AC165" s="58"/>
      <c r="AD165" s="58"/>
      <c r="AE165" s="58"/>
      <c r="AF165" s="58"/>
      <c r="AG165" s="58"/>
    </row>
    <row r="166" spans="1:33" ht="20.100000000000001" customHeight="1" x14ac:dyDescent="0.4">
      <c r="A166" s="13"/>
      <c r="B166" s="51" t="s">
        <v>50</v>
      </c>
      <c r="C166" s="7"/>
      <c r="D166" s="8" t="s">
        <v>204</v>
      </c>
      <c r="E166" s="77">
        <v>2</v>
      </c>
      <c r="F166" s="27" t="s">
        <v>30</v>
      </c>
      <c r="G166" s="83" t="s">
        <v>22</v>
      </c>
      <c r="H166" s="83">
        <v>1</v>
      </c>
      <c r="I166" s="46" t="s">
        <v>24</v>
      </c>
      <c r="J166" s="46" t="s">
        <v>31</v>
      </c>
      <c r="K166" s="46" t="s">
        <v>31</v>
      </c>
      <c r="L166" s="86" t="s">
        <v>41</v>
      </c>
      <c r="M166" s="107">
        <v>0</v>
      </c>
      <c r="N166" s="108">
        <v>0</v>
      </c>
      <c r="O166" s="45">
        <f t="shared" si="7"/>
        <v>0</v>
      </c>
      <c r="P166" s="267"/>
      <c r="R166" s="58"/>
      <c r="S166" s="58"/>
      <c r="T166" s="58"/>
      <c r="U166" s="58"/>
      <c r="V166" s="58"/>
      <c r="W166" s="58"/>
      <c r="X166" s="58"/>
      <c r="Y166" s="58"/>
      <c r="Z166" s="58"/>
      <c r="AA166" s="58"/>
      <c r="AB166" s="58"/>
      <c r="AC166" s="58"/>
      <c r="AD166" s="58"/>
      <c r="AE166" s="58"/>
      <c r="AF166" s="58"/>
      <c r="AG166" s="58"/>
    </row>
    <row r="167" spans="1:33" ht="20.100000000000001" customHeight="1" x14ac:dyDescent="0.4">
      <c r="A167" s="13"/>
      <c r="B167" s="51" t="s">
        <v>52</v>
      </c>
      <c r="C167" s="7"/>
      <c r="D167" s="8" t="s">
        <v>205</v>
      </c>
      <c r="E167" s="77">
        <v>1</v>
      </c>
      <c r="F167" s="27" t="s">
        <v>30</v>
      </c>
      <c r="G167" s="83" t="s">
        <v>22</v>
      </c>
      <c r="H167" s="83">
        <v>1</v>
      </c>
      <c r="I167" s="46" t="s">
        <v>24</v>
      </c>
      <c r="J167" s="46" t="s">
        <v>31</v>
      </c>
      <c r="K167" s="46" t="s">
        <v>31</v>
      </c>
      <c r="L167" s="86" t="s">
        <v>41</v>
      </c>
      <c r="M167" s="107">
        <v>0</v>
      </c>
      <c r="N167" s="108">
        <v>0</v>
      </c>
      <c r="O167" s="45">
        <f t="shared" si="7"/>
        <v>0</v>
      </c>
      <c r="P167" s="267"/>
      <c r="R167" s="58"/>
      <c r="S167" s="58"/>
      <c r="T167" s="58"/>
      <c r="U167" s="58"/>
      <c r="V167" s="58"/>
      <c r="W167" s="58"/>
      <c r="X167" s="58"/>
      <c r="Y167" s="58"/>
      <c r="Z167" s="58"/>
      <c r="AA167" s="58"/>
      <c r="AB167" s="58"/>
      <c r="AC167" s="58"/>
      <c r="AD167" s="58"/>
      <c r="AE167" s="58"/>
      <c r="AF167" s="58"/>
      <c r="AG167" s="58"/>
    </row>
    <row r="168" spans="1:33" ht="20.100000000000001" customHeight="1" x14ac:dyDescent="0.4">
      <c r="A168" s="14">
        <v>45</v>
      </c>
      <c r="B168" s="7"/>
      <c r="C168" s="7"/>
      <c r="D168" s="35" t="s">
        <v>206</v>
      </c>
      <c r="E168" s="77">
        <v>1</v>
      </c>
      <c r="F168" s="28" t="s">
        <v>64</v>
      </c>
      <c r="G168" s="84"/>
      <c r="H168" s="84"/>
      <c r="I168" s="48"/>
      <c r="J168" s="48"/>
      <c r="K168" s="48"/>
      <c r="L168" s="84"/>
      <c r="M168" s="109"/>
      <c r="N168" s="109"/>
      <c r="O168" s="29"/>
      <c r="P168" s="262"/>
      <c r="R168" s="58"/>
      <c r="S168" s="58"/>
      <c r="T168" s="58"/>
      <c r="U168" s="58"/>
      <c r="V168" s="58"/>
      <c r="W168" s="58"/>
      <c r="X168" s="58"/>
      <c r="Y168" s="58"/>
      <c r="Z168" s="58"/>
      <c r="AA168" s="58"/>
      <c r="AB168" s="58"/>
      <c r="AC168" s="58"/>
      <c r="AD168" s="58"/>
      <c r="AE168" s="58"/>
      <c r="AF168" s="58"/>
      <c r="AG168" s="58"/>
    </row>
    <row r="169" spans="1:33" ht="20.100000000000001" customHeight="1" x14ac:dyDescent="0.4">
      <c r="A169" s="13"/>
      <c r="B169" s="51" t="s">
        <v>19</v>
      </c>
      <c r="C169" s="7"/>
      <c r="D169" s="8" t="s">
        <v>207</v>
      </c>
      <c r="E169" s="77">
        <v>1</v>
      </c>
      <c r="F169" s="27" t="s">
        <v>30</v>
      </c>
      <c r="G169" s="83" t="s">
        <v>22</v>
      </c>
      <c r="H169" s="83">
        <v>1</v>
      </c>
      <c r="I169" s="46" t="s">
        <v>24</v>
      </c>
      <c r="J169" s="46" t="s">
        <v>31</v>
      </c>
      <c r="K169" s="46" t="s">
        <v>31</v>
      </c>
      <c r="L169" s="86" t="s">
        <v>25</v>
      </c>
      <c r="M169" s="107">
        <v>0</v>
      </c>
      <c r="N169" s="108">
        <v>0</v>
      </c>
      <c r="O169" s="45">
        <f t="shared" si="7"/>
        <v>0</v>
      </c>
      <c r="P169" s="267"/>
      <c r="R169" s="58"/>
      <c r="S169" s="58"/>
      <c r="T169" s="58"/>
      <c r="U169" s="58"/>
      <c r="V169" s="58"/>
      <c r="W169" s="58"/>
      <c r="X169" s="58"/>
      <c r="Y169" s="58"/>
      <c r="Z169" s="58"/>
      <c r="AA169" s="58"/>
      <c r="AB169" s="58"/>
      <c r="AC169" s="58"/>
      <c r="AD169" s="58"/>
      <c r="AE169" s="58"/>
      <c r="AF169" s="58"/>
      <c r="AG169" s="58"/>
    </row>
    <row r="170" spans="1:33" ht="20.100000000000001" customHeight="1" x14ac:dyDescent="0.4">
      <c r="A170" s="13"/>
      <c r="B170" s="51" t="s">
        <v>26</v>
      </c>
      <c r="C170" s="9"/>
      <c r="D170" s="8" t="s">
        <v>208</v>
      </c>
      <c r="E170" s="77">
        <v>1</v>
      </c>
      <c r="F170" s="27" t="s">
        <v>30</v>
      </c>
      <c r="G170" s="83" t="s">
        <v>22</v>
      </c>
      <c r="H170" s="83">
        <v>1</v>
      </c>
      <c r="I170" s="46" t="s">
        <v>24</v>
      </c>
      <c r="J170" s="46" t="s">
        <v>31</v>
      </c>
      <c r="K170" s="46" t="s">
        <v>31</v>
      </c>
      <c r="L170" s="86" t="s">
        <v>25</v>
      </c>
      <c r="M170" s="107">
        <v>0</v>
      </c>
      <c r="N170" s="108">
        <v>0</v>
      </c>
      <c r="O170" s="45">
        <f t="shared" si="7"/>
        <v>0</v>
      </c>
      <c r="P170" s="267"/>
      <c r="R170" s="58"/>
      <c r="S170" s="58"/>
      <c r="T170" s="58"/>
      <c r="U170" s="58"/>
      <c r="V170" s="58"/>
      <c r="W170" s="58"/>
      <c r="X170" s="58"/>
      <c r="Y170" s="58"/>
      <c r="Z170" s="58"/>
      <c r="AA170" s="58"/>
      <c r="AB170" s="58"/>
      <c r="AC170" s="58"/>
      <c r="AD170" s="58"/>
      <c r="AE170" s="58"/>
      <c r="AF170" s="58"/>
      <c r="AG170" s="58"/>
    </row>
    <row r="171" spans="1:33" ht="20.100000000000001" customHeight="1" thickBot="1" x14ac:dyDescent="0.2">
      <c r="A171" s="39">
        <v>46</v>
      </c>
      <c r="B171" s="7"/>
      <c r="C171" s="7"/>
      <c r="D171" s="10" t="s">
        <v>209</v>
      </c>
      <c r="E171" s="77">
        <v>1</v>
      </c>
      <c r="F171" s="27" t="s">
        <v>30</v>
      </c>
      <c r="G171" s="83"/>
      <c r="H171" s="83"/>
      <c r="I171" s="46"/>
      <c r="J171" s="46"/>
      <c r="K171" s="46"/>
      <c r="L171" s="86"/>
      <c r="M171" s="107">
        <v>0</v>
      </c>
      <c r="N171" s="107">
        <v>0</v>
      </c>
      <c r="O171" s="116">
        <f t="shared" ref="O171" si="8">E171*M171*N171</f>
        <v>0</v>
      </c>
      <c r="P171" s="266"/>
      <c r="Q171" s="57"/>
      <c r="R171" s="58"/>
      <c r="S171" s="58"/>
      <c r="T171" s="58"/>
      <c r="U171" s="58"/>
      <c r="V171" s="58"/>
      <c r="W171" s="58"/>
      <c r="X171" s="58"/>
      <c r="Y171" s="58"/>
      <c r="Z171" s="58"/>
      <c r="AA171" s="58"/>
      <c r="AB171" s="58"/>
      <c r="AC171" s="58"/>
      <c r="AD171" s="58"/>
      <c r="AE171" s="58"/>
      <c r="AF171" s="58"/>
      <c r="AG171" s="58"/>
    </row>
    <row r="172" spans="1:33" s="257" customFormat="1" ht="20.25" customHeight="1" thickBot="1" x14ac:dyDescent="0.45">
      <c r="A172" s="34"/>
      <c r="B172" s="88"/>
      <c r="C172" s="89"/>
      <c r="D172" s="120" t="s">
        <v>210</v>
      </c>
      <c r="E172" s="90"/>
      <c r="F172" s="91"/>
      <c r="G172" s="92"/>
      <c r="H172" s="92"/>
      <c r="I172" s="92"/>
      <c r="J172" s="92"/>
      <c r="K172" s="92"/>
      <c r="L172" s="93"/>
      <c r="M172" s="94"/>
      <c r="N172" s="94"/>
      <c r="O172" s="95">
        <f>SUM(O8:O171)</f>
        <v>0</v>
      </c>
      <c r="P172" s="96"/>
      <c r="R172" s="58"/>
      <c r="S172" s="58"/>
      <c r="T172" s="58"/>
      <c r="U172" s="58"/>
      <c r="V172" s="58"/>
      <c r="W172" s="58"/>
      <c r="X172" s="58"/>
      <c r="Y172" s="58"/>
      <c r="Z172" s="58"/>
      <c r="AA172" s="58"/>
      <c r="AB172" s="58"/>
      <c r="AC172" s="58"/>
      <c r="AD172" s="58"/>
      <c r="AE172" s="58"/>
      <c r="AF172" s="58"/>
      <c r="AG172" s="58"/>
    </row>
    <row r="173" spans="1:33" ht="20.25" customHeight="1" x14ac:dyDescent="0.4">
      <c r="AG173" s="257"/>
    </row>
    <row r="176" spans="1:33" ht="20.25" customHeight="1" x14ac:dyDescent="0.4">
      <c r="AE176" s="257"/>
      <c r="AF176" s="257"/>
    </row>
    <row r="177" spans="19:30" ht="20.25" customHeight="1" x14ac:dyDescent="0.15">
      <c r="S177" s="57"/>
      <c r="T177" s="57"/>
      <c r="U177" s="57"/>
      <c r="V177" s="57"/>
      <c r="W177" s="57"/>
      <c r="X177" s="57"/>
    </row>
    <row r="178" spans="19:30" ht="20.25" customHeight="1" x14ac:dyDescent="0.4">
      <c r="S178" s="257"/>
      <c r="T178" s="257"/>
      <c r="U178" s="257"/>
      <c r="V178" s="257"/>
      <c r="W178" s="257"/>
      <c r="X178" s="257"/>
      <c r="Y178" s="257"/>
      <c r="Z178" s="257"/>
      <c r="AA178" s="257"/>
      <c r="AB178" s="257"/>
      <c r="AC178" s="257"/>
      <c r="AD178" s="257"/>
    </row>
  </sheetData>
  <mergeCells count="10">
    <mergeCell ref="A2:O2"/>
    <mergeCell ref="P4:P6"/>
    <mergeCell ref="H5:H6"/>
    <mergeCell ref="I5:K5"/>
    <mergeCell ref="A4:D6"/>
    <mergeCell ref="E4:F6"/>
    <mergeCell ref="G4:G6"/>
    <mergeCell ref="H4:K4"/>
    <mergeCell ref="L4:L6"/>
    <mergeCell ref="M4:O5"/>
  </mergeCells>
  <phoneticPr fontId="2"/>
  <conditionalFormatting sqref="E9 E38:E41 E49:E53 E55:E57 E67:E68 E113:E118 E135:E136 E139:E172">
    <cfRule type="expression" dxfId="68" priority="26">
      <formula>#REF!=FALSE</formula>
    </cfRule>
  </conditionalFormatting>
  <conditionalFormatting sqref="E11:E16">
    <cfRule type="expression" dxfId="67" priority="25">
      <formula>#REF!=FALSE</formula>
    </cfRule>
  </conditionalFormatting>
  <conditionalFormatting sqref="E18:E28">
    <cfRule type="expression" dxfId="66" priority="24">
      <formula>#REF!=FALSE</formula>
    </cfRule>
  </conditionalFormatting>
  <conditionalFormatting sqref="E30:E33">
    <cfRule type="expression" dxfId="65" priority="18">
      <formula>#REF!=FALSE</formula>
    </cfRule>
  </conditionalFormatting>
  <conditionalFormatting sqref="E35:E36">
    <cfRule type="expression" dxfId="64" priority="23">
      <formula>#REF!=FALSE</formula>
    </cfRule>
  </conditionalFormatting>
  <conditionalFormatting sqref="E43:E46">
    <cfRule type="expression" dxfId="63" priority="21">
      <formula>#REF!=FALSE</formula>
    </cfRule>
  </conditionalFormatting>
  <conditionalFormatting sqref="E59:E65">
    <cfRule type="expression" dxfId="62" priority="19">
      <formula>#REF!=FALSE</formula>
    </cfRule>
  </conditionalFormatting>
  <conditionalFormatting sqref="E70:E71">
    <cfRule type="expression" dxfId="61" priority="20">
      <formula>#REF!=FALSE</formula>
    </cfRule>
  </conditionalFormatting>
  <conditionalFormatting sqref="E73:E76 E78:E79">
    <cfRule type="expression" dxfId="60" priority="17">
      <formula>#REF!=FALSE</formula>
    </cfRule>
  </conditionalFormatting>
  <conditionalFormatting sqref="E82:E83">
    <cfRule type="expression" dxfId="59" priority="16">
      <formula>#REF!=FALSE</formula>
    </cfRule>
  </conditionalFormatting>
  <conditionalFormatting sqref="E86:E88">
    <cfRule type="expression" dxfId="58" priority="15">
      <formula>#REF!=FALSE</formula>
    </cfRule>
  </conditionalFormatting>
  <conditionalFormatting sqref="E92:E101">
    <cfRule type="expression" dxfId="57" priority="14">
      <formula>#REF!=FALSE</formula>
    </cfRule>
  </conditionalFormatting>
  <conditionalFormatting sqref="E106:E110">
    <cfRule type="expression" dxfId="56" priority="1">
      <formula>#REF!=FALSE</formula>
    </cfRule>
  </conditionalFormatting>
  <conditionalFormatting sqref="E120:E122">
    <cfRule type="expression" dxfId="55" priority="12">
      <formula>#REF!=FALSE</formula>
    </cfRule>
  </conditionalFormatting>
  <conditionalFormatting sqref="E124:E126">
    <cfRule type="expression" dxfId="54" priority="13">
      <formula>#REF!=FALSE</formula>
    </cfRule>
  </conditionalFormatting>
  <conditionalFormatting sqref="E128:E133">
    <cfRule type="expression" dxfId="53" priority="11">
      <formula>#REF!=FALSE</formula>
    </cfRule>
  </conditionalFormatting>
  <dataValidations count="3">
    <dataValidation type="list" allowBlank="1" showInputMessage="1" showErrorMessage="1" sqref="L35:L36 L30:L33 L49:L53 L11:L16 L59:L65 L67:L68 L105:L112 L162:L167 L85:L88 L90 L103 L70:L71 L43:L46 L78:L79 L151:L158 L114:L117 L81:L83 L140:L142 L9 L18:L28 L55:L57 M77:N77 L73:L76 L169:L171 L92:L101 L38:L41 L119:L132 L134:L137 L144:L149 L160" xr:uid="{58B606DA-55F9-40B1-8E32-D53DD4792C2A}">
      <formula1>"含む,含まない"</formula1>
    </dataValidation>
    <dataValidation type="list" allowBlank="1" showInputMessage="1" showErrorMessage="1" sqref="G9 G55:G57 G43:G46 K138 G67:G68 G70:G71 G78:G79 G59:G65 G81:G83 G85:G88 G90 G35:G36 G103 G73:G76 G49:G53 G140:G142 G162:G167 G109:G112 G151:G158 G18:G28 G105:G106 G114:G117 G11:G16 G30:G33 G169:G171 G92:G101 G38:G41 G119:G132 G134:G138 G144:G149 G160" xr:uid="{7CD400AA-AD58-4305-ACF0-F53B59220A62}">
      <formula1>"平日,24H,スポット"</formula1>
    </dataValidation>
    <dataValidation type="list" allowBlank="1" showInputMessage="1" showErrorMessage="1" sqref="I9:K9 I35:K36 I18:K28 I55:K57 I67:K68 I70:K71 I114:K117 I59:K65 I81:K83 I90:K90 I78:K79 H38:K39 I103:K103 I49:K53 I43:K46 I73:K76 I151:K158 I105:K112 I162:K167 I140:K142 I40:K41 I85:K88 I11:K16 I30:K33 I169:K171 I92:K101 I119:K132 I134:K137 I144:K149 I160:K160" xr:uid="{AB17BF21-9076-455B-854C-90679A8FC512}">
      <formula1>"〇,×"</formula1>
    </dataValidation>
  </dataValidations>
  <printOptions horizontalCentered="1"/>
  <pageMargins left="0.59055118110236227" right="0.59055118110236227" top="0.59055118110236227" bottom="0.59055118110236227" header="0.27559055118110237" footer="0.27559055118110237"/>
  <pageSetup paperSize="9" scale="47" fitToHeight="4" orientation="portrait" r:id="rId1"/>
  <rowBreaks count="2" manualBreakCount="2">
    <brk id="76" max="14" man="1"/>
    <brk id="13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79"/>
  <sheetViews>
    <sheetView view="pageBreakPreview" topLeftCell="A16" zoomScale="70" zoomScaleNormal="85" zoomScaleSheetLayoutView="70" workbookViewId="0">
      <selection sqref="A1:XFD1048576"/>
    </sheetView>
  </sheetViews>
  <sheetFormatPr defaultColWidth="3.25" defaultRowHeight="20.25" customHeight="1" x14ac:dyDescent="0.4"/>
  <cols>
    <col min="1" max="1" width="3.25" style="5" customWidth="1"/>
    <col min="2" max="2" width="4.625" style="5" customWidth="1"/>
    <col min="3" max="3" width="3.25" style="5" customWidth="1"/>
    <col min="4" max="4" width="37.25" style="6" customWidth="1"/>
    <col min="5" max="5" width="3.625" style="1" customWidth="1"/>
    <col min="6" max="6" width="3.125" style="1" customWidth="1"/>
    <col min="7" max="8" width="8.125" style="1" bestFit="1" customWidth="1"/>
    <col min="9" max="11" width="6.625" style="1" customWidth="1"/>
    <col min="12" max="12" width="8.125" style="1" bestFit="1" customWidth="1"/>
    <col min="13" max="15" width="14.125" style="1" customWidth="1"/>
    <col min="16" max="16" width="35.625" style="1" customWidth="1"/>
    <col min="17" max="17" width="3.25" style="6" customWidth="1"/>
    <col min="18" max="18" width="76.625" style="6" customWidth="1"/>
    <col min="19" max="19" width="6.125" style="6" customWidth="1"/>
    <col min="20" max="20" width="5.75" style="6" customWidth="1"/>
    <col min="21" max="21" width="3.25" style="6" customWidth="1"/>
    <col min="22" max="22" width="43.625" style="6" bestFit="1" customWidth="1"/>
    <col min="23" max="28" width="3.25" style="6" customWidth="1"/>
    <col min="29" max="32" width="3.25" style="6"/>
    <col min="33" max="33" width="38.5" style="6" bestFit="1" customWidth="1"/>
    <col min="34" max="45" width="3.25" style="6"/>
    <col min="46" max="46" width="4.75" style="6" bestFit="1" customWidth="1"/>
    <col min="47" max="16384" width="3.25" style="6"/>
  </cols>
  <sheetData>
    <row r="1" spans="1:33" s="257" customFormat="1" ht="19.5" customHeight="1" x14ac:dyDescent="0.4">
      <c r="A1" s="100" t="s">
        <v>275</v>
      </c>
      <c r="B1" s="4"/>
      <c r="C1" s="3"/>
      <c r="D1" s="2"/>
      <c r="E1" s="1"/>
      <c r="F1" s="1"/>
      <c r="G1" s="1"/>
      <c r="H1" s="1"/>
      <c r="I1" s="1"/>
      <c r="J1" s="1"/>
      <c r="K1" s="1"/>
      <c r="L1" s="1"/>
      <c r="M1" s="1"/>
      <c r="N1" s="1"/>
      <c r="O1" s="1"/>
      <c r="P1" s="99"/>
      <c r="R1" s="58"/>
      <c r="S1" s="58"/>
      <c r="T1" s="58"/>
      <c r="U1" s="58"/>
      <c r="V1" s="58"/>
      <c r="W1" s="58"/>
      <c r="X1" s="58"/>
      <c r="Y1" s="58"/>
      <c r="Z1" s="58"/>
      <c r="AA1" s="58"/>
      <c r="AB1" s="58"/>
      <c r="AC1" s="58"/>
      <c r="AD1" s="58"/>
      <c r="AE1" s="58"/>
      <c r="AF1" s="58"/>
      <c r="AG1" s="58"/>
    </row>
    <row r="2" spans="1:33" s="257" customFormat="1" ht="37.5" customHeight="1" x14ac:dyDescent="0.4">
      <c r="A2" s="293"/>
      <c r="B2" s="294"/>
      <c r="C2" s="294"/>
      <c r="D2" s="294"/>
      <c r="E2" s="294"/>
      <c r="F2" s="294"/>
      <c r="G2" s="294"/>
      <c r="H2" s="294"/>
      <c r="I2" s="294"/>
      <c r="J2" s="294"/>
      <c r="K2" s="294"/>
      <c r="L2" s="294"/>
      <c r="M2" s="294"/>
      <c r="N2" s="294"/>
      <c r="O2" s="294"/>
      <c r="P2" s="99"/>
      <c r="R2" s="58"/>
      <c r="S2" s="58"/>
      <c r="T2" s="58"/>
      <c r="U2" s="58"/>
      <c r="V2" s="58"/>
      <c r="W2" s="58"/>
      <c r="X2" s="58"/>
      <c r="Y2" s="58"/>
      <c r="Z2" s="58"/>
      <c r="AA2" s="58"/>
      <c r="AB2" s="58"/>
      <c r="AC2" s="58"/>
      <c r="AD2" s="58"/>
      <c r="AE2" s="58"/>
      <c r="AF2" s="58"/>
      <c r="AG2" s="58"/>
    </row>
    <row r="3" spans="1:33" s="257" customFormat="1" ht="19.5" customHeight="1" thickBot="1" x14ac:dyDescent="0.45">
      <c r="A3" s="258"/>
      <c r="B3" s="4"/>
      <c r="C3" s="3"/>
      <c r="D3" s="2"/>
      <c r="E3" s="1"/>
      <c r="F3" s="1"/>
      <c r="G3" s="1"/>
      <c r="H3" s="1"/>
      <c r="I3" s="1"/>
      <c r="J3" s="1"/>
      <c r="K3" s="1"/>
      <c r="L3" s="1"/>
      <c r="M3" s="1"/>
      <c r="N3" s="1"/>
      <c r="O3" s="1"/>
      <c r="P3" s="99" t="s">
        <v>0</v>
      </c>
      <c r="R3" s="58"/>
      <c r="S3" s="58"/>
      <c r="T3" s="58"/>
      <c r="U3" s="58"/>
      <c r="V3" s="58"/>
      <c r="W3" s="58"/>
      <c r="X3" s="58"/>
      <c r="Y3" s="58"/>
      <c r="Z3" s="58"/>
      <c r="AA3" s="58"/>
      <c r="AB3" s="58"/>
      <c r="AC3" s="58"/>
      <c r="AD3" s="58"/>
      <c r="AE3" s="58"/>
      <c r="AF3" s="58"/>
      <c r="AG3" s="58"/>
    </row>
    <row r="4" spans="1:33" s="257" customFormat="1" ht="15" customHeight="1" x14ac:dyDescent="0.4">
      <c r="A4" s="303" t="s">
        <v>1</v>
      </c>
      <c r="B4" s="304"/>
      <c r="C4" s="304"/>
      <c r="D4" s="305"/>
      <c r="E4" s="312" t="s">
        <v>2</v>
      </c>
      <c r="F4" s="313"/>
      <c r="G4" s="318" t="s">
        <v>3</v>
      </c>
      <c r="H4" s="320" t="s">
        <v>4</v>
      </c>
      <c r="I4" s="321"/>
      <c r="J4" s="321"/>
      <c r="K4" s="322"/>
      <c r="L4" s="323" t="s">
        <v>5</v>
      </c>
      <c r="M4" s="312" t="s">
        <v>6</v>
      </c>
      <c r="N4" s="324"/>
      <c r="O4" s="313"/>
      <c r="P4" s="295" t="s">
        <v>7</v>
      </c>
      <c r="R4" s="58"/>
      <c r="S4" s="58"/>
      <c r="T4" s="58"/>
      <c r="U4" s="58"/>
      <c r="V4" s="58"/>
      <c r="W4" s="58"/>
      <c r="X4" s="58"/>
      <c r="Y4" s="58"/>
      <c r="Z4" s="58"/>
      <c r="AA4" s="58"/>
      <c r="AB4" s="58"/>
      <c r="AC4" s="58"/>
      <c r="AD4" s="58"/>
      <c r="AE4" s="58"/>
      <c r="AF4" s="58"/>
      <c r="AG4" s="58"/>
    </row>
    <row r="5" spans="1:33" s="257" customFormat="1" ht="15" customHeight="1" x14ac:dyDescent="0.4">
      <c r="A5" s="306"/>
      <c r="B5" s="307"/>
      <c r="C5" s="307"/>
      <c r="D5" s="308"/>
      <c r="E5" s="314"/>
      <c r="F5" s="315"/>
      <c r="G5" s="319"/>
      <c r="H5" s="298" t="s">
        <v>8</v>
      </c>
      <c r="I5" s="300" t="s">
        <v>9</v>
      </c>
      <c r="J5" s="301"/>
      <c r="K5" s="302"/>
      <c r="L5" s="319"/>
      <c r="M5" s="325"/>
      <c r="N5" s="326"/>
      <c r="O5" s="327"/>
      <c r="P5" s="296"/>
      <c r="R5" s="58"/>
      <c r="S5" s="58"/>
      <c r="T5" s="58"/>
      <c r="U5" s="58"/>
      <c r="V5" s="58"/>
      <c r="W5" s="58"/>
      <c r="X5" s="58"/>
      <c r="Y5" s="58"/>
      <c r="Z5" s="58"/>
      <c r="AA5" s="58"/>
      <c r="AB5" s="58"/>
      <c r="AC5" s="58"/>
      <c r="AD5" s="58"/>
      <c r="AE5" s="58"/>
      <c r="AF5" s="58"/>
      <c r="AG5" s="58"/>
    </row>
    <row r="6" spans="1:33" s="257" customFormat="1" ht="22.15" customHeight="1" thickBot="1" x14ac:dyDescent="0.45">
      <c r="A6" s="309"/>
      <c r="B6" s="310"/>
      <c r="C6" s="310"/>
      <c r="D6" s="311"/>
      <c r="E6" s="316"/>
      <c r="F6" s="317"/>
      <c r="G6" s="299"/>
      <c r="H6" s="299"/>
      <c r="I6" s="72" t="s">
        <v>10</v>
      </c>
      <c r="J6" s="72" t="s">
        <v>11</v>
      </c>
      <c r="K6" s="72" t="s">
        <v>12</v>
      </c>
      <c r="L6" s="299"/>
      <c r="M6" s="105" t="s">
        <v>13</v>
      </c>
      <c r="N6" s="105" t="s">
        <v>14</v>
      </c>
      <c r="O6" s="72" t="s">
        <v>15</v>
      </c>
      <c r="P6" s="297"/>
      <c r="R6" s="58"/>
      <c r="S6" s="58"/>
      <c r="T6" s="58"/>
      <c r="U6" s="58"/>
      <c r="V6" s="58"/>
      <c r="W6" s="58"/>
      <c r="X6" s="58"/>
      <c r="Y6" s="58"/>
      <c r="Z6" s="58"/>
      <c r="AA6" s="58"/>
      <c r="AB6" s="58"/>
      <c r="AC6" s="58"/>
      <c r="AD6" s="58"/>
      <c r="AE6" s="58"/>
      <c r="AF6" s="58"/>
      <c r="AG6" s="58"/>
    </row>
    <row r="7" spans="1:33" s="257" customFormat="1" ht="20.100000000000001" customHeight="1" thickTop="1" x14ac:dyDescent="0.4">
      <c r="A7" s="73" t="s">
        <v>16</v>
      </c>
      <c r="B7" s="74"/>
      <c r="C7" s="74"/>
      <c r="D7" s="118"/>
      <c r="E7" s="75"/>
      <c r="F7" s="75"/>
      <c r="G7" s="75"/>
      <c r="H7" s="75"/>
      <c r="I7" s="75"/>
      <c r="J7" s="75"/>
      <c r="K7" s="75"/>
      <c r="L7" s="75"/>
      <c r="M7" s="106"/>
      <c r="N7" s="106"/>
      <c r="O7" s="75"/>
      <c r="P7" s="259"/>
      <c r="R7" s="58"/>
      <c r="S7" s="58"/>
      <c r="T7" s="58"/>
      <c r="U7" s="58"/>
      <c r="V7" s="58"/>
      <c r="W7" s="58"/>
      <c r="X7" s="58"/>
      <c r="Y7" s="58"/>
      <c r="Z7" s="58"/>
      <c r="AA7" s="58"/>
      <c r="AB7" s="58"/>
      <c r="AC7" s="58"/>
      <c r="AD7" s="58"/>
      <c r="AE7" s="58"/>
      <c r="AF7" s="58"/>
      <c r="AG7" s="58"/>
    </row>
    <row r="8" spans="1:33" ht="20.100000000000001" customHeight="1" x14ac:dyDescent="0.4">
      <c r="A8" s="36">
        <v>1</v>
      </c>
      <c r="B8" s="37"/>
      <c r="C8" s="37"/>
      <c r="D8" s="41" t="s">
        <v>17</v>
      </c>
      <c r="E8" s="76">
        <v>5</v>
      </c>
      <c r="F8" s="1" t="s">
        <v>18</v>
      </c>
      <c r="G8" s="82"/>
      <c r="H8" s="82"/>
      <c r="I8" s="42"/>
      <c r="J8" s="42"/>
      <c r="K8" s="42"/>
      <c r="L8" s="82"/>
      <c r="M8" s="82"/>
      <c r="N8" s="82"/>
      <c r="O8" s="42"/>
      <c r="P8" s="260"/>
      <c r="R8" s="58"/>
      <c r="S8" s="58"/>
      <c r="T8" s="58"/>
      <c r="U8" s="58"/>
      <c r="V8" s="58"/>
      <c r="W8" s="58"/>
      <c r="X8" s="58"/>
      <c r="Y8" s="58"/>
      <c r="Z8" s="58"/>
      <c r="AA8" s="58"/>
      <c r="AB8" s="58"/>
      <c r="AC8" s="58"/>
      <c r="AD8" s="58"/>
      <c r="AE8" s="58"/>
      <c r="AF8" s="58"/>
      <c r="AG8" s="58"/>
    </row>
    <row r="9" spans="1:33" ht="20.100000000000001" customHeight="1" x14ac:dyDescent="0.15">
      <c r="A9" s="13"/>
      <c r="B9" s="51" t="s">
        <v>19</v>
      </c>
      <c r="C9" s="7"/>
      <c r="D9" s="8" t="s">
        <v>20</v>
      </c>
      <c r="E9" s="77">
        <v>5</v>
      </c>
      <c r="F9" s="27" t="s">
        <v>21</v>
      </c>
      <c r="G9" s="83" t="s">
        <v>22</v>
      </c>
      <c r="H9" s="83">
        <v>1</v>
      </c>
      <c r="I9" s="46" t="s">
        <v>23</v>
      </c>
      <c r="J9" s="46" t="s">
        <v>24</v>
      </c>
      <c r="K9" s="46" t="s">
        <v>24</v>
      </c>
      <c r="L9" s="86" t="s">
        <v>25</v>
      </c>
      <c r="M9" s="107">
        <v>0</v>
      </c>
      <c r="N9" s="108">
        <v>0</v>
      </c>
      <c r="O9" s="45">
        <f>E9*M9*N9</f>
        <v>0</v>
      </c>
      <c r="P9" s="261"/>
      <c r="Q9" s="57"/>
      <c r="R9" s="58"/>
      <c r="S9" s="58"/>
      <c r="T9" s="58"/>
      <c r="U9" s="58"/>
      <c r="V9" s="58"/>
      <c r="W9" s="58"/>
      <c r="X9" s="58"/>
      <c r="Y9" s="58"/>
      <c r="Z9" s="58"/>
      <c r="AA9" s="58"/>
      <c r="AB9" s="58"/>
      <c r="AC9" s="58"/>
      <c r="AD9" s="58"/>
      <c r="AE9" s="58"/>
      <c r="AF9" s="58"/>
      <c r="AG9" s="58"/>
    </row>
    <row r="10" spans="1:33" ht="20.100000000000001" customHeight="1" x14ac:dyDescent="0.15">
      <c r="A10" s="13"/>
      <c r="B10" s="51" t="s">
        <v>26</v>
      </c>
      <c r="C10" s="9"/>
      <c r="D10" s="8" t="s">
        <v>27</v>
      </c>
      <c r="E10" s="77"/>
      <c r="F10" s="28"/>
      <c r="G10" s="84"/>
      <c r="H10" s="84"/>
      <c r="I10" s="48"/>
      <c r="J10" s="48"/>
      <c r="K10" s="48"/>
      <c r="L10" s="84"/>
      <c r="M10" s="115"/>
      <c r="N10" s="109"/>
      <c r="O10" s="29"/>
      <c r="P10" s="262"/>
      <c r="Q10" s="57"/>
      <c r="R10" s="58"/>
      <c r="S10" s="58"/>
      <c r="T10" s="58"/>
      <c r="U10" s="58"/>
      <c r="V10" s="58"/>
      <c r="W10" s="58"/>
      <c r="X10" s="58"/>
      <c r="Y10" s="58"/>
      <c r="Z10" s="58"/>
      <c r="AA10" s="58"/>
      <c r="AB10" s="58"/>
      <c r="AC10" s="58"/>
      <c r="AD10" s="58"/>
      <c r="AE10" s="58"/>
      <c r="AF10" s="58"/>
      <c r="AG10" s="58"/>
    </row>
    <row r="11" spans="1:33" ht="20.100000000000001" customHeight="1" x14ac:dyDescent="0.15">
      <c r="A11" s="13"/>
      <c r="B11" s="38"/>
      <c r="C11" s="51" t="s">
        <v>28</v>
      </c>
      <c r="D11" s="8" t="s">
        <v>29</v>
      </c>
      <c r="E11" s="77">
        <v>1</v>
      </c>
      <c r="F11" s="27" t="s">
        <v>30</v>
      </c>
      <c r="G11" s="83" t="s">
        <v>22</v>
      </c>
      <c r="H11" s="83">
        <v>1</v>
      </c>
      <c r="I11" s="46" t="s">
        <v>24</v>
      </c>
      <c r="J11" s="46" t="s">
        <v>24</v>
      </c>
      <c r="K11" s="46" t="s">
        <v>31</v>
      </c>
      <c r="L11" s="86" t="s">
        <v>25</v>
      </c>
      <c r="M11" s="107">
        <v>0</v>
      </c>
      <c r="N11" s="110">
        <v>0</v>
      </c>
      <c r="O11" s="45">
        <f t="shared" ref="O11:O46" si="0">E11*M11*N11</f>
        <v>0</v>
      </c>
      <c r="P11" s="263"/>
      <c r="Q11" s="57"/>
      <c r="R11" s="58"/>
      <c r="S11" s="58"/>
      <c r="T11" s="58"/>
      <c r="U11" s="58"/>
      <c r="V11" s="58"/>
      <c r="W11" s="58"/>
      <c r="X11" s="58"/>
      <c r="Y11" s="58"/>
      <c r="Z11" s="58"/>
      <c r="AA11" s="58"/>
      <c r="AB11" s="58"/>
      <c r="AC11" s="58"/>
      <c r="AD11" s="58"/>
      <c r="AE11" s="58"/>
      <c r="AF11" s="58"/>
      <c r="AG11" s="58"/>
    </row>
    <row r="12" spans="1:33" ht="20.100000000000001" customHeight="1" x14ac:dyDescent="0.15">
      <c r="A12" s="13"/>
      <c r="B12" s="38"/>
      <c r="C12" s="51" t="s">
        <v>32</v>
      </c>
      <c r="D12" s="8" t="s">
        <v>33</v>
      </c>
      <c r="E12" s="77">
        <v>1</v>
      </c>
      <c r="F12" s="27" t="s">
        <v>30</v>
      </c>
      <c r="G12" s="83"/>
      <c r="H12" s="83"/>
      <c r="I12" s="46"/>
      <c r="J12" s="46"/>
      <c r="K12" s="46"/>
      <c r="L12" s="86"/>
      <c r="M12" s="107">
        <v>0</v>
      </c>
      <c r="N12" s="110">
        <v>0</v>
      </c>
      <c r="O12" s="45">
        <f t="shared" si="0"/>
        <v>0</v>
      </c>
      <c r="P12" s="263"/>
      <c r="Q12" s="57"/>
      <c r="R12" s="58"/>
      <c r="S12" s="58"/>
      <c r="T12" s="58"/>
      <c r="U12" s="58"/>
      <c r="V12" s="58"/>
      <c r="W12" s="58"/>
      <c r="X12" s="58"/>
      <c r="Y12" s="58"/>
      <c r="Z12" s="58"/>
      <c r="AA12" s="58"/>
      <c r="AB12" s="58"/>
      <c r="AC12" s="58"/>
      <c r="AD12" s="58"/>
      <c r="AE12" s="58"/>
      <c r="AF12" s="58"/>
      <c r="AG12" s="58"/>
    </row>
    <row r="13" spans="1:33" ht="20.100000000000001" customHeight="1" x14ac:dyDescent="0.15">
      <c r="A13" s="13"/>
      <c r="B13" s="38"/>
      <c r="C13" s="51" t="s">
        <v>34</v>
      </c>
      <c r="D13" s="8" t="s">
        <v>35</v>
      </c>
      <c r="E13" s="77">
        <v>1</v>
      </c>
      <c r="F13" s="27" t="s">
        <v>30</v>
      </c>
      <c r="G13" s="83"/>
      <c r="H13" s="83"/>
      <c r="I13" s="46"/>
      <c r="J13" s="46"/>
      <c r="K13" s="46"/>
      <c r="L13" s="86"/>
      <c r="M13" s="107">
        <v>0</v>
      </c>
      <c r="N13" s="110">
        <v>0</v>
      </c>
      <c r="O13" s="45">
        <f t="shared" si="0"/>
        <v>0</v>
      </c>
      <c r="P13" s="263"/>
      <c r="Q13" s="57"/>
      <c r="R13" s="58"/>
      <c r="S13" s="58"/>
      <c r="T13" s="58"/>
      <c r="U13" s="58"/>
      <c r="V13" s="58"/>
      <c r="W13" s="58"/>
      <c r="X13" s="58"/>
      <c r="Y13" s="58"/>
      <c r="Z13" s="58"/>
      <c r="AA13" s="58"/>
      <c r="AB13" s="58"/>
      <c r="AC13" s="58"/>
      <c r="AD13" s="58"/>
      <c r="AE13" s="58"/>
      <c r="AF13" s="58"/>
      <c r="AG13" s="58"/>
    </row>
    <row r="14" spans="1:33" ht="20.100000000000001" customHeight="1" x14ac:dyDescent="0.15">
      <c r="A14" s="13"/>
      <c r="B14" s="38"/>
      <c r="C14" s="51" t="s">
        <v>36</v>
      </c>
      <c r="D14" s="8" t="s">
        <v>37</v>
      </c>
      <c r="E14" s="77">
        <v>1</v>
      </c>
      <c r="F14" s="27" t="s">
        <v>30</v>
      </c>
      <c r="G14" s="83"/>
      <c r="H14" s="83"/>
      <c r="I14" s="46"/>
      <c r="J14" s="46"/>
      <c r="K14" s="46"/>
      <c r="L14" s="86"/>
      <c r="M14" s="107">
        <v>0</v>
      </c>
      <c r="N14" s="110">
        <v>0</v>
      </c>
      <c r="O14" s="45">
        <f t="shared" si="0"/>
        <v>0</v>
      </c>
      <c r="P14" s="263"/>
      <c r="Q14" s="57"/>
      <c r="R14" s="58"/>
      <c r="S14" s="58"/>
      <c r="T14" s="58"/>
      <c r="U14" s="58"/>
      <c r="V14" s="58"/>
      <c r="W14" s="58"/>
      <c r="X14" s="58"/>
      <c r="Y14" s="58"/>
      <c r="Z14" s="58"/>
      <c r="AA14" s="58"/>
      <c r="AB14" s="58"/>
      <c r="AC14" s="58"/>
      <c r="AD14" s="58"/>
      <c r="AE14" s="58"/>
      <c r="AF14" s="58"/>
      <c r="AG14" s="58"/>
    </row>
    <row r="15" spans="1:33" ht="20.100000000000001" customHeight="1" x14ac:dyDescent="0.15">
      <c r="A15" s="13"/>
      <c r="B15" s="38"/>
      <c r="C15" s="52" t="s">
        <v>38</v>
      </c>
      <c r="D15" s="8" t="s">
        <v>269</v>
      </c>
      <c r="E15" s="77">
        <v>6</v>
      </c>
      <c r="F15" s="27" t="s">
        <v>39</v>
      </c>
      <c r="G15" s="83" t="s">
        <v>40</v>
      </c>
      <c r="H15" s="83">
        <v>0</v>
      </c>
      <c r="I15" s="46" t="s">
        <v>31</v>
      </c>
      <c r="J15" s="46" t="s">
        <v>31</v>
      </c>
      <c r="K15" s="46" t="s">
        <v>31</v>
      </c>
      <c r="L15" s="86" t="s">
        <v>41</v>
      </c>
      <c r="M15" s="107">
        <v>0</v>
      </c>
      <c r="N15" s="110">
        <v>0</v>
      </c>
      <c r="O15" s="45">
        <f t="shared" si="0"/>
        <v>0</v>
      </c>
      <c r="P15" s="263"/>
      <c r="Q15" s="57"/>
      <c r="R15" s="58"/>
      <c r="S15" s="58"/>
      <c r="T15" s="58"/>
      <c r="U15" s="58"/>
      <c r="V15" s="58"/>
      <c r="W15" s="58"/>
      <c r="X15" s="58"/>
      <c r="Y15" s="58"/>
      <c r="Z15" s="58"/>
      <c r="AA15" s="58"/>
      <c r="AB15" s="58"/>
      <c r="AC15" s="58"/>
      <c r="AD15" s="58"/>
      <c r="AE15" s="58"/>
      <c r="AF15" s="58"/>
      <c r="AG15" s="58"/>
    </row>
    <row r="16" spans="1:33" ht="20.100000000000001" customHeight="1" x14ac:dyDescent="0.15">
      <c r="A16" s="13"/>
      <c r="B16" s="53"/>
      <c r="C16" s="52" t="s">
        <v>42</v>
      </c>
      <c r="D16" s="8" t="s">
        <v>43</v>
      </c>
      <c r="E16" s="77">
        <v>2</v>
      </c>
      <c r="F16" s="27" t="s">
        <v>30</v>
      </c>
      <c r="G16" s="83" t="s">
        <v>22</v>
      </c>
      <c r="H16" s="83">
        <v>0</v>
      </c>
      <c r="I16" s="46" t="s">
        <v>31</v>
      </c>
      <c r="J16" s="46" t="s">
        <v>31</v>
      </c>
      <c r="K16" s="46" t="s">
        <v>31</v>
      </c>
      <c r="L16" s="86" t="s">
        <v>25</v>
      </c>
      <c r="M16" s="107">
        <v>0</v>
      </c>
      <c r="N16" s="110">
        <v>0</v>
      </c>
      <c r="O16" s="45">
        <f t="shared" si="0"/>
        <v>0</v>
      </c>
      <c r="P16" s="264"/>
      <c r="Q16" s="57"/>
      <c r="R16" s="58"/>
      <c r="S16" s="58"/>
      <c r="T16" s="58"/>
      <c r="U16" s="58"/>
      <c r="V16" s="58"/>
      <c r="W16" s="58"/>
      <c r="X16" s="58"/>
      <c r="Y16" s="58"/>
      <c r="Z16" s="58"/>
      <c r="AA16" s="58"/>
      <c r="AB16" s="58"/>
      <c r="AC16" s="58"/>
      <c r="AD16" s="58"/>
      <c r="AE16" s="58"/>
      <c r="AF16" s="58"/>
      <c r="AG16" s="58"/>
    </row>
    <row r="17" spans="1:33" ht="20.100000000000001" customHeight="1" x14ac:dyDescent="0.15">
      <c r="A17" s="13"/>
      <c r="B17" s="51" t="s">
        <v>44</v>
      </c>
      <c r="C17" s="7"/>
      <c r="D17" s="8" t="s">
        <v>45</v>
      </c>
      <c r="E17" s="77"/>
      <c r="F17" s="28"/>
      <c r="G17" s="84"/>
      <c r="H17" s="84"/>
      <c r="I17" s="48"/>
      <c r="J17" s="48"/>
      <c r="K17" s="48"/>
      <c r="L17" s="84"/>
      <c r="M17" s="109"/>
      <c r="N17" s="109"/>
      <c r="O17" s="29"/>
      <c r="P17" s="262"/>
      <c r="Q17" s="57"/>
      <c r="R17" s="58"/>
      <c r="S17" s="58"/>
      <c r="T17" s="58"/>
      <c r="U17" s="58"/>
      <c r="V17" s="58"/>
      <c r="W17" s="58"/>
      <c r="X17" s="58"/>
      <c r="Y17" s="58"/>
      <c r="Z17" s="58"/>
      <c r="AA17" s="58"/>
      <c r="AB17" s="58"/>
      <c r="AC17" s="58"/>
      <c r="AD17" s="58"/>
      <c r="AE17" s="58"/>
      <c r="AF17" s="58"/>
      <c r="AG17" s="58"/>
    </row>
    <row r="18" spans="1:33" ht="20.100000000000001" customHeight="1" x14ac:dyDescent="0.15">
      <c r="A18" s="13"/>
      <c r="B18" s="38"/>
      <c r="C18" s="52" t="s">
        <v>28</v>
      </c>
      <c r="D18" s="8" t="s">
        <v>233</v>
      </c>
      <c r="E18" s="77">
        <v>6</v>
      </c>
      <c r="F18" s="27" t="s">
        <v>39</v>
      </c>
      <c r="G18" s="83" t="s">
        <v>22</v>
      </c>
      <c r="H18" s="83">
        <v>1</v>
      </c>
      <c r="I18" s="46" t="s">
        <v>24</v>
      </c>
      <c r="J18" s="46" t="s">
        <v>24</v>
      </c>
      <c r="K18" s="46" t="s">
        <v>31</v>
      </c>
      <c r="L18" s="86" t="s">
        <v>25</v>
      </c>
      <c r="M18" s="107">
        <v>0</v>
      </c>
      <c r="N18" s="110">
        <v>0</v>
      </c>
      <c r="O18" s="45">
        <f t="shared" si="0"/>
        <v>0</v>
      </c>
      <c r="P18" s="263"/>
      <c r="Q18" s="57"/>
      <c r="R18" s="58"/>
      <c r="S18" s="58"/>
      <c r="T18" s="58"/>
      <c r="U18" s="58"/>
      <c r="V18" s="58"/>
      <c r="W18" s="58"/>
      <c r="X18" s="58"/>
      <c r="Y18" s="58"/>
      <c r="Z18" s="58"/>
      <c r="AA18" s="58"/>
      <c r="AB18" s="58"/>
      <c r="AC18" s="58"/>
      <c r="AD18" s="58"/>
      <c r="AE18" s="58"/>
      <c r="AF18" s="58"/>
      <c r="AG18" s="58"/>
    </row>
    <row r="19" spans="1:33" ht="20.100000000000001" customHeight="1" x14ac:dyDescent="0.15">
      <c r="A19" s="13"/>
      <c r="B19" s="38"/>
      <c r="C19" s="52" t="s">
        <v>32</v>
      </c>
      <c r="D19" s="8" t="s">
        <v>232</v>
      </c>
      <c r="E19" s="77">
        <v>6</v>
      </c>
      <c r="F19" s="27" t="s">
        <v>21</v>
      </c>
      <c r="G19" s="83" t="s">
        <v>40</v>
      </c>
      <c r="H19" s="83">
        <v>0</v>
      </c>
      <c r="I19" s="46" t="s">
        <v>31</v>
      </c>
      <c r="J19" s="46" t="s">
        <v>31</v>
      </c>
      <c r="K19" s="46" t="s">
        <v>31</v>
      </c>
      <c r="L19" s="86" t="s">
        <v>41</v>
      </c>
      <c r="M19" s="107">
        <v>0</v>
      </c>
      <c r="N19" s="110">
        <v>0</v>
      </c>
      <c r="O19" s="45">
        <f t="shared" si="0"/>
        <v>0</v>
      </c>
      <c r="P19" s="263"/>
      <c r="Q19" s="57"/>
      <c r="R19" s="58"/>
      <c r="S19" s="58"/>
      <c r="T19" s="58"/>
      <c r="U19" s="58"/>
      <c r="V19" s="58"/>
      <c r="W19" s="58"/>
      <c r="X19" s="58"/>
      <c r="Y19" s="58"/>
      <c r="Z19" s="58"/>
      <c r="AA19" s="58"/>
      <c r="AB19" s="58"/>
      <c r="AC19" s="58"/>
      <c r="AD19" s="58"/>
      <c r="AE19" s="58"/>
      <c r="AF19" s="58"/>
      <c r="AG19" s="58"/>
    </row>
    <row r="20" spans="1:33" ht="20.100000000000001" customHeight="1" x14ac:dyDescent="0.15">
      <c r="A20" s="13"/>
      <c r="B20" s="52" t="s">
        <v>46</v>
      </c>
      <c r="C20" s="7"/>
      <c r="D20" s="8" t="s">
        <v>47</v>
      </c>
      <c r="E20" s="77">
        <v>1</v>
      </c>
      <c r="F20" s="27" t="s">
        <v>39</v>
      </c>
      <c r="G20" s="83" t="s">
        <v>40</v>
      </c>
      <c r="H20" s="83">
        <v>0</v>
      </c>
      <c r="I20" s="46" t="s">
        <v>31</v>
      </c>
      <c r="J20" s="46" t="s">
        <v>31</v>
      </c>
      <c r="K20" s="46" t="s">
        <v>31</v>
      </c>
      <c r="L20" s="86" t="s">
        <v>41</v>
      </c>
      <c r="M20" s="107">
        <v>0</v>
      </c>
      <c r="N20" s="110">
        <v>0</v>
      </c>
      <c r="O20" s="45">
        <f t="shared" si="0"/>
        <v>0</v>
      </c>
      <c r="P20" s="263"/>
      <c r="Q20" s="57"/>
      <c r="R20" s="58"/>
      <c r="S20" s="58"/>
      <c r="T20" s="58"/>
      <c r="U20" s="58"/>
      <c r="V20" s="58"/>
      <c r="W20" s="58"/>
      <c r="X20" s="58"/>
      <c r="Y20" s="58"/>
      <c r="Z20" s="58"/>
      <c r="AA20" s="58"/>
      <c r="AB20" s="58"/>
      <c r="AC20" s="58"/>
      <c r="AD20" s="58"/>
      <c r="AE20" s="58"/>
      <c r="AF20" s="58"/>
      <c r="AG20" s="58"/>
    </row>
    <row r="21" spans="1:33" ht="20.100000000000001" customHeight="1" x14ac:dyDescent="0.15">
      <c r="A21" s="13"/>
      <c r="B21" s="51" t="s">
        <v>48</v>
      </c>
      <c r="C21" s="7"/>
      <c r="D21" s="8" t="s">
        <v>49</v>
      </c>
      <c r="E21" s="78">
        <v>1</v>
      </c>
      <c r="F21" s="27" t="s">
        <v>39</v>
      </c>
      <c r="G21" s="83" t="s">
        <v>22</v>
      </c>
      <c r="H21" s="83">
        <v>1</v>
      </c>
      <c r="I21" s="46" t="s">
        <v>24</v>
      </c>
      <c r="J21" s="46" t="s">
        <v>24</v>
      </c>
      <c r="K21" s="46" t="s">
        <v>24</v>
      </c>
      <c r="L21" s="86" t="s">
        <v>25</v>
      </c>
      <c r="M21" s="107">
        <v>0</v>
      </c>
      <c r="N21" s="110">
        <v>0</v>
      </c>
      <c r="O21" s="45">
        <f t="shared" si="0"/>
        <v>0</v>
      </c>
      <c r="P21" s="263"/>
      <c r="Q21" s="57"/>
      <c r="R21" s="58"/>
      <c r="S21" s="58"/>
      <c r="T21" s="58"/>
      <c r="U21" s="58"/>
      <c r="V21" s="58"/>
      <c r="W21" s="58"/>
      <c r="X21" s="58"/>
      <c r="Y21" s="58"/>
      <c r="Z21" s="58"/>
      <c r="AA21" s="58"/>
      <c r="AB21" s="58"/>
      <c r="AC21" s="58"/>
      <c r="AD21" s="58"/>
      <c r="AE21" s="58"/>
      <c r="AF21" s="58"/>
      <c r="AG21" s="58"/>
    </row>
    <row r="22" spans="1:33" ht="20.100000000000001" customHeight="1" x14ac:dyDescent="0.15">
      <c r="A22" s="13"/>
      <c r="B22" s="52" t="s">
        <v>50</v>
      </c>
      <c r="C22" s="9"/>
      <c r="D22" s="8" t="s">
        <v>51</v>
      </c>
      <c r="E22" s="77">
        <v>1</v>
      </c>
      <c r="F22" s="27" t="s">
        <v>30</v>
      </c>
      <c r="G22" s="83" t="s">
        <v>22</v>
      </c>
      <c r="H22" s="83">
        <v>1</v>
      </c>
      <c r="I22" s="46" t="s">
        <v>24</v>
      </c>
      <c r="J22" s="46" t="s">
        <v>24</v>
      </c>
      <c r="K22" s="46" t="s">
        <v>24</v>
      </c>
      <c r="L22" s="86" t="s">
        <v>25</v>
      </c>
      <c r="M22" s="107">
        <v>0</v>
      </c>
      <c r="N22" s="110">
        <v>0</v>
      </c>
      <c r="O22" s="45">
        <f t="shared" si="0"/>
        <v>0</v>
      </c>
      <c r="P22" s="263"/>
      <c r="Q22" s="57"/>
      <c r="R22" s="58"/>
      <c r="S22" s="58"/>
      <c r="T22" s="58"/>
      <c r="U22" s="58"/>
      <c r="V22" s="58"/>
      <c r="W22" s="58"/>
      <c r="X22" s="58"/>
      <c r="Y22" s="58"/>
      <c r="Z22" s="58"/>
      <c r="AA22" s="58"/>
      <c r="AB22" s="58"/>
      <c r="AC22" s="58"/>
      <c r="AD22" s="58"/>
      <c r="AE22" s="58"/>
      <c r="AF22" s="58"/>
      <c r="AG22" s="58"/>
    </row>
    <row r="23" spans="1:33" ht="20.100000000000001" customHeight="1" x14ac:dyDescent="0.15">
      <c r="A23" s="13"/>
      <c r="B23" s="51" t="s">
        <v>52</v>
      </c>
      <c r="C23" s="7"/>
      <c r="D23" s="43" t="s">
        <v>53</v>
      </c>
      <c r="E23" s="77">
        <v>1</v>
      </c>
      <c r="F23" s="27" t="s">
        <v>30</v>
      </c>
      <c r="G23" s="83" t="s">
        <v>22</v>
      </c>
      <c r="H23" s="83">
        <v>1</v>
      </c>
      <c r="I23" s="46" t="s">
        <v>24</v>
      </c>
      <c r="J23" s="46" t="s">
        <v>24</v>
      </c>
      <c r="K23" s="46" t="s">
        <v>24</v>
      </c>
      <c r="L23" s="86" t="s">
        <v>25</v>
      </c>
      <c r="M23" s="107">
        <v>0</v>
      </c>
      <c r="N23" s="110">
        <v>0</v>
      </c>
      <c r="O23" s="45">
        <f t="shared" si="0"/>
        <v>0</v>
      </c>
      <c r="P23" s="263"/>
      <c r="Q23" s="57"/>
      <c r="R23" s="58"/>
      <c r="S23" s="58"/>
      <c r="T23" s="58"/>
      <c r="U23" s="58"/>
      <c r="V23" s="58"/>
      <c r="W23" s="58"/>
      <c r="X23" s="58"/>
      <c r="Y23" s="58"/>
      <c r="Z23" s="58"/>
      <c r="AA23" s="58"/>
      <c r="AB23" s="58"/>
      <c r="AC23" s="58"/>
      <c r="AD23" s="58"/>
      <c r="AE23" s="58"/>
      <c r="AF23" s="58"/>
      <c r="AG23" s="58"/>
    </row>
    <row r="24" spans="1:33" ht="20.100000000000001" customHeight="1" x14ac:dyDescent="0.15">
      <c r="A24" s="13"/>
      <c r="B24" s="52" t="s">
        <v>54</v>
      </c>
      <c r="C24" s="9"/>
      <c r="D24" s="44" t="s">
        <v>55</v>
      </c>
      <c r="E24" s="77">
        <v>2</v>
      </c>
      <c r="F24" s="27" t="s">
        <v>39</v>
      </c>
      <c r="G24" s="83" t="s">
        <v>22</v>
      </c>
      <c r="H24" s="83">
        <v>1</v>
      </c>
      <c r="I24" s="46" t="s">
        <v>24</v>
      </c>
      <c r="J24" s="46" t="s">
        <v>24</v>
      </c>
      <c r="K24" s="46" t="s">
        <v>31</v>
      </c>
      <c r="L24" s="86" t="s">
        <v>25</v>
      </c>
      <c r="M24" s="107">
        <v>0</v>
      </c>
      <c r="N24" s="110">
        <v>0</v>
      </c>
      <c r="O24" s="45">
        <f t="shared" si="0"/>
        <v>0</v>
      </c>
      <c r="P24" s="263"/>
      <c r="Q24" s="57"/>
      <c r="R24" s="58"/>
      <c r="S24" s="58"/>
      <c r="T24" s="58"/>
      <c r="U24" s="58"/>
      <c r="V24" s="58"/>
      <c r="W24" s="58"/>
      <c r="X24" s="58"/>
      <c r="Y24" s="58"/>
      <c r="Z24" s="58"/>
      <c r="AA24" s="58"/>
      <c r="AB24" s="58"/>
      <c r="AC24" s="58"/>
      <c r="AD24" s="58"/>
      <c r="AE24" s="58"/>
      <c r="AF24" s="58"/>
      <c r="AG24" s="58"/>
    </row>
    <row r="25" spans="1:33" ht="20.100000000000001" customHeight="1" x14ac:dyDescent="0.15">
      <c r="A25" s="13"/>
      <c r="B25" s="51" t="s">
        <v>56</v>
      </c>
      <c r="C25" s="7"/>
      <c r="D25" s="8" t="s">
        <v>57</v>
      </c>
      <c r="E25" s="77">
        <v>1</v>
      </c>
      <c r="F25" s="27" t="s">
        <v>39</v>
      </c>
      <c r="G25" s="83" t="s">
        <v>40</v>
      </c>
      <c r="H25" s="83">
        <v>0</v>
      </c>
      <c r="I25" s="46" t="s">
        <v>31</v>
      </c>
      <c r="J25" s="46" t="s">
        <v>31</v>
      </c>
      <c r="K25" s="46" t="s">
        <v>31</v>
      </c>
      <c r="L25" s="86" t="s">
        <v>41</v>
      </c>
      <c r="M25" s="107">
        <v>0</v>
      </c>
      <c r="N25" s="110">
        <v>0</v>
      </c>
      <c r="O25" s="45">
        <f t="shared" si="0"/>
        <v>0</v>
      </c>
      <c r="P25" s="263"/>
      <c r="Q25" s="57"/>
      <c r="R25" s="58"/>
      <c r="S25" s="58"/>
      <c r="T25" s="58"/>
      <c r="U25" s="58"/>
      <c r="V25" s="58"/>
      <c r="W25" s="58"/>
      <c r="X25" s="58"/>
      <c r="Y25" s="58"/>
      <c r="Z25" s="58"/>
      <c r="AA25" s="58"/>
      <c r="AB25" s="58"/>
      <c r="AC25" s="58"/>
      <c r="AD25" s="58"/>
      <c r="AE25" s="58"/>
      <c r="AF25" s="58"/>
      <c r="AG25" s="58"/>
    </row>
    <row r="26" spans="1:33" ht="20.100000000000001" customHeight="1" x14ac:dyDescent="0.15">
      <c r="A26" s="13"/>
      <c r="B26" s="52" t="s">
        <v>58</v>
      </c>
      <c r="C26" s="7"/>
      <c r="D26" s="8" t="s">
        <v>59</v>
      </c>
      <c r="E26" s="77">
        <v>1</v>
      </c>
      <c r="F26" s="27" t="s">
        <v>39</v>
      </c>
      <c r="G26" s="83" t="s">
        <v>40</v>
      </c>
      <c r="H26" s="83">
        <v>0</v>
      </c>
      <c r="I26" s="46" t="s">
        <v>31</v>
      </c>
      <c r="J26" s="46" t="s">
        <v>31</v>
      </c>
      <c r="K26" s="46" t="s">
        <v>31</v>
      </c>
      <c r="L26" s="86" t="s">
        <v>41</v>
      </c>
      <c r="M26" s="107">
        <v>0</v>
      </c>
      <c r="N26" s="110">
        <v>0</v>
      </c>
      <c r="O26" s="45">
        <f t="shared" si="0"/>
        <v>0</v>
      </c>
      <c r="P26" s="263"/>
      <c r="Q26" s="57"/>
      <c r="R26" s="58"/>
      <c r="S26" s="58"/>
      <c r="T26" s="58"/>
      <c r="U26" s="58"/>
      <c r="V26" s="58"/>
      <c r="W26" s="58"/>
      <c r="X26" s="58"/>
      <c r="Y26" s="58"/>
      <c r="Z26" s="58"/>
      <c r="AA26" s="58"/>
      <c r="AB26" s="58"/>
      <c r="AC26" s="58"/>
      <c r="AD26" s="58"/>
      <c r="AE26" s="58"/>
      <c r="AF26" s="58"/>
      <c r="AG26" s="58"/>
    </row>
    <row r="27" spans="1:33" ht="20.100000000000001" customHeight="1" x14ac:dyDescent="0.15">
      <c r="A27" s="13"/>
      <c r="B27" s="51" t="s">
        <v>60</v>
      </c>
      <c r="C27" s="9"/>
      <c r="D27" s="44" t="s">
        <v>61</v>
      </c>
      <c r="E27" s="79">
        <v>13</v>
      </c>
      <c r="F27" s="27" t="s">
        <v>39</v>
      </c>
      <c r="G27" s="83" t="s">
        <v>22</v>
      </c>
      <c r="H27" s="83">
        <v>1</v>
      </c>
      <c r="I27" s="46" t="s">
        <v>24</v>
      </c>
      <c r="J27" s="46" t="s">
        <v>24</v>
      </c>
      <c r="K27" s="46" t="s">
        <v>24</v>
      </c>
      <c r="L27" s="86" t="s">
        <v>25</v>
      </c>
      <c r="M27" s="107">
        <v>0</v>
      </c>
      <c r="N27" s="110">
        <v>0</v>
      </c>
      <c r="O27" s="45">
        <f t="shared" si="0"/>
        <v>0</v>
      </c>
      <c r="P27" s="263"/>
      <c r="Q27" s="57"/>
      <c r="R27" s="58"/>
      <c r="S27" s="58"/>
      <c r="T27" s="58"/>
      <c r="U27" s="58"/>
      <c r="V27" s="58"/>
      <c r="W27" s="58"/>
      <c r="X27" s="58"/>
      <c r="Y27" s="58"/>
      <c r="Z27" s="58"/>
      <c r="AA27" s="58"/>
      <c r="AB27" s="58"/>
      <c r="AC27" s="58"/>
      <c r="AD27" s="58"/>
      <c r="AE27" s="58"/>
      <c r="AF27" s="58"/>
      <c r="AG27" s="58"/>
    </row>
    <row r="28" spans="1:33" ht="20.100000000000001" customHeight="1" x14ac:dyDescent="0.15">
      <c r="A28" s="39">
        <v>2</v>
      </c>
      <c r="B28" s="7"/>
      <c r="C28" s="7"/>
      <c r="D28" s="10" t="s">
        <v>62</v>
      </c>
      <c r="E28" s="77">
        <v>1</v>
      </c>
      <c r="F28" s="27" t="s">
        <v>39</v>
      </c>
      <c r="G28" s="83" t="s">
        <v>22</v>
      </c>
      <c r="H28" s="83">
        <v>1</v>
      </c>
      <c r="I28" s="46" t="s">
        <v>23</v>
      </c>
      <c r="J28" s="46" t="s">
        <v>24</v>
      </c>
      <c r="K28" s="46" t="s">
        <v>24</v>
      </c>
      <c r="L28" s="86" t="s">
        <v>25</v>
      </c>
      <c r="M28" s="107">
        <v>0</v>
      </c>
      <c r="N28" s="110">
        <v>0</v>
      </c>
      <c r="O28" s="45">
        <f t="shared" si="0"/>
        <v>0</v>
      </c>
      <c r="P28" s="263"/>
      <c r="Q28" s="57"/>
      <c r="R28" s="58"/>
      <c r="S28" s="58"/>
      <c r="T28" s="58"/>
      <c r="U28" s="58"/>
      <c r="V28" s="58"/>
      <c r="W28" s="58"/>
      <c r="X28" s="58"/>
      <c r="Y28" s="58"/>
      <c r="Z28" s="58"/>
      <c r="AA28" s="58"/>
      <c r="AB28" s="58"/>
      <c r="AC28" s="58"/>
      <c r="AD28" s="58"/>
      <c r="AE28" s="58"/>
      <c r="AF28" s="58"/>
      <c r="AG28" s="58"/>
    </row>
    <row r="29" spans="1:33" ht="20.100000000000001" customHeight="1" x14ac:dyDescent="0.15">
      <c r="A29" s="14">
        <v>3</v>
      </c>
      <c r="B29" s="7"/>
      <c r="C29" s="7"/>
      <c r="D29" s="8" t="s">
        <v>63</v>
      </c>
      <c r="E29" s="76">
        <v>1</v>
      </c>
      <c r="F29" s="28" t="s">
        <v>64</v>
      </c>
      <c r="G29" s="84"/>
      <c r="H29" s="84"/>
      <c r="I29" s="48"/>
      <c r="J29" s="48"/>
      <c r="K29" s="48"/>
      <c r="L29" s="84"/>
      <c r="M29" s="109"/>
      <c r="N29" s="109"/>
      <c r="O29" s="29"/>
      <c r="P29" s="262"/>
      <c r="Q29" s="57"/>
      <c r="R29" s="58"/>
      <c r="S29" s="58"/>
      <c r="T29" s="58"/>
      <c r="U29" s="58"/>
      <c r="V29" s="58"/>
      <c r="W29" s="58"/>
      <c r="X29" s="58"/>
      <c r="Y29" s="58"/>
      <c r="Z29" s="58"/>
      <c r="AA29" s="58"/>
      <c r="AB29" s="58"/>
      <c r="AC29" s="58"/>
      <c r="AD29" s="58"/>
      <c r="AE29" s="58"/>
      <c r="AF29" s="58"/>
      <c r="AG29" s="58"/>
    </row>
    <row r="30" spans="1:33" ht="20.100000000000001" customHeight="1" x14ac:dyDescent="0.15">
      <c r="A30" s="13"/>
      <c r="B30" s="51" t="s">
        <v>19</v>
      </c>
      <c r="C30" s="7"/>
      <c r="D30" s="8" t="s">
        <v>65</v>
      </c>
      <c r="E30" s="78">
        <v>1</v>
      </c>
      <c r="F30" s="27" t="s">
        <v>66</v>
      </c>
      <c r="G30" s="83" t="s">
        <v>40</v>
      </c>
      <c r="H30" s="83">
        <v>0</v>
      </c>
      <c r="I30" s="46" t="s">
        <v>31</v>
      </c>
      <c r="J30" s="46" t="s">
        <v>31</v>
      </c>
      <c r="K30" s="46" t="s">
        <v>31</v>
      </c>
      <c r="L30" s="86" t="s">
        <v>41</v>
      </c>
      <c r="M30" s="107">
        <v>0</v>
      </c>
      <c r="N30" s="110">
        <v>0</v>
      </c>
      <c r="O30" s="45">
        <f t="shared" si="0"/>
        <v>0</v>
      </c>
      <c r="P30" s="263"/>
      <c r="Q30" s="57"/>
      <c r="R30" s="58"/>
      <c r="S30" s="58"/>
      <c r="T30" s="58"/>
      <c r="U30" s="58"/>
      <c r="V30" s="58"/>
      <c r="W30" s="58"/>
      <c r="X30" s="58"/>
      <c r="Y30" s="58"/>
      <c r="Z30" s="58"/>
      <c r="AA30" s="58"/>
      <c r="AB30" s="58"/>
      <c r="AC30" s="58"/>
      <c r="AD30" s="58"/>
      <c r="AE30" s="58"/>
      <c r="AF30" s="58"/>
      <c r="AG30" s="58"/>
    </row>
    <row r="31" spans="1:33" ht="20.100000000000001" customHeight="1" x14ac:dyDescent="0.15">
      <c r="A31" s="13"/>
      <c r="B31" s="51" t="s">
        <v>26</v>
      </c>
      <c r="C31" s="7"/>
      <c r="D31" s="8" t="s">
        <v>67</v>
      </c>
      <c r="E31" s="78">
        <v>2</v>
      </c>
      <c r="F31" s="27" t="s">
        <v>66</v>
      </c>
      <c r="G31" s="83" t="s">
        <v>40</v>
      </c>
      <c r="H31" s="83">
        <v>0</v>
      </c>
      <c r="I31" s="46" t="s">
        <v>31</v>
      </c>
      <c r="J31" s="46" t="s">
        <v>31</v>
      </c>
      <c r="K31" s="46" t="s">
        <v>31</v>
      </c>
      <c r="L31" s="86" t="s">
        <v>41</v>
      </c>
      <c r="M31" s="107">
        <v>0</v>
      </c>
      <c r="N31" s="110">
        <v>0</v>
      </c>
      <c r="O31" s="45">
        <f t="shared" si="0"/>
        <v>0</v>
      </c>
      <c r="P31" s="263"/>
      <c r="Q31" s="57"/>
      <c r="R31" s="58"/>
      <c r="S31" s="58"/>
      <c r="T31" s="58"/>
      <c r="U31" s="58"/>
      <c r="V31" s="58"/>
      <c r="W31" s="58"/>
      <c r="X31" s="58"/>
      <c r="Y31" s="58"/>
      <c r="Z31" s="58"/>
      <c r="AA31" s="58"/>
      <c r="AB31" s="58"/>
      <c r="AC31" s="58"/>
      <c r="AD31" s="58"/>
      <c r="AE31" s="58"/>
      <c r="AF31" s="58"/>
      <c r="AG31" s="58"/>
    </row>
    <row r="32" spans="1:33" ht="20.100000000000001" customHeight="1" x14ac:dyDescent="0.15">
      <c r="A32" s="13"/>
      <c r="B32" s="51" t="s">
        <v>44</v>
      </c>
      <c r="C32" s="7"/>
      <c r="D32" s="8" t="s">
        <v>68</v>
      </c>
      <c r="E32" s="78">
        <v>1</v>
      </c>
      <c r="F32" s="27" t="s">
        <v>30</v>
      </c>
      <c r="G32" s="83" t="s">
        <v>40</v>
      </c>
      <c r="H32" s="83">
        <v>0</v>
      </c>
      <c r="I32" s="46" t="s">
        <v>31</v>
      </c>
      <c r="J32" s="46" t="s">
        <v>31</v>
      </c>
      <c r="K32" s="46" t="s">
        <v>31</v>
      </c>
      <c r="L32" s="86" t="s">
        <v>41</v>
      </c>
      <c r="M32" s="107">
        <v>0</v>
      </c>
      <c r="N32" s="110">
        <v>0</v>
      </c>
      <c r="O32" s="45">
        <f t="shared" si="0"/>
        <v>0</v>
      </c>
      <c r="P32" s="263"/>
      <c r="Q32" s="57"/>
      <c r="R32" s="58"/>
      <c r="S32" s="58"/>
      <c r="T32" s="58"/>
      <c r="U32" s="58"/>
      <c r="V32" s="58"/>
      <c r="W32" s="58"/>
      <c r="X32" s="58"/>
      <c r="Y32" s="58"/>
      <c r="Z32" s="58"/>
      <c r="AA32" s="58"/>
      <c r="AB32" s="58"/>
      <c r="AC32" s="58"/>
      <c r="AD32" s="58"/>
      <c r="AE32" s="58"/>
      <c r="AF32" s="58"/>
      <c r="AG32" s="58"/>
    </row>
    <row r="33" spans="1:55" ht="20.100000000000001" customHeight="1" x14ac:dyDescent="0.15">
      <c r="A33" s="39">
        <v>4</v>
      </c>
      <c r="B33" s="7"/>
      <c r="C33" s="7"/>
      <c r="D33" s="10" t="s">
        <v>69</v>
      </c>
      <c r="E33" s="77">
        <v>1</v>
      </c>
      <c r="F33" s="27" t="s">
        <v>30</v>
      </c>
      <c r="G33" s="83" t="s">
        <v>40</v>
      </c>
      <c r="H33" s="83">
        <v>0</v>
      </c>
      <c r="I33" s="46" t="s">
        <v>31</v>
      </c>
      <c r="J33" s="46" t="s">
        <v>31</v>
      </c>
      <c r="K33" s="46" t="s">
        <v>31</v>
      </c>
      <c r="L33" s="86" t="s">
        <v>41</v>
      </c>
      <c r="M33" s="107">
        <v>0</v>
      </c>
      <c r="N33" s="110">
        <v>0</v>
      </c>
      <c r="O33" s="45">
        <f t="shared" si="0"/>
        <v>0</v>
      </c>
      <c r="P33" s="263"/>
      <c r="Q33" s="57"/>
      <c r="R33" s="58"/>
      <c r="S33" s="58"/>
      <c r="T33" s="58"/>
      <c r="U33" s="58"/>
      <c r="V33" s="58"/>
      <c r="W33" s="58"/>
      <c r="X33" s="58"/>
      <c r="Y33" s="58"/>
      <c r="Z33" s="58"/>
      <c r="AA33" s="58"/>
      <c r="AB33" s="58"/>
      <c r="AC33" s="58"/>
      <c r="AD33" s="58"/>
      <c r="AE33" s="58"/>
      <c r="AF33" s="58"/>
      <c r="AG33" s="58"/>
    </row>
    <row r="34" spans="1:55" ht="20.100000000000001" customHeight="1" x14ac:dyDescent="0.15">
      <c r="A34" s="14">
        <v>5</v>
      </c>
      <c r="B34" s="9"/>
      <c r="C34" s="7"/>
      <c r="D34" s="8" t="s">
        <v>70</v>
      </c>
      <c r="E34" s="76">
        <v>1</v>
      </c>
      <c r="F34" s="28" t="s">
        <v>64</v>
      </c>
      <c r="G34" s="84"/>
      <c r="H34" s="84"/>
      <c r="I34" s="48"/>
      <c r="J34" s="48"/>
      <c r="K34" s="48"/>
      <c r="L34" s="84"/>
      <c r="M34" s="109"/>
      <c r="N34" s="109"/>
      <c r="O34" s="29"/>
      <c r="P34" s="262"/>
      <c r="Q34" s="57"/>
      <c r="R34" s="58"/>
      <c r="S34" s="58"/>
      <c r="T34" s="58"/>
      <c r="U34" s="58"/>
      <c r="V34" s="58"/>
      <c r="W34" s="58"/>
      <c r="X34" s="58"/>
      <c r="Y34" s="58"/>
      <c r="Z34" s="58"/>
      <c r="AA34" s="58"/>
      <c r="AB34" s="58"/>
      <c r="AC34" s="58"/>
      <c r="AD34" s="58"/>
      <c r="AE34" s="58"/>
      <c r="AF34" s="58"/>
      <c r="AG34" s="58"/>
    </row>
    <row r="35" spans="1:55" ht="20.100000000000001" customHeight="1" x14ac:dyDescent="0.15">
      <c r="A35" s="13"/>
      <c r="B35" s="52" t="s">
        <v>19</v>
      </c>
      <c r="C35" s="7"/>
      <c r="D35" s="8" t="s">
        <v>71</v>
      </c>
      <c r="E35" s="77">
        <v>1</v>
      </c>
      <c r="F35" s="27" t="s">
        <v>30</v>
      </c>
      <c r="G35" s="83" t="s">
        <v>22</v>
      </c>
      <c r="H35" s="83">
        <v>1</v>
      </c>
      <c r="I35" s="46" t="s">
        <v>24</v>
      </c>
      <c r="J35" s="46" t="s">
        <v>24</v>
      </c>
      <c r="K35" s="46" t="s">
        <v>31</v>
      </c>
      <c r="L35" s="86" t="s">
        <v>25</v>
      </c>
      <c r="M35" s="107">
        <v>0</v>
      </c>
      <c r="N35" s="110">
        <v>0</v>
      </c>
      <c r="O35" s="45">
        <f t="shared" si="0"/>
        <v>0</v>
      </c>
      <c r="P35" s="263"/>
      <c r="Q35" s="57"/>
      <c r="R35" s="58"/>
      <c r="S35" s="58"/>
      <c r="T35" s="58"/>
      <c r="U35" s="58"/>
      <c r="V35" s="58"/>
      <c r="W35" s="58"/>
      <c r="X35" s="58"/>
      <c r="Y35" s="58"/>
      <c r="Z35" s="58"/>
      <c r="AA35" s="58"/>
      <c r="AB35" s="58"/>
      <c r="AC35" s="58"/>
      <c r="AD35" s="58"/>
      <c r="AE35" s="58"/>
      <c r="AF35" s="58"/>
      <c r="AG35" s="58"/>
    </row>
    <row r="36" spans="1:55" ht="20.100000000000001" customHeight="1" x14ac:dyDescent="0.15">
      <c r="A36" s="13"/>
      <c r="B36" s="52" t="s">
        <v>26</v>
      </c>
      <c r="C36" s="7"/>
      <c r="D36" s="8" t="s">
        <v>72</v>
      </c>
      <c r="E36" s="77">
        <v>13</v>
      </c>
      <c r="F36" s="27" t="s">
        <v>30</v>
      </c>
      <c r="G36" s="83" t="s">
        <v>22</v>
      </c>
      <c r="H36" s="83">
        <v>1</v>
      </c>
      <c r="I36" s="46" t="s">
        <v>23</v>
      </c>
      <c r="J36" s="46" t="s">
        <v>24</v>
      </c>
      <c r="K36" s="46" t="s">
        <v>24</v>
      </c>
      <c r="L36" s="86" t="s">
        <v>25</v>
      </c>
      <c r="M36" s="107">
        <v>0</v>
      </c>
      <c r="N36" s="110">
        <v>0</v>
      </c>
      <c r="O36" s="45">
        <f t="shared" si="0"/>
        <v>0</v>
      </c>
      <c r="P36" s="263"/>
      <c r="Q36" s="57"/>
      <c r="R36" s="58"/>
      <c r="S36" s="58"/>
      <c r="T36" s="58"/>
      <c r="U36" s="58"/>
      <c r="V36" s="58"/>
      <c r="W36" s="58"/>
      <c r="X36" s="58"/>
      <c r="Y36" s="58"/>
      <c r="Z36" s="58"/>
      <c r="AA36" s="58"/>
      <c r="AB36" s="58"/>
      <c r="AC36" s="58"/>
      <c r="AD36" s="58"/>
      <c r="AE36" s="58"/>
      <c r="AF36" s="58"/>
      <c r="AG36" s="58"/>
    </row>
    <row r="37" spans="1:55" ht="20.100000000000001" customHeight="1" x14ac:dyDescent="0.15">
      <c r="A37" s="14">
        <v>6</v>
      </c>
      <c r="B37" s="7"/>
      <c r="C37" s="7"/>
      <c r="D37" s="8" t="s">
        <v>73</v>
      </c>
      <c r="E37" s="76">
        <v>1</v>
      </c>
      <c r="F37" s="28" t="s">
        <v>64</v>
      </c>
      <c r="G37" s="84"/>
      <c r="H37" s="84"/>
      <c r="I37" s="48"/>
      <c r="J37" s="48"/>
      <c r="K37" s="48"/>
      <c r="L37" s="84"/>
      <c r="M37" s="109"/>
      <c r="N37" s="109"/>
      <c r="O37" s="29"/>
      <c r="P37" s="262"/>
      <c r="Q37" s="57"/>
      <c r="R37" s="58"/>
      <c r="S37" s="58"/>
      <c r="T37" s="58"/>
      <c r="U37" s="58"/>
      <c r="V37" s="58"/>
      <c r="W37" s="58"/>
      <c r="X37" s="58"/>
      <c r="Y37" s="58"/>
      <c r="Z37" s="58"/>
      <c r="AA37" s="58"/>
      <c r="AB37" s="58"/>
      <c r="AC37" s="58"/>
      <c r="AD37" s="58"/>
      <c r="AE37" s="58"/>
      <c r="AF37" s="58"/>
      <c r="AG37" s="58"/>
    </row>
    <row r="38" spans="1:55" ht="20.100000000000001" customHeight="1" x14ac:dyDescent="0.15">
      <c r="A38" s="13"/>
      <c r="B38" s="51" t="s">
        <v>19</v>
      </c>
      <c r="C38" s="7"/>
      <c r="D38" s="8" t="s">
        <v>74</v>
      </c>
      <c r="E38" s="77">
        <v>1</v>
      </c>
      <c r="F38" s="27" t="s">
        <v>30</v>
      </c>
      <c r="G38" s="83" t="s">
        <v>40</v>
      </c>
      <c r="H38" s="83" t="s">
        <v>31</v>
      </c>
      <c r="I38" s="46" t="s">
        <v>31</v>
      </c>
      <c r="J38" s="46" t="s">
        <v>31</v>
      </c>
      <c r="K38" s="46" t="s">
        <v>31</v>
      </c>
      <c r="L38" s="86" t="s">
        <v>41</v>
      </c>
      <c r="M38" s="107">
        <v>0</v>
      </c>
      <c r="N38" s="110">
        <v>0</v>
      </c>
      <c r="O38" s="45">
        <f t="shared" si="0"/>
        <v>0</v>
      </c>
      <c r="P38" s="263"/>
      <c r="Q38" s="57"/>
      <c r="R38" s="58"/>
      <c r="S38" s="58"/>
      <c r="T38" s="58"/>
      <c r="U38" s="58"/>
      <c r="V38" s="58"/>
      <c r="W38" s="58"/>
      <c r="X38" s="58"/>
      <c r="Y38" s="58"/>
      <c r="Z38" s="58"/>
      <c r="AA38" s="58"/>
      <c r="AB38" s="58"/>
      <c r="AC38" s="58"/>
      <c r="AD38" s="58"/>
      <c r="AE38" s="58"/>
      <c r="AF38" s="58"/>
      <c r="AG38" s="58"/>
    </row>
    <row r="39" spans="1:55" ht="20.100000000000001" customHeight="1" x14ac:dyDescent="0.15">
      <c r="A39" s="13"/>
      <c r="B39" s="52" t="s">
        <v>26</v>
      </c>
      <c r="C39" s="7"/>
      <c r="D39" s="8" t="s">
        <v>75</v>
      </c>
      <c r="E39" s="77">
        <v>1</v>
      </c>
      <c r="F39" s="27" t="s">
        <v>30</v>
      </c>
      <c r="G39" s="83" t="s">
        <v>40</v>
      </c>
      <c r="H39" s="83" t="s">
        <v>31</v>
      </c>
      <c r="I39" s="46" t="s">
        <v>31</v>
      </c>
      <c r="J39" s="46" t="s">
        <v>31</v>
      </c>
      <c r="K39" s="46" t="s">
        <v>31</v>
      </c>
      <c r="L39" s="86" t="s">
        <v>41</v>
      </c>
      <c r="M39" s="107">
        <v>0</v>
      </c>
      <c r="N39" s="110">
        <v>0</v>
      </c>
      <c r="O39" s="45">
        <f t="shared" si="0"/>
        <v>0</v>
      </c>
      <c r="P39" s="263"/>
      <c r="Q39" s="57"/>
      <c r="R39" s="58"/>
      <c r="S39" s="58"/>
      <c r="T39" s="58"/>
      <c r="U39" s="58"/>
      <c r="V39" s="58"/>
      <c r="W39" s="58"/>
      <c r="X39" s="58"/>
      <c r="Y39" s="58"/>
      <c r="Z39" s="58"/>
      <c r="AA39" s="58"/>
      <c r="AB39" s="58"/>
      <c r="AC39" s="58"/>
      <c r="AD39" s="58"/>
      <c r="AE39" s="58"/>
      <c r="AF39" s="58"/>
      <c r="AG39" s="58"/>
    </row>
    <row r="40" spans="1:55" ht="20.100000000000001" customHeight="1" x14ac:dyDescent="0.15">
      <c r="A40" s="14">
        <v>7</v>
      </c>
      <c r="B40" s="7"/>
      <c r="C40" s="7"/>
      <c r="D40" s="8" t="s">
        <v>76</v>
      </c>
      <c r="E40" s="77">
        <v>1</v>
      </c>
      <c r="F40" s="27" t="s">
        <v>30</v>
      </c>
      <c r="G40" s="83" t="s">
        <v>77</v>
      </c>
      <c r="H40" s="83">
        <v>0</v>
      </c>
      <c r="I40" s="46" t="s">
        <v>31</v>
      </c>
      <c r="J40" s="46" t="s">
        <v>31</v>
      </c>
      <c r="K40" s="46" t="s">
        <v>31</v>
      </c>
      <c r="L40" s="86" t="s">
        <v>25</v>
      </c>
      <c r="M40" s="107">
        <v>0</v>
      </c>
      <c r="N40" s="110">
        <v>0</v>
      </c>
      <c r="O40" s="45">
        <f t="shared" si="0"/>
        <v>0</v>
      </c>
      <c r="P40" s="263"/>
      <c r="Q40" s="57"/>
      <c r="R40" s="58"/>
      <c r="S40" s="58"/>
      <c r="T40" s="58"/>
      <c r="U40" s="58"/>
      <c r="V40" s="58"/>
      <c r="W40" s="58"/>
      <c r="X40" s="58"/>
      <c r="Y40" s="58"/>
      <c r="Z40" s="58"/>
      <c r="AA40" s="58"/>
      <c r="AB40" s="58"/>
      <c r="AC40" s="58"/>
      <c r="AD40" s="58"/>
      <c r="AE40" s="58"/>
      <c r="AF40" s="58"/>
      <c r="AG40" s="58"/>
    </row>
    <row r="41" spans="1:55" ht="20.100000000000001" customHeight="1" x14ac:dyDescent="0.15">
      <c r="A41" s="14">
        <v>8</v>
      </c>
      <c r="B41" s="7"/>
      <c r="C41" s="7"/>
      <c r="D41" s="8" t="s">
        <v>78</v>
      </c>
      <c r="E41" s="77">
        <v>1</v>
      </c>
      <c r="F41" s="27" t="s">
        <v>30</v>
      </c>
      <c r="G41" s="83" t="s">
        <v>22</v>
      </c>
      <c r="H41" s="83">
        <v>1</v>
      </c>
      <c r="I41" s="46" t="s">
        <v>23</v>
      </c>
      <c r="J41" s="46" t="s">
        <v>24</v>
      </c>
      <c r="K41" s="46" t="s">
        <v>24</v>
      </c>
      <c r="L41" s="86" t="s">
        <v>25</v>
      </c>
      <c r="M41" s="107">
        <v>0</v>
      </c>
      <c r="N41" s="110">
        <v>0</v>
      </c>
      <c r="O41" s="45">
        <f t="shared" si="0"/>
        <v>0</v>
      </c>
      <c r="P41" s="263"/>
      <c r="Q41" s="57"/>
      <c r="R41" s="58"/>
      <c r="S41" s="58"/>
      <c r="T41" s="58"/>
      <c r="U41" s="58"/>
      <c r="V41" s="58"/>
      <c r="W41" s="58"/>
      <c r="X41" s="58"/>
      <c r="Y41" s="58"/>
      <c r="Z41" s="58"/>
      <c r="AA41" s="58"/>
      <c r="AB41" s="58"/>
      <c r="AC41" s="58"/>
      <c r="AD41" s="58"/>
      <c r="AE41" s="58"/>
      <c r="AF41" s="58"/>
      <c r="AG41" s="58"/>
    </row>
    <row r="42" spans="1:55" ht="20.100000000000001" customHeight="1" x14ac:dyDescent="0.15">
      <c r="A42" s="14">
        <v>9</v>
      </c>
      <c r="B42" s="7"/>
      <c r="C42" s="7"/>
      <c r="D42" s="8" t="s">
        <v>79</v>
      </c>
      <c r="E42" s="76">
        <v>1</v>
      </c>
      <c r="F42" s="28" t="s">
        <v>64</v>
      </c>
      <c r="G42" s="84"/>
      <c r="H42" s="84"/>
      <c r="I42" s="48"/>
      <c r="J42" s="48"/>
      <c r="K42" s="48"/>
      <c r="L42" s="84"/>
      <c r="M42" s="109"/>
      <c r="N42" s="109"/>
      <c r="O42" s="29"/>
      <c r="P42" s="262"/>
      <c r="Q42" s="57"/>
      <c r="R42" s="58"/>
      <c r="S42" s="58"/>
      <c r="T42" s="58"/>
      <c r="U42" s="58"/>
      <c r="V42" s="58"/>
      <c r="W42" s="58"/>
      <c r="X42" s="58"/>
      <c r="Y42" s="58"/>
      <c r="Z42" s="58"/>
      <c r="AA42" s="58"/>
      <c r="AB42" s="58"/>
      <c r="AC42" s="58"/>
      <c r="AD42" s="58"/>
      <c r="AE42" s="58"/>
      <c r="AF42" s="58"/>
      <c r="AG42" s="58"/>
    </row>
    <row r="43" spans="1:55" s="11" customFormat="1" ht="20.100000000000001" customHeight="1" x14ac:dyDescent="0.15">
      <c r="A43" s="13"/>
      <c r="B43" s="52" t="s">
        <v>19</v>
      </c>
      <c r="C43" s="7"/>
      <c r="D43" s="8" t="s">
        <v>80</v>
      </c>
      <c r="E43" s="77">
        <v>1</v>
      </c>
      <c r="F43" s="27" t="s">
        <v>30</v>
      </c>
      <c r="G43" s="83" t="s">
        <v>22</v>
      </c>
      <c r="H43" s="83">
        <v>1</v>
      </c>
      <c r="I43" s="46" t="s">
        <v>23</v>
      </c>
      <c r="J43" s="46" t="s">
        <v>24</v>
      </c>
      <c r="K43" s="46" t="s">
        <v>31</v>
      </c>
      <c r="L43" s="86" t="s">
        <v>25</v>
      </c>
      <c r="M43" s="107">
        <v>0</v>
      </c>
      <c r="N43" s="110">
        <v>0</v>
      </c>
      <c r="O43" s="45">
        <f t="shared" si="0"/>
        <v>0</v>
      </c>
      <c r="P43" s="263"/>
      <c r="Q43" s="57"/>
      <c r="R43" s="58"/>
      <c r="S43" s="58"/>
      <c r="T43" s="58"/>
      <c r="U43" s="58"/>
      <c r="V43" s="58"/>
      <c r="W43" s="58"/>
      <c r="X43" s="58"/>
      <c r="Y43" s="58"/>
      <c r="Z43" s="58"/>
      <c r="AA43" s="58"/>
      <c r="AB43" s="58"/>
      <c r="AC43" s="58"/>
      <c r="AD43" s="58"/>
      <c r="AE43" s="58"/>
      <c r="AF43" s="58"/>
      <c r="AG43" s="58"/>
      <c r="AH43" s="6"/>
      <c r="AI43" s="6"/>
      <c r="AJ43" s="6"/>
      <c r="AK43" s="6"/>
      <c r="AL43" s="6"/>
      <c r="AM43" s="6"/>
      <c r="AN43" s="6"/>
      <c r="AO43" s="6"/>
      <c r="AP43" s="6"/>
      <c r="AQ43" s="6"/>
      <c r="AR43" s="6"/>
      <c r="AS43" s="6"/>
      <c r="AW43" s="6"/>
    </row>
    <row r="44" spans="1:55" s="11" customFormat="1" ht="20.100000000000001" customHeight="1" x14ac:dyDescent="0.15">
      <c r="A44" s="13"/>
      <c r="B44" s="52" t="s">
        <v>26</v>
      </c>
      <c r="C44" s="7"/>
      <c r="D44" s="8" t="s">
        <v>81</v>
      </c>
      <c r="E44" s="135">
        <v>92</v>
      </c>
      <c r="F44" s="27" t="s">
        <v>30</v>
      </c>
      <c r="G44" s="83" t="s">
        <v>22</v>
      </c>
      <c r="H44" s="83">
        <v>1</v>
      </c>
      <c r="I44" s="46" t="s">
        <v>23</v>
      </c>
      <c r="J44" s="46" t="s">
        <v>24</v>
      </c>
      <c r="K44" s="46" t="s">
        <v>24</v>
      </c>
      <c r="L44" s="86" t="s">
        <v>25</v>
      </c>
      <c r="M44" s="107">
        <v>0</v>
      </c>
      <c r="N44" s="110">
        <v>0</v>
      </c>
      <c r="O44" s="45">
        <f t="shared" si="0"/>
        <v>0</v>
      </c>
      <c r="P44" s="263"/>
      <c r="Q44" s="57"/>
      <c r="R44" s="58"/>
      <c r="S44" s="58"/>
      <c r="T44" s="58"/>
      <c r="U44" s="58"/>
      <c r="V44" s="58"/>
      <c r="W44" s="58"/>
      <c r="X44" s="58"/>
      <c r="Y44" s="58"/>
      <c r="Z44" s="58"/>
      <c r="AA44" s="58"/>
      <c r="AB44" s="58"/>
      <c r="AC44" s="58"/>
      <c r="AD44" s="58"/>
      <c r="AE44" s="58"/>
      <c r="AF44" s="58"/>
      <c r="AG44" s="58"/>
      <c r="AH44" s="6"/>
      <c r="AI44" s="6"/>
      <c r="AJ44" s="6"/>
      <c r="AK44" s="6"/>
      <c r="AL44" s="6"/>
      <c r="AM44" s="6"/>
      <c r="AN44" s="6"/>
      <c r="AO44" s="6"/>
      <c r="AP44" s="6"/>
      <c r="AQ44" s="6"/>
      <c r="AR44" s="6"/>
      <c r="AS44" s="6"/>
      <c r="AT44" s="6"/>
      <c r="AU44" s="6"/>
      <c r="AW44" s="6"/>
      <c r="AX44" s="6"/>
      <c r="AY44" s="6"/>
      <c r="AZ44" s="6"/>
      <c r="BA44" s="6"/>
      <c r="BB44" s="6"/>
      <c r="BC44" s="6"/>
    </row>
    <row r="45" spans="1:55" ht="20.100000000000001" customHeight="1" x14ac:dyDescent="0.15">
      <c r="A45" s="13"/>
      <c r="B45" s="52" t="s">
        <v>44</v>
      </c>
      <c r="C45" s="7"/>
      <c r="D45" s="8" t="s">
        <v>82</v>
      </c>
      <c r="E45" s="77">
        <v>35</v>
      </c>
      <c r="F45" s="27" t="s">
        <v>30</v>
      </c>
      <c r="G45" s="83" t="s">
        <v>77</v>
      </c>
      <c r="H45" s="83">
        <v>0</v>
      </c>
      <c r="I45" s="46" t="s">
        <v>31</v>
      </c>
      <c r="J45" s="46" t="s">
        <v>31</v>
      </c>
      <c r="K45" s="46" t="s">
        <v>31</v>
      </c>
      <c r="L45" s="86" t="s">
        <v>41</v>
      </c>
      <c r="M45" s="107">
        <v>0</v>
      </c>
      <c r="N45" s="110">
        <v>0</v>
      </c>
      <c r="O45" s="45">
        <f t="shared" si="0"/>
        <v>0</v>
      </c>
      <c r="P45" s="263"/>
      <c r="Q45" s="57"/>
      <c r="R45" s="58"/>
      <c r="S45" s="58"/>
      <c r="T45" s="58"/>
      <c r="U45" s="58"/>
      <c r="V45" s="58"/>
      <c r="W45" s="58"/>
      <c r="X45" s="58"/>
      <c r="Y45" s="58"/>
      <c r="Z45" s="58"/>
      <c r="AA45" s="58"/>
      <c r="AB45" s="58"/>
      <c r="AC45" s="58"/>
      <c r="AD45" s="58"/>
      <c r="AE45" s="58"/>
      <c r="AF45" s="58"/>
      <c r="AG45" s="58"/>
    </row>
    <row r="46" spans="1:55" ht="20.100000000000001" customHeight="1" x14ac:dyDescent="0.15">
      <c r="A46" s="39">
        <v>10</v>
      </c>
      <c r="B46" s="7"/>
      <c r="C46" s="7"/>
      <c r="D46" s="8" t="s">
        <v>83</v>
      </c>
      <c r="E46" s="77">
        <v>1</v>
      </c>
      <c r="F46" s="27" t="s">
        <v>30</v>
      </c>
      <c r="G46" s="83" t="s">
        <v>22</v>
      </c>
      <c r="H46" s="83">
        <v>1</v>
      </c>
      <c r="I46" s="46" t="s">
        <v>23</v>
      </c>
      <c r="J46" s="46" t="s">
        <v>24</v>
      </c>
      <c r="K46" s="46" t="s">
        <v>31</v>
      </c>
      <c r="L46" s="86" t="s">
        <v>25</v>
      </c>
      <c r="M46" s="107">
        <v>0</v>
      </c>
      <c r="N46" s="110">
        <v>0</v>
      </c>
      <c r="O46" s="45">
        <f t="shared" si="0"/>
        <v>0</v>
      </c>
      <c r="P46" s="263"/>
      <c r="Q46" s="57"/>
      <c r="R46" s="58"/>
      <c r="S46" s="58"/>
      <c r="T46" s="58"/>
      <c r="U46" s="58"/>
      <c r="V46" s="58"/>
      <c r="W46" s="58"/>
      <c r="X46" s="58"/>
      <c r="Y46" s="58"/>
      <c r="Z46" s="58"/>
      <c r="AA46" s="58"/>
      <c r="AB46" s="58"/>
      <c r="AC46" s="58"/>
      <c r="AD46" s="58"/>
      <c r="AE46" s="58"/>
      <c r="AF46" s="58"/>
      <c r="AG46" s="58"/>
    </row>
    <row r="47" spans="1:55" ht="20.100000000000001" customHeight="1" x14ac:dyDescent="0.15">
      <c r="A47" s="14">
        <v>11</v>
      </c>
      <c r="B47" s="7"/>
      <c r="C47" s="7"/>
      <c r="D47" s="8" t="s">
        <v>84</v>
      </c>
      <c r="E47" s="76">
        <v>1</v>
      </c>
      <c r="F47" s="30" t="s">
        <v>64</v>
      </c>
      <c r="G47" s="85"/>
      <c r="H47" s="85"/>
      <c r="I47" s="30"/>
      <c r="J47" s="30"/>
      <c r="K47" s="30"/>
      <c r="L47" s="85"/>
      <c r="M47" s="111"/>
      <c r="N47" s="111"/>
      <c r="O47" s="31"/>
      <c r="P47" s="265"/>
      <c r="Q47" s="57"/>
      <c r="R47" s="58"/>
      <c r="S47" s="58"/>
      <c r="T47" s="58"/>
      <c r="U47" s="58"/>
      <c r="V47" s="58"/>
      <c r="W47" s="58"/>
      <c r="X47" s="58"/>
      <c r="Y47" s="58"/>
      <c r="Z47" s="58"/>
      <c r="AA47" s="58"/>
      <c r="AB47" s="58"/>
      <c r="AC47" s="58"/>
      <c r="AD47" s="58"/>
      <c r="AE47" s="58"/>
      <c r="AF47" s="58"/>
      <c r="AG47" s="58"/>
    </row>
    <row r="48" spans="1:55" ht="20.100000000000001" customHeight="1" x14ac:dyDescent="0.15">
      <c r="A48" s="36"/>
      <c r="B48" s="51" t="s">
        <v>19</v>
      </c>
      <c r="C48" s="7"/>
      <c r="D48" s="8" t="s">
        <v>85</v>
      </c>
      <c r="E48" s="77"/>
      <c r="F48" s="28"/>
      <c r="G48" s="84"/>
      <c r="H48" s="84"/>
      <c r="I48" s="48"/>
      <c r="J48" s="48"/>
      <c r="K48" s="48"/>
      <c r="L48" s="84"/>
      <c r="M48" s="109"/>
      <c r="N48" s="109"/>
      <c r="O48" s="29"/>
      <c r="P48" s="262"/>
      <c r="Q48" s="57"/>
      <c r="R48" s="58"/>
      <c r="S48" s="58"/>
      <c r="T48" s="58"/>
      <c r="U48" s="58"/>
      <c r="V48" s="58"/>
      <c r="W48" s="58"/>
      <c r="X48" s="58"/>
      <c r="Y48" s="58"/>
      <c r="Z48" s="58"/>
      <c r="AA48" s="58"/>
      <c r="AB48" s="58"/>
      <c r="AC48" s="58"/>
      <c r="AD48" s="58"/>
      <c r="AE48" s="58"/>
      <c r="AF48" s="58"/>
      <c r="AG48" s="58"/>
    </row>
    <row r="49" spans="1:33" ht="20.100000000000001" customHeight="1" x14ac:dyDescent="0.15">
      <c r="A49" s="13"/>
      <c r="B49" s="38"/>
      <c r="C49" s="7" t="s">
        <v>28</v>
      </c>
      <c r="D49" s="43" t="s">
        <v>86</v>
      </c>
      <c r="E49" s="80">
        <v>1</v>
      </c>
      <c r="F49" s="27" t="s">
        <v>30</v>
      </c>
      <c r="G49" s="83" t="s">
        <v>22</v>
      </c>
      <c r="H49" s="83">
        <v>1</v>
      </c>
      <c r="I49" s="46" t="s">
        <v>23</v>
      </c>
      <c r="J49" s="46" t="s">
        <v>24</v>
      </c>
      <c r="K49" s="46" t="s">
        <v>31</v>
      </c>
      <c r="L49" s="86" t="s">
        <v>25</v>
      </c>
      <c r="M49" s="107">
        <v>0</v>
      </c>
      <c r="N49" s="110">
        <v>0</v>
      </c>
      <c r="O49" s="45">
        <f t="shared" ref="O49:O111" si="1">E49*M49*N49</f>
        <v>0</v>
      </c>
      <c r="P49" s="263"/>
      <c r="Q49" s="57"/>
      <c r="R49" s="58"/>
      <c r="S49" s="58"/>
      <c r="T49" s="58"/>
      <c r="U49" s="58"/>
      <c r="V49" s="58"/>
      <c r="W49" s="58"/>
      <c r="X49" s="58"/>
      <c r="Y49" s="58"/>
      <c r="Z49" s="58"/>
      <c r="AA49" s="58"/>
      <c r="AB49" s="58"/>
      <c r="AC49" s="58"/>
      <c r="AD49" s="58"/>
      <c r="AE49" s="58"/>
      <c r="AF49" s="58"/>
      <c r="AG49" s="58"/>
    </row>
    <row r="50" spans="1:33" ht="20.100000000000001" customHeight="1" x14ac:dyDescent="0.15">
      <c r="A50" s="13"/>
      <c r="B50" s="54"/>
      <c r="C50" s="7" t="s">
        <v>32</v>
      </c>
      <c r="D50" s="8" t="s">
        <v>87</v>
      </c>
      <c r="E50" s="80">
        <v>13</v>
      </c>
      <c r="F50" s="27" t="s">
        <v>30</v>
      </c>
      <c r="G50" s="83" t="s">
        <v>22</v>
      </c>
      <c r="H50" s="83">
        <v>1</v>
      </c>
      <c r="I50" s="46" t="s">
        <v>23</v>
      </c>
      <c r="J50" s="46" t="s">
        <v>24</v>
      </c>
      <c r="K50" s="46" t="s">
        <v>31</v>
      </c>
      <c r="L50" s="86" t="s">
        <v>25</v>
      </c>
      <c r="M50" s="107">
        <v>0</v>
      </c>
      <c r="N50" s="110">
        <v>0</v>
      </c>
      <c r="O50" s="45">
        <f t="shared" si="1"/>
        <v>0</v>
      </c>
      <c r="P50" s="263"/>
      <c r="Q50" s="57"/>
      <c r="R50" s="58"/>
      <c r="S50" s="58"/>
      <c r="T50" s="58"/>
      <c r="U50" s="58"/>
      <c r="V50" s="58"/>
      <c r="W50" s="58"/>
      <c r="X50" s="58"/>
      <c r="Y50" s="58"/>
      <c r="Z50" s="58"/>
      <c r="AA50" s="58"/>
      <c r="AB50" s="58"/>
      <c r="AC50" s="58"/>
      <c r="AD50" s="58"/>
      <c r="AE50" s="58"/>
      <c r="AF50" s="58"/>
      <c r="AG50" s="58"/>
    </row>
    <row r="51" spans="1:33" ht="20.100000000000001" customHeight="1" x14ac:dyDescent="0.15">
      <c r="A51" s="36"/>
      <c r="B51" s="51" t="s">
        <v>26</v>
      </c>
      <c r="C51" s="9"/>
      <c r="D51" s="8" t="s">
        <v>88</v>
      </c>
      <c r="E51" s="77">
        <v>1</v>
      </c>
      <c r="F51" s="27" t="s">
        <v>30</v>
      </c>
      <c r="G51" s="83" t="s">
        <v>22</v>
      </c>
      <c r="H51" s="83">
        <v>1</v>
      </c>
      <c r="I51" s="46" t="s">
        <v>23</v>
      </c>
      <c r="J51" s="46" t="s">
        <v>24</v>
      </c>
      <c r="K51" s="46" t="s">
        <v>31</v>
      </c>
      <c r="L51" s="86" t="s">
        <v>25</v>
      </c>
      <c r="M51" s="107">
        <v>0</v>
      </c>
      <c r="N51" s="110">
        <v>0</v>
      </c>
      <c r="O51" s="45">
        <f t="shared" si="1"/>
        <v>0</v>
      </c>
      <c r="P51" s="263"/>
      <c r="Q51" s="57"/>
      <c r="R51" s="58"/>
      <c r="S51" s="58"/>
      <c r="T51" s="58"/>
      <c r="U51" s="58"/>
      <c r="V51" s="58"/>
      <c r="W51" s="58"/>
      <c r="X51" s="58"/>
      <c r="Y51" s="58"/>
      <c r="Z51" s="58"/>
      <c r="AA51" s="58"/>
      <c r="AB51" s="58"/>
      <c r="AC51" s="58"/>
      <c r="AD51" s="58"/>
      <c r="AE51" s="58"/>
      <c r="AF51" s="58"/>
      <c r="AG51" s="58"/>
    </row>
    <row r="52" spans="1:33" ht="20.100000000000001" customHeight="1" x14ac:dyDescent="0.15">
      <c r="A52" s="36"/>
      <c r="B52" s="51" t="s">
        <v>44</v>
      </c>
      <c r="C52" s="9"/>
      <c r="D52" s="8" t="s">
        <v>89</v>
      </c>
      <c r="E52" s="77">
        <v>0</v>
      </c>
      <c r="F52" s="27" t="s">
        <v>30</v>
      </c>
      <c r="G52" s="83"/>
      <c r="H52" s="83"/>
      <c r="I52" s="46"/>
      <c r="J52" s="46"/>
      <c r="K52" s="46"/>
      <c r="L52" s="86"/>
      <c r="M52" s="107">
        <v>0</v>
      </c>
      <c r="N52" s="110">
        <v>0</v>
      </c>
      <c r="O52" s="45">
        <f t="shared" si="1"/>
        <v>0</v>
      </c>
      <c r="P52" s="263"/>
      <c r="Q52" s="57"/>
      <c r="R52" s="58"/>
      <c r="S52" s="58"/>
      <c r="T52" s="58"/>
      <c r="U52" s="58"/>
      <c r="V52" s="58"/>
      <c r="W52" s="58"/>
      <c r="X52" s="58"/>
      <c r="Y52" s="58"/>
      <c r="Z52" s="58"/>
      <c r="AA52" s="58"/>
      <c r="AB52" s="58"/>
      <c r="AC52" s="58"/>
      <c r="AD52" s="58"/>
      <c r="AE52" s="58"/>
      <c r="AF52" s="58"/>
      <c r="AG52" s="58"/>
    </row>
    <row r="53" spans="1:33" ht="20.100000000000001" customHeight="1" x14ac:dyDescent="0.15">
      <c r="A53" s="14">
        <v>12</v>
      </c>
      <c r="B53" s="7"/>
      <c r="C53" s="7"/>
      <c r="D53" s="8" t="s">
        <v>90</v>
      </c>
      <c r="E53" s="77">
        <v>1</v>
      </c>
      <c r="F53" s="27" t="s">
        <v>39</v>
      </c>
      <c r="G53" s="83" t="s">
        <v>22</v>
      </c>
      <c r="H53" s="83">
        <v>1</v>
      </c>
      <c r="I53" s="46" t="s">
        <v>23</v>
      </c>
      <c r="J53" s="46" t="s">
        <v>24</v>
      </c>
      <c r="K53" s="46" t="s">
        <v>31</v>
      </c>
      <c r="L53" s="86" t="s">
        <v>25</v>
      </c>
      <c r="M53" s="107">
        <v>0</v>
      </c>
      <c r="N53" s="110">
        <v>0</v>
      </c>
      <c r="O53" s="45">
        <f t="shared" si="1"/>
        <v>0</v>
      </c>
      <c r="P53" s="266"/>
      <c r="Q53" s="57"/>
      <c r="R53" s="58"/>
      <c r="S53" s="58"/>
      <c r="T53" s="58"/>
      <c r="U53" s="58"/>
      <c r="V53" s="58"/>
      <c r="W53" s="58"/>
      <c r="X53" s="58"/>
      <c r="Y53" s="58"/>
      <c r="Z53" s="58"/>
      <c r="AA53" s="58"/>
      <c r="AB53" s="58"/>
      <c r="AC53" s="58"/>
      <c r="AD53" s="58"/>
      <c r="AE53" s="58"/>
      <c r="AF53" s="58"/>
      <c r="AG53" s="58"/>
    </row>
    <row r="54" spans="1:33" ht="20.100000000000001" customHeight="1" x14ac:dyDescent="0.15">
      <c r="A54" s="14">
        <v>13</v>
      </c>
      <c r="B54" s="7"/>
      <c r="C54" s="7"/>
      <c r="D54" s="8" t="s">
        <v>91</v>
      </c>
      <c r="E54" s="76">
        <v>1</v>
      </c>
      <c r="F54" s="28" t="s">
        <v>64</v>
      </c>
      <c r="G54" s="84"/>
      <c r="H54" s="84"/>
      <c r="I54" s="48"/>
      <c r="J54" s="48"/>
      <c r="K54" s="48"/>
      <c r="L54" s="84"/>
      <c r="M54" s="109"/>
      <c r="N54" s="109"/>
      <c r="O54" s="29"/>
      <c r="P54" s="262"/>
      <c r="Q54" s="57"/>
      <c r="R54" s="58"/>
      <c r="S54" s="58"/>
      <c r="T54" s="58"/>
      <c r="U54" s="58"/>
      <c r="V54" s="58"/>
      <c r="W54" s="58"/>
      <c r="X54" s="58"/>
      <c r="Y54" s="58"/>
      <c r="Z54" s="58"/>
      <c r="AA54" s="58"/>
      <c r="AB54" s="58"/>
      <c r="AC54" s="58"/>
      <c r="AD54" s="58"/>
      <c r="AE54" s="58"/>
      <c r="AF54" s="58"/>
      <c r="AG54" s="58"/>
    </row>
    <row r="55" spans="1:33" ht="20.100000000000001" customHeight="1" x14ac:dyDescent="0.15">
      <c r="A55" s="13"/>
      <c r="B55" s="52" t="s">
        <v>19</v>
      </c>
      <c r="C55" s="7"/>
      <c r="D55" s="43" t="s">
        <v>92</v>
      </c>
      <c r="E55" s="77">
        <v>1</v>
      </c>
      <c r="F55" s="27" t="s">
        <v>30</v>
      </c>
      <c r="G55" s="83" t="s">
        <v>77</v>
      </c>
      <c r="H55" s="83">
        <v>1</v>
      </c>
      <c r="I55" s="46" t="s">
        <v>23</v>
      </c>
      <c r="J55" s="46" t="s">
        <v>24</v>
      </c>
      <c r="K55" s="46" t="s">
        <v>31</v>
      </c>
      <c r="L55" s="86" t="s">
        <v>25</v>
      </c>
      <c r="M55" s="107">
        <v>0</v>
      </c>
      <c r="N55" s="110">
        <v>0</v>
      </c>
      <c r="O55" s="45">
        <f t="shared" si="1"/>
        <v>0</v>
      </c>
      <c r="P55" s="263"/>
      <c r="Q55" s="57"/>
      <c r="R55" s="58"/>
      <c r="S55" s="58"/>
      <c r="T55" s="58"/>
      <c r="U55" s="58"/>
      <c r="V55" s="58"/>
      <c r="W55" s="58"/>
      <c r="X55" s="58"/>
      <c r="Y55" s="58"/>
      <c r="Z55" s="58"/>
      <c r="AA55" s="58"/>
      <c r="AB55" s="58"/>
      <c r="AC55" s="58"/>
      <c r="AD55" s="58"/>
      <c r="AE55" s="58"/>
      <c r="AF55" s="58"/>
      <c r="AG55" s="58"/>
    </row>
    <row r="56" spans="1:33" ht="20.100000000000001" customHeight="1" x14ac:dyDescent="0.15">
      <c r="A56" s="13"/>
      <c r="B56" s="52" t="s">
        <v>26</v>
      </c>
      <c r="C56" s="7"/>
      <c r="D56" s="43" t="s">
        <v>93</v>
      </c>
      <c r="E56" s="135">
        <v>3</v>
      </c>
      <c r="F56" s="27" t="s">
        <v>30</v>
      </c>
      <c r="G56" s="83" t="s">
        <v>77</v>
      </c>
      <c r="H56" s="83">
        <v>1</v>
      </c>
      <c r="I56" s="46" t="s">
        <v>23</v>
      </c>
      <c r="J56" s="46" t="s">
        <v>24</v>
      </c>
      <c r="K56" s="46" t="s">
        <v>31</v>
      </c>
      <c r="L56" s="86" t="s">
        <v>41</v>
      </c>
      <c r="M56" s="107">
        <v>0</v>
      </c>
      <c r="N56" s="110">
        <v>0</v>
      </c>
      <c r="O56" s="45">
        <f t="shared" si="1"/>
        <v>0</v>
      </c>
      <c r="P56" s="263"/>
      <c r="Q56" s="57"/>
      <c r="R56" s="58"/>
      <c r="S56" s="58"/>
      <c r="T56" s="58"/>
      <c r="U56" s="58"/>
      <c r="V56" s="58"/>
      <c r="W56" s="58"/>
      <c r="X56" s="58"/>
      <c r="Y56" s="58"/>
      <c r="Z56" s="58"/>
      <c r="AA56" s="58"/>
      <c r="AB56" s="58"/>
      <c r="AC56" s="58"/>
      <c r="AD56" s="58"/>
      <c r="AE56" s="58"/>
      <c r="AF56" s="58"/>
      <c r="AG56" s="58"/>
    </row>
    <row r="57" spans="1:33" ht="20.100000000000001" customHeight="1" x14ac:dyDescent="0.15">
      <c r="A57" s="40"/>
      <c r="B57" s="52" t="s">
        <v>44</v>
      </c>
      <c r="C57" s="7"/>
      <c r="D57" s="43" t="s">
        <v>94</v>
      </c>
      <c r="E57" s="77">
        <v>1</v>
      </c>
      <c r="F57" s="27" t="s">
        <v>30</v>
      </c>
      <c r="G57" s="83" t="s">
        <v>77</v>
      </c>
      <c r="H57" s="83">
        <v>1</v>
      </c>
      <c r="I57" s="46" t="s">
        <v>23</v>
      </c>
      <c r="J57" s="46" t="s">
        <v>24</v>
      </c>
      <c r="K57" s="46" t="s">
        <v>31</v>
      </c>
      <c r="L57" s="86" t="s">
        <v>41</v>
      </c>
      <c r="M57" s="107">
        <v>0</v>
      </c>
      <c r="N57" s="110">
        <v>0</v>
      </c>
      <c r="O57" s="45">
        <f t="shared" si="1"/>
        <v>0</v>
      </c>
      <c r="P57" s="263"/>
      <c r="Q57" s="57"/>
      <c r="R57" s="58"/>
      <c r="S57" s="58"/>
      <c r="T57" s="58"/>
      <c r="U57" s="58"/>
      <c r="V57" s="58"/>
      <c r="W57" s="58"/>
      <c r="X57" s="58"/>
      <c r="Y57" s="58"/>
      <c r="Z57" s="58"/>
      <c r="AA57" s="58"/>
      <c r="AB57" s="58"/>
      <c r="AC57" s="58"/>
      <c r="AD57" s="58"/>
      <c r="AE57" s="58"/>
      <c r="AF57" s="58"/>
      <c r="AG57" s="58"/>
    </row>
    <row r="58" spans="1:33" ht="20.100000000000001" customHeight="1" x14ac:dyDescent="0.15">
      <c r="A58" s="14">
        <v>14</v>
      </c>
      <c r="B58" s="7"/>
      <c r="C58" s="7"/>
      <c r="D58" s="8" t="s">
        <v>95</v>
      </c>
      <c r="E58" s="76">
        <v>1</v>
      </c>
      <c r="F58" s="28"/>
      <c r="G58" s="84"/>
      <c r="H58" s="84"/>
      <c r="I58" s="48"/>
      <c r="J58" s="48"/>
      <c r="K58" s="48"/>
      <c r="L58" s="84"/>
      <c r="M58" s="109"/>
      <c r="N58" s="109"/>
      <c r="O58" s="29"/>
      <c r="P58" s="262"/>
      <c r="Q58" s="57"/>
      <c r="R58" s="58"/>
      <c r="S58" s="58"/>
      <c r="T58" s="58"/>
      <c r="U58" s="58"/>
      <c r="V58" s="58"/>
      <c r="W58" s="58"/>
      <c r="X58" s="58"/>
      <c r="Y58" s="58"/>
      <c r="Z58" s="58"/>
      <c r="AA58" s="58"/>
      <c r="AB58" s="58"/>
      <c r="AC58" s="58"/>
      <c r="AD58" s="58"/>
      <c r="AE58" s="58"/>
      <c r="AF58" s="58"/>
      <c r="AG58" s="58"/>
    </row>
    <row r="59" spans="1:33" ht="20.100000000000001" customHeight="1" x14ac:dyDescent="0.15">
      <c r="A59" s="36"/>
      <c r="B59" s="52" t="s">
        <v>19</v>
      </c>
      <c r="C59" s="7"/>
      <c r="D59" s="8" t="s">
        <v>96</v>
      </c>
      <c r="E59" s="77">
        <v>6</v>
      </c>
      <c r="F59" s="27" t="s">
        <v>30</v>
      </c>
      <c r="G59" s="83" t="s">
        <v>22</v>
      </c>
      <c r="H59" s="83">
        <v>1</v>
      </c>
      <c r="I59" s="46" t="s">
        <v>24</v>
      </c>
      <c r="J59" s="46" t="s">
        <v>24</v>
      </c>
      <c r="K59" s="46" t="s">
        <v>31</v>
      </c>
      <c r="L59" s="86" t="s">
        <v>25</v>
      </c>
      <c r="M59" s="107">
        <v>0</v>
      </c>
      <c r="N59" s="110">
        <v>0</v>
      </c>
      <c r="O59" s="45">
        <f t="shared" si="1"/>
        <v>0</v>
      </c>
      <c r="P59" s="263"/>
      <c r="Q59" s="57"/>
      <c r="R59" s="58"/>
      <c r="S59" s="58"/>
      <c r="T59" s="58"/>
      <c r="U59" s="58"/>
      <c r="V59" s="58"/>
      <c r="W59" s="58"/>
      <c r="X59" s="58"/>
      <c r="Y59" s="58"/>
      <c r="Z59" s="58"/>
      <c r="AA59" s="58"/>
      <c r="AB59" s="58"/>
      <c r="AC59" s="58"/>
      <c r="AD59" s="58"/>
      <c r="AE59" s="58"/>
      <c r="AF59" s="58"/>
      <c r="AG59" s="58"/>
    </row>
    <row r="60" spans="1:33" ht="20.100000000000001" customHeight="1" x14ac:dyDescent="0.15">
      <c r="A60" s="36"/>
      <c r="B60" s="52" t="s">
        <v>26</v>
      </c>
      <c r="C60" s="7"/>
      <c r="D60" s="8" t="s">
        <v>97</v>
      </c>
      <c r="E60" s="77">
        <v>6</v>
      </c>
      <c r="F60" s="27" t="s">
        <v>98</v>
      </c>
      <c r="G60" s="83" t="s">
        <v>40</v>
      </c>
      <c r="H60" s="83">
        <v>0</v>
      </c>
      <c r="I60" s="46" t="s">
        <v>31</v>
      </c>
      <c r="J60" s="46" t="s">
        <v>31</v>
      </c>
      <c r="K60" s="46" t="s">
        <v>31</v>
      </c>
      <c r="L60" s="86" t="s">
        <v>41</v>
      </c>
      <c r="M60" s="107">
        <v>0</v>
      </c>
      <c r="N60" s="110">
        <v>0</v>
      </c>
      <c r="O60" s="45">
        <f t="shared" si="1"/>
        <v>0</v>
      </c>
      <c r="P60" s="263"/>
      <c r="Q60" s="57"/>
      <c r="R60" s="58"/>
      <c r="S60" s="58"/>
      <c r="T60" s="58"/>
      <c r="U60" s="58"/>
      <c r="V60" s="58"/>
      <c r="W60" s="58"/>
      <c r="X60" s="58"/>
      <c r="Y60" s="58"/>
      <c r="Z60" s="58"/>
      <c r="AA60" s="58"/>
      <c r="AB60" s="58"/>
      <c r="AC60" s="58"/>
      <c r="AD60" s="58"/>
      <c r="AE60" s="58"/>
      <c r="AF60" s="58"/>
      <c r="AG60" s="58"/>
    </row>
    <row r="61" spans="1:33" ht="20.100000000000001" customHeight="1" x14ac:dyDescent="0.15">
      <c r="A61" s="36"/>
      <c r="B61" s="52" t="s">
        <v>44</v>
      </c>
      <c r="C61" s="7"/>
      <c r="D61" s="8" t="s">
        <v>99</v>
      </c>
      <c r="E61" s="77">
        <v>6</v>
      </c>
      <c r="F61" s="27" t="s">
        <v>98</v>
      </c>
      <c r="G61" s="83" t="s">
        <v>22</v>
      </c>
      <c r="H61" s="83">
        <v>1</v>
      </c>
      <c r="I61" s="46" t="s">
        <v>24</v>
      </c>
      <c r="J61" s="46" t="s">
        <v>24</v>
      </c>
      <c r="K61" s="46" t="s">
        <v>31</v>
      </c>
      <c r="L61" s="86" t="s">
        <v>25</v>
      </c>
      <c r="M61" s="107">
        <v>0</v>
      </c>
      <c r="N61" s="110">
        <v>0</v>
      </c>
      <c r="O61" s="45">
        <f t="shared" si="1"/>
        <v>0</v>
      </c>
      <c r="P61" s="263"/>
      <c r="Q61" s="57"/>
      <c r="R61" s="58"/>
      <c r="S61" s="58"/>
      <c r="T61" s="58"/>
      <c r="U61" s="58"/>
      <c r="V61" s="58"/>
      <c r="W61" s="58"/>
      <c r="X61" s="58"/>
      <c r="Y61" s="58"/>
      <c r="Z61" s="58"/>
      <c r="AA61" s="58"/>
      <c r="AB61" s="58"/>
      <c r="AC61" s="58"/>
      <c r="AD61" s="58"/>
      <c r="AE61" s="58"/>
      <c r="AF61" s="58"/>
      <c r="AG61" s="58"/>
    </row>
    <row r="62" spans="1:33" ht="20.100000000000001" customHeight="1" x14ac:dyDescent="0.15">
      <c r="A62" s="36"/>
      <c r="B62" s="52" t="s">
        <v>46</v>
      </c>
      <c r="C62" s="7"/>
      <c r="D62" s="8" t="s">
        <v>100</v>
      </c>
      <c r="E62" s="77">
        <v>6</v>
      </c>
      <c r="F62" s="27" t="s">
        <v>98</v>
      </c>
      <c r="G62" s="83" t="s">
        <v>40</v>
      </c>
      <c r="H62" s="83">
        <v>0</v>
      </c>
      <c r="I62" s="46" t="s">
        <v>31</v>
      </c>
      <c r="J62" s="46" t="s">
        <v>31</v>
      </c>
      <c r="K62" s="46" t="s">
        <v>31</v>
      </c>
      <c r="L62" s="86" t="s">
        <v>41</v>
      </c>
      <c r="M62" s="107">
        <v>0</v>
      </c>
      <c r="N62" s="110">
        <v>0</v>
      </c>
      <c r="O62" s="45">
        <f t="shared" si="1"/>
        <v>0</v>
      </c>
      <c r="P62" s="263"/>
      <c r="Q62" s="57"/>
      <c r="R62" s="58"/>
      <c r="S62" s="58"/>
      <c r="T62" s="58"/>
      <c r="U62" s="58"/>
      <c r="V62" s="58"/>
      <c r="W62" s="58"/>
      <c r="X62" s="58"/>
      <c r="Y62" s="58"/>
      <c r="Z62" s="58"/>
      <c r="AA62" s="58"/>
      <c r="AB62" s="58"/>
      <c r="AC62" s="58"/>
      <c r="AD62" s="58"/>
      <c r="AE62" s="58"/>
      <c r="AF62" s="58"/>
      <c r="AG62" s="58"/>
    </row>
    <row r="63" spans="1:33" ht="20.100000000000001" customHeight="1" x14ac:dyDescent="0.15">
      <c r="A63" s="39">
        <v>15</v>
      </c>
      <c r="B63" s="7"/>
      <c r="C63" s="7"/>
      <c r="D63" s="8" t="s">
        <v>101</v>
      </c>
      <c r="E63" s="77">
        <v>1</v>
      </c>
      <c r="F63" s="27" t="s">
        <v>30</v>
      </c>
      <c r="G63" s="83" t="s">
        <v>22</v>
      </c>
      <c r="H63" s="83">
        <v>1</v>
      </c>
      <c r="I63" s="46" t="s">
        <v>24</v>
      </c>
      <c r="J63" s="46" t="s">
        <v>24</v>
      </c>
      <c r="K63" s="46" t="s">
        <v>31</v>
      </c>
      <c r="L63" s="86" t="s">
        <v>25</v>
      </c>
      <c r="M63" s="107">
        <v>0</v>
      </c>
      <c r="N63" s="110">
        <v>0</v>
      </c>
      <c r="O63" s="45">
        <f t="shared" si="1"/>
        <v>0</v>
      </c>
      <c r="P63" s="263"/>
      <c r="Q63" s="57"/>
      <c r="R63" s="58"/>
      <c r="S63" s="58"/>
      <c r="T63" s="58"/>
      <c r="U63" s="58"/>
      <c r="V63" s="58"/>
      <c r="W63" s="58"/>
      <c r="X63" s="58"/>
      <c r="Y63" s="58"/>
      <c r="Z63" s="58"/>
      <c r="AA63" s="58"/>
      <c r="AB63" s="58"/>
      <c r="AC63" s="58"/>
      <c r="AD63" s="58"/>
      <c r="AE63" s="58"/>
      <c r="AF63" s="58"/>
      <c r="AG63" s="58"/>
    </row>
    <row r="64" spans="1:33" ht="20.100000000000001" customHeight="1" x14ac:dyDescent="0.15">
      <c r="A64" s="39">
        <v>16</v>
      </c>
      <c r="B64" s="7"/>
      <c r="C64" s="7"/>
      <c r="D64" s="35" t="s">
        <v>102</v>
      </c>
      <c r="E64" s="77">
        <v>6</v>
      </c>
      <c r="F64" s="27" t="s">
        <v>30</v>
      </c>
      <c r="G64" s="83" t="s">
        <v>22</v>
      </c>
      <c r="H64" s="83">
        <v>1</v>
      </c>
      <c r="I64" s="46" t="s">
        <v>24</v>
      </c>
      <c r="J64" s="46" t="s">
        <v>24</v>
      </c>
      <c r="K64" s="46" t="s">
        <v>31</v>
      </c>
      <c r="L64" s="86" t="s">
        <v>25</v>
      </c>
      <c r="M64" s="107">
        <v>0</v>
      </c>
      <c r="N64" s="107">
        <v>0</v>
      </c>
      <c r="O64" s="45">
        <f t="shared" si="1"/>
        <v>0</v>
      </c>
      <c r="P64" s="266"/>
      <c r="Q64" s="57"/>
      <c r="R64" s="58"/>
      <c r="S64" s="58"/>
      <c r="T64" s="58"/>
      <c r="U64" s="58"/>
      <c r="V64" s="58"/>
      <c r="W64" s="58"/>
      <c r="X64" s="58"/>
      <c r="Y64" s="58"/>
      <c r="Z64" s="58"/>
      <c r="AA64" s="58"/>
      <c r="AB64" s="58"/>
      <c r="AC64" s="58"/>
      <c r="AD64" s="58"/>
      <c r="AE64" s="58"/>
      <c r="AF64" s="58"/>
      <c r="AG64" s="58"/>
    </row>
    <row r="65" spans="1:55" ht="20.100000000000001" customHeight="1" x14ac:dyDescent="0.15">
      <c r="A65" s="39">
        <v>17</v>
      </c>
      <c r="B65" s="7"/>
      <c r="C65" s="7"/>
      <c r="D65" s="35" t="s">
        <v>103</v>
      </c>
      <c r="E65" s="77">
        <v>1</v>
      </c>
      <c r="F65" s="27" t="s">
        <v>30</v>
      </c>
      <c r="G65" s="83" t="s">
        <v>22</v>
      </c>
      <c r="H65" s="86">
        <v>0</v>
      </c>
      <c r="I65" s="46" t="s">
        <v>31</v>
      </c>
      <c r="J65" s="46" t="s">
        <v>31</v>
      </c>
      <c r="K65" s="46" t="s">
        <v>31</v>
      </c>
      <c r="L65" s="86" t="s">
        <v>25</v>
      </c>
      <c r="M65" s="107">
        <v>0</v>
      </c>
      <c r="N65" s="107">
        <v>0</v>
      </c>
      <c r="O65" s="45">
        <f t="shared" si="1"/>
        <v>0</v>
      </c>
      <c r="P65" s="266"/>
      <c r="Q65" s="57"/>
      <c r="R65" s="58"/>
      <c r="S65" s="58"/>
      <c r="T65" s="58"/>
      <c r="U65" s="58"/>
      <c r="V65" s="58"/>
      <c r="W65" s="58"/>
      <c r="X65" s="58"/>
      <c r="Y65" s="58"/>
      <c r="Z65" s="58"/>
      <c r="AA65" s="58"/>
      <c r="AB65" s="58"/>
      <c r="AC65" s="58"/>
      <c r="AD65" s="58"/>
      <c r="AE65" s="58"/>
      <c r="AF65" s="58"/>
      <c r="AG65" s="58"/>
    </row>
    <row r="66" spans="1:55" ht="20.100000000000001" customHeight="1" x14ac:dyDescent="0.15">
      <c r="A66" s="14">
        <v>18</v>
      </c>
      <c r="B66" s="9"/>
      <c r="C66" s="9"/>
      <c r="D66" s="10" t="s">
        <v>104</v>
      </c>
      <c r="E66" s="76">
        <v>1</v>
      </c>
      <c r="F66" s="28" t="s">
        <v>64</v>
      </c>
      <c r="G66" s="84"/>
      <c r="H66" s="84"/>
      <c r="I66" s="48"/>
      <c r="J66" s="48"/>
      <c r="K66" s="48"/>
      <c r="L66" s="84"/>
      <c r="M66" s="109"/>
      <c r="N66" s="109"/>
      <c r="O66" s="29"/>
      <c r="P66" s="262"/>
      <c r="Q66" s="57"/>
      <c r="R66" s="58"/>
      <c r="S66" s="58"/>
      <c r="T66" s="58"/>
      <c r="U66" s="58"/>
      <c r="V66" s="58"/>
      <c r="W66" s="58"/>
      <c r="X66" s="58"/>
      <c r="Y66" s="58"/>
      <c r="Z66" s="58"/>
      <c r="AA66" s="58"/>
      <c r="AB66" s="58"/>
      <c r="AC66" s="58"/>
      <c r="AD66" s="58"/>
      <c r="AE66" s="58"/>
      <c r="AF66" s="58"/>
      <c r="AG66" s="58"/>
      <c r="AT66" s="11"/>
      <c r="AU66" s="11"/>
      <c r="AX66" s="11"/>
      <c r="AY66" s="11"/>
      <c r="AZ66" s="11"/>
      <c r="BA66" s="11"/>
      <c r="BB66" s="11"/>
      <c r="BC66" s="11"/>
    </row>
    <row r="67" spans="1:55" ht="20.100000000000001" customHeight="1" x14ac:dyDescent="0.15">
      <c r="A67" s="13"/>
      <c r="B67" s="52" t="s">
        <v>19</v>
      </c>
      <c r="C67" s="7"/>
      <c r="D67" s="8" t="s">
        <v>105</v>
      </c>
      <c r="E67" s="80">
        <v>1</v>
      </c>
      <c r="F67" s="27" t="s">
        <v>30</v>
      </c>
      <c r="G67" s="83" t="s">
        <v>40</v>
      </c>
      <c r="H67" s="83">
        <v>0</v>
      </c>
      <c r="I67" s="46" t="s">
        <v>31</v>
      </c>
      <c r="J67" s="46" t="s">
        <v>31</v>
      </c>
      <c r="K67" s="46" t="s">
        <v>31</v>
      </c>
      <c r="L67" s="86" t="s">
        <v>41</v>
      </c>
      <c r="M67" s="107">
        <v>0</v>
      </c>
      <c r="N67" s="110">
        <v>0</v>
      </c>
      <c r="O67" s="45">
        <f t="shared" si="1"/>
        <v>0</v>
      </c>
      <c r="P67" s="263"/>
      <c r="Q67" s="57"/>
      <c r="R67" s="58"/>
      <c r="S67" s="58"/>
      <c r="T67" s="58"/>
      <c r="U67" s="58"/>
      <c r="V67" s="58"/>
      <c r="W67" s="58"/>
      <c r="X67" s="58"/>
      <c r="Y67" s="58"/>
      <c r="Z67" s="58"/>
      <c r="AA67" s="58"/>
      <c r="AB67" s="58"/>
      <c r="AC67" s="58"/>
      <c r="AD67" s="58"/>
      <c r="AE67" s="58"/>
      <c r="AF67" s="58"/>
      <c r="AG67" s="58"/>
      <c r="AT67" s="11"/>
      <c r="AU67" s="11"/>
      <c r="AX67" s="11"/>
      <c r="AY67" s="11"/>
      <c r="AZ67" s="11"/>
      <c r="BA67" s="11"/>
      <c r="BB67" s="11"/>
      <c r="BC67" s="11"/>
    </row>
    <row r="68" spans="1:55" s="11" customFormat="1" ht="20.100000000000001" customHeight="1" x14ac:dyDescent="0.15">
      <c r="A68" s="13"/>
      <c r="B68" s="51" t="s">
        <v>26</v>
      </c>
      <c r="C68" s="7"/>
      <c r="D68" s="8" t="s">
        <v>106</v>
      </c>
      <c r="E68" s="80">
        <v>13</v>
      </c>
      <c r="F68" s="27" t="s">
        <v>30</v>
      </c>
      <c r="G68" s="83" t="s">
        <v>40</v>
      </c>
      <c r="H68" s="83">
        <v>0</v>
      </c>
      <c r="I68" s="46" t="s">
        <v>31</v>
      </c>
      <c r="J68" s="46" t="s">
        <v>31</v>
      </c>
      <c r="K68" s="46" t="s">
        <v>31</v>
      </c>
      <c r="L68" s="86" t="s">
        <v>41</v>
      </c>
      <c r="M68" s="107">
        <v>0</v>
      </c>
      <c r="N68" s="110">
        <v>0</v>
      </c>
      <c r="O68" s="45">
        <f t="shared" si="1"/>
        <v>0</v>
      </c>
      <c r="P68" s="263"/>
      <c r="Q68" s="57"/>
      <c r="R68" s="58"/>
      <c r="S68" s="58"/>
      <c r="T68" s="58"/>
      <c r="U68" s="58"/>
      <c r="V68" s="58"/>
      <c r="W68" s="58"/>
      <c r="X68" s="58"/>
      <c r="Y68" s="58"/>
      <c r="Z68" s="58"/>
      <c r="AA68" s="58"/>
      <c r="AB68" s="58"/>
      <c r="AC68" s="58"/>
      <c r="AD68" s="58"/>
      <c r="AE68" s="58"/>
      <c r="AF68" s="58"/>
      <c r="AG68" s="58"/>
      <c r="AW68" s="6"/>
    </row>
    <row r="69" spans="1:55" s="11" customFormat="1" ht="20.100000000000001" customHeight="1" x14ac:dyDescent="0.15">
      <c r="A69" s="14">
        <v>19</v>
      </c>
      <c r="B69" s="9"/>
      <c r="C69" s="9"/>
      <c r="D69" s="10" t="s">
        <v>107</v>
      </c>
      <c r="E69" s="76">
        <v>1</v>
      </c>
      <c r="F69" s="28" t="s">
        <v>64</v>
      </c>
      <c r="G69" s="84"/>
      <c r="H69" s="84"/>
      <c r="I69" s="48"/>
      <c r="J69" s="48"/>
      <c r="K69" s="48"/>
      <c r="L69" s="84"/>
      <c r="M69" s="109"/>
      <c r="N69" s="109"/>
      <c r="O69" s="29"/>
      <c r="P69" s="262"/>
      <c r="Q69" s="57"/>
      <c r="R69" s="58"/>
      <c r="S69" s="58"/>
      <c r="T69" s="58"/>
      <c r="U69" s="58"/>
      <c r="V69" s="58"/>
      <c r="W69" s="58"/>
      <c r="X69" s="58"/>
      <c r="Y69" s="58"/>
      <c r="Z69" s="58"/>
      <c r="AA69" s="58"/>
      <c r="AB69" s="58"/>
      <c r="AC69" s="58"/>
      <c r="AD69" s="58"/>
      <c r="AE69" s="58"/>
      <c r="AF69" s="58"/>
      <c r="AG69" s="58"/>
      <c r="AW69" s="6"/>
    </row>
    <row r="70" spans="1:55" s="11" customFormat="1" ht="20.100000000000001" customHeight="1" x14ac:dyDescent="0.15">
      <c r="A70" s="13"/>
      <c r="B70" s="52" t="s">
        <v>19</v>
      </c>
      <c r="C70" s="7"/>
      <c r="D70" s="8" t="s">
        <v>105</v>
      </c>
      <c r="E70" s="81">
        <v>1</v>
      </c>
      <c r="F70" s="27" t="s">
        <v>30</v>
      </c>
      <c r="G70" s="83" t="s">
        <v>40</v>
      </c>
      <c r="H70" s="83">
        <v>0</v>
      </c>
      <c r="I70" s="46" t="s">
        <v>31</v>
      </c>
      <c r="J70" s="46" t="s">
        <v>31</v>
      </c>
      <c r="K70" s="46" t="s">
        <v>31</v>
      </c>
      <c r="L70" s="86" t="s">
        <v>41</v>
      </c>
      <c r="M70" s="107">
        <v>0</v>
      </c>
      <c r="N70" s="110">
        <v>0</v>
      </c>
      <c r="O70" s="45">
        <f t="shared" si="1"/>
        <v>0</v>
      </c>
      <c r="P70" s="263"/>
      <c r="Q70" s="57"/>
      <c r="R70" s="58"/>
      <c r="S70" s="58"/>
      <c r="T70" s="58"/>
      <c r="U70" s="58"/>
      <c r="V70" s="58"/>
      <c r="W70" s="58"/>
      <c r="X70" s="58"/>
      <c r="Y70" s="58"/>
      <c r="Z70" s="58"/>
      <c r="AA70" s="58"/>
      <c r="AB70" s="58"/>
      <c r="AC70" s="58"/>
      <c r="AD70" s="58"/>
      <c r="AE70" s="58"/>
      <c r="AF70" s="58"/>
      <c r="AG70" s="58"/>
      <c r="AW70" s="6"/>
    </row>
    <row r="71" spans="1:55" s="11" customFormat="1" ht="20.100000000000001" customHeight="1" x14ac:dyDescent="0.15">
      <c r="A71" s="13"/>
      <c r="B71" s="51" t="s">
        <v>26</v>
      </c>
      <c r="C71" s="7"/>
      <c r="D71" s="8" t="s">
        <v>106</v>
      </c>
      <c r="E71" s="81">
        <v>13</v>
      </c>
      <c r="F71" s="27" t="s">
        <v>30</v>
      </c>
      <c r="G71" s="83" t="s">
        <v>40</v>
      </c>
      <c r="H71" s="83">
        <v>0</v>
      </c>
      <c r="I71" s="46" t="s">
        <v>31</v>
      </c>
      <c r="J71" s="46" t="s">
        <v>31</v>
      </c>
      <c r="K71" s="46" t="s">
        <v>31</v>
      </c>
      <c r="L71" s="86" t="s">
        <v>41</v>
      </c>
      <c r="M71" s="107">
        <v>0</v>
      </c>
      <c r="N71" s="110">
        <v>0</v>
      </c>
      <c r="O71" s="45">
        <f t="shared" si="1"/>
        <v>0</v>
      </c>
      <c r="P71" s="263"/>
      <c r="Q71" s="57"/>
      <c r="R71" s="58"/>
      <c r="S71" s="58"/>
      <c r="T71" s="58"/>
      <c r="U71" s="58"/>
      <c r="V71" s="58"/>
      <c r="W71" s="58"/>
      <c r="X71" s="58"/>
      <c r="Y71" s="58"/>
      <c r="Z71" s="58"/>
      <c r="AA71" s="58"/>
      <c r="AB71" s="58"/>
      <c r="AC71" s="58"/>
      <c r="AD71" s="58"/>
      <c r="AE71" s="58"/>
      <c r="AF71" s="58"/>
      <c r="AG71" s="58"/>
      <c r="AW71" s="6"/>
    </row>
    <row r="72" spans="1:55" s="11" customFormat="1" ht="20.100000000000001" customHeight="1" x14ac:dyDescent="0.15">
      <c r="A72" s="14">
        <v>20</v>
      </c>
      <c r="B72" s="7"/>
      <c r="C72" s="7"/>
      <c r="D72" s="8" t="s">
        <v>108</v>
      </c>
      <c r="E72" s="76">
        <v>1</v>
      </c>
      <c r="F72" s="28" t="s">
        <v>64</v>
      </c>
      <c r="G72" s="84"/>
      <c r="H72" s="84"/>
      <c r="I72" s="48"/>
      <c r="J72" s="48"/>
      <c r="K72" s="48"/>
      <c r="L72" s="84"/>
      <c r="M72" s="109"/>
      <c r="N72" s="109"/>
      <c r="O72" s="29"/>
      <c r="P72" s="262"/>
      <c r="Q72" s="57"/>
      <c r="R72" s="58"/>
      <c r="S72" s="58"/>
      <c r="T72" s="58"/>
      <c r="U72" s="58"/>
      <c r="V72" s="58"/>
      <c r="W72" s="58"/>
      <c r="X72" s="58"/>
      <c r="Y72" s="58"/>
      <c r="Z72" s="58"/>
      <c r="AA72" s="58"/>
      <c r="AB72" s="58"/>
      <c r="AC72" s="58"/>
      <c r="AD72" s="58"/>
      <c r="AE72" s="58"/>
      <c r="AF72" s="58"/>
      <c r="AG72" s="58"/>
      <c r="AW72" s="6"/>
    </row>
    <row r="73" spans="1:55" ht="20.100000000000001" customHeight="1" x14ac:dyDescent="0.15">
      <c r="A73" s="13"/>
      <c r="B73" s="52" t="s">
        <v>19</v>
      </c>
      <c r="C73" s="7"/>
      <c r="D73" s="8" t="s">
        <v>109</v>
      </c>
      <c r="E73" s="77">
        <v>1</v>
      </c>
      <c r="F73" s="27" t="s">
        <v>30</v>
      </c>
      <c r="G73" s="83" t="s">
        <v>22</v>
      </c>
      <c r="H73" s="83">
        <v>1</v>
      </c>
      <c r="I73" s="46" t="s">
        <v>23</v>
      </c>
      <c r="J73" s="46" t="s">
        <v>24</v>
      </c>
      <c r="K73" s="46" t="s">
        <v>31</v>
      </c>
      <c r="L73" s="86" t="s">
        <v>25</v>
      </c>
      <c r="M73" s="107">
        <v>0</v>
      </c>
      <c r="N73" s="110">
        <v>0</v>
      </c>
      <c r="O73" s="45">
        <f t="shared" si="1"/>
        <v>0</v>
      </c>
      <c r="P73" s="263"/>
      <c r="Q73" s="57"/>
      <c r="R73" s="58"/>
      <c r="S73" s="58"/>
      <c r="T73" s="58"/>
      <c r="U73" s="58"/>
      <c r="V73" s="58"/>
      <c r="W73" s="58"/>
      <c r="X73" s="58"/>
      <c r="Y73" s="58"/>
      <c r="Z73" s="58"/>
      <c r="AA73" s="58"/>
      <c r="AB73" s="58"/>
      <c r="AC73" s="58"/>
      <c r="AD73" s="58"/>
      <c r="AE73" s="58"/>
      <c r="AF73" s="58"/>
      <c r="AG73" s="58"/>
    </row>
    <row r="74" spans="1:55" ht="20.100000000000001" customHeight="1" x14ac:dyDescent="0.15">
      <c r="A74" s="13"/>
      <c r="B74" s="7" t="s">
        <v>26</v>
      </c>
      <c r="C74" s="7"/>
      <c r="D74" s="8" t="s">
        <v>110</v>
      </c>
      <c r="E74" s="77">
        <v>1</v>
      </c>
      <c r="F74" s="27" t="s">
        <v>30</v>
      </c>
      <c r="G74" s="83" t="s">
        <v>22</v>
      </c>
      <c r="H74" s="83">
        <v>1</v>
      </c>
      <c r="I74" s="46" t="s">
        <v>23</v>
      </c>
      <c r="J74" s="46" t="s">
        <v>24</v>
      </c>
      <c r="K74" s="46" t="s">
        <v>31</v>
      </c>
      <c r="L74" s="86" t="s">
        <v>25</v>
      </c>
      <c r="M74" s="107">
        <v>0</v>
      </c>
      <c r="N74" s="110">
        <v>0</v>
      </c>
      <c r="O74" s="45">
        <f t="shared" si="1"/>
        <v>0</v>
      </c>
      <c r="P74" s="263"/>
      <c r="Q74" s="57"/>
      <c r="R74" s="58"/>
      <c r="S74" s="58"/>
      <c r="T74" s="58"/>
      <c r="U74" s="58"/>
      <c r="V74" s="58"/>
      <c r="W74" s="58"/>
      <c r="X74" s="58"/>
      <c r="Y74" s="58"/>
      <c r="Z74" s="58"/>
      <c r="AA74" s="58"/>
      <c r="AB74" s="58"/>
      <c r="AC74" s="58"/>
      <c r="AD74" s="58"/>
      <c r="AE74" s="58"/>
      <c r="AF74" s="58"/>
      <c r="AG74" s="58"/>
      <c r="AH74" s="11"/>
      <c r="AI74" s="11"/>
      <c r="AJ74" s="11"/>
      <c r="AK74" s="11"/>
      <c r="AL74" s="11"/>
      <c r="AM74" s="11"/>
      <c r="AN74" s="11"/>
      <c r="AO74" s="11"/>
      <c r="AP74" s="11"/>
      <c r="AQ74" s="11"/>
      <c r="AR74" s="11"/>
      <c r="AS74" s="11"/>
    </row>
    <row r="75" spans="1:55" s="11" customFormat="1" ht="20.100000000000001" customHeight="1" x14ac:dyDescent="0.15">
      <c r="A75" s="13"/>
      <c r="B75" s="7" t="s">
        <v>44</v>
      </c>
      <c r="C75" s="7"/>
      <c r="D75" s="8" t="s">
        <v>111</v>
      </c>
      <c r="E75" s="77">
        <v>1</v>
      </c>
      <c r="F75" s="27" t="s">
        <v>30</v>
      </c>
      <c r="G75" s="83" t="s">
        <v>22</v>
      </c>
      <c r="H75" s="83">
        <v>1</v>
      </c>
      <c r="I75" s="46" t="s">
        <v>23</v>
      </c>
      <c r="J75" s="46" t="s">
        <v>24</v>
      </c>
      <c r="K75" s="46" t="s">
        <v>31</v>
      </c>
      <c r="L75" s="86" t="s">
        <v>25</v>
      </c>
      <c r="M75" s="107">
        <v>0</v>
      </c>
      <c r="N75" s="110">
        <v>0</v>
      </c>
      <c r="O75" s="45">
        <f t="shared" si="1"/>
        <v>0</v>
      </c>
      <c r="P75" s="263"/>
      <c r="Q75" s="57"/>
      <c r="R75" s="58"/>
      <c r="S75" s="58"/>
      <c r="T75" s="58"/>
      <c r="U75" s="58"/>
      <c r="V75" s="58"/>
      <c r="W75" s="58"/>
      <c r="X75" s="58"/>
      <c r="Y75" s="58"/>
      <c r="Z75" s="58"/>
      <c r="AA75" s="58"/>
      <c r="AB75" s="58"/>
      <c r="AC75" s="58"/>
      <c r="AD75" s="58"/>
      <c r="AE75" s="58"/>
      <c r="AF75" s="58"/>
      <c r="AG75" s="58"/>
      <c r="AW75" s="6"/>
    </row>
    <row r="76" spans="1:55" ht="20.100000000000001" customHeight="1" x14ac:dyDescent="0.15">
      <c r="A76" s="39">
        <v>21</v>
      </c>
      <c r="B76" s="7"/>
      <c r="C76" s="7"/>
      <c r="D76" s="8" t="s">
        <v>112</v>
      </c>
      <c r="E76" s="77">
        <v>1</v>
      </c>
      <c r="F76" s="27" t="s">
        <v>30</v>
      </c>
      <c r="G76" s="86" t="s">
        <v>40</v>
      </c>
      <c r="H76" s="86" t="s">
        <v>31</v>
      </c>
      <c r="I76" s="47" t="s">
        <v>31</v>
      </c>
      <c r="J76" s="47" t="s">
        <v>31</v>
      </c>
      <c r="K76" s="47" t="s">
        <v>31</v>
      </c>
      <c r="L76" s="86" t="s">
        <v>41</v>
      </c>
      <c r="M76" s="107">
        <v>0</v>
      </c>
      <c r="N76" s="107">
        <v>0</v>
      </c>
      <c r="O76" s="45">
        <f t="shared" si="1"/>
        <v>0</v>
      </c>
      <c r="P76" s="266"/>
      <c r="Q76" s="57"/>
      <c r="R76" s="58"/>
      <c r="S76" s="58"/>
      <c r="T76" s="58"/>
      <c r="U76" s="58"/>
      <c r="V76" s="58"/>
      <c r="W76" s="58"/>
      <c r="X76" s="58"/>
      <c r="Y76" s="58"/>
      <c r="Z76" s="58"/>
      <c r="AA76" s="58"/>
      <c r="AB76" s="58"/>
      <c r="AC76" s="58"/>
      <c r="AD76" s="58"/>
      <c r="AE76" s="58"/>
      <c r="AF76" s="58"/>
      <c r="AG76" s="58"/>
    </row>
    <row r="77" spans="1:55" ht="20.100000000000001" customHeight="1" x14ac:dyDescent="0.15">
      <c r="A77" s="14">
        <v>22</v>
      </c>
      <c r="B77" s="7"/>
      <c r="C77" s="9"/>
      <c r="D77" s="8" t="s">
        <v>113</v>
      </c>
      <c r="E77" s="76">
        <v>1</v>
      </c>
      <c r="F77" s="28"/>
      <c r="G77" s="84"/>
      <c r="H77" s="84"/>
      <c r="I77" s="48"/>
      <c r="J77" s="48"/>
      <c r="K77" s="48"/>
      <c r="L77" s="84"/>
      <c r="M77" s="112"/>
      <c r="N77" s="108"/>
      <c r="O77" s="32"/>
      <c r="P77" s="267"/>
      <c r="Q77" s="57"/>
      <c r="R77" s="58"/>
      <c r="S77" s="58"/>
      <c r="T77" s="58"/>
      <c r="U77" s="58"/>
      <c r="V77" s="58"/>
      <c r="W77" s="58"/>
      <c r="X77" s="58"/>
      <c r="Y77" s="58"/>
      <c r="Z77" s="58"/>
      <c r="AA77" s="58"/>
      <c r="AB77" s="58"/>
      <c r="AC77" s="58"/>
      <c r="AD77" s="58"/>
      <c r="AE77" s="58"/>
      <c r="AF77" s="58"/>
      <c r="AG77" s="58"/>
    </row>
    <row r="78" spans="1:55" ht="20.100000000000001" customHeight="1" x14ac:dyDescent="0.15">
      <c r="A78" s="13"/>
      <c r="B78" s="52" t="s">
        <v>19</v>
      </c>
      <c r="C78" s="7"/>
      <c r="D78" s="8" t="s">
        <v>114</v>
      </c>
      <c r="E78" s="80">
        <v>1</v>
      </c>
      <c r="F78" s="27" t="s">
        <v>30</v>
      </c>
      <c r="G78" s="83" t="s">
        <v>22</v>
      </c>
      <c r="H78" s="83">
        <v>1</v>
      </c>
      <c r="I78" s="46" t="s">
        <v>24</v>
      </c>
      <c r="J78" s="46" t="s">
        <v>24</v>
      </c>
      <c r="K78" s="46" t="s">
        <v>31</v>
      </c>
      <c r="L78" s="86" t="s">
        <v>25</v>
      </c>
      <c r="M78" s="107">
        <v>0</v>
      </c>
      <c r="N78" s="108">
        <v>0</v>
      </c>
      <c r="O78" s="45">
        <f t="shared" si="1"/>
        <v>0</v>
      </c>
      <c r="P78" s="267"/>
      <c r="Q78" s="57"/>
      <c r="R78" s="58"/>
      <c r="S78" s="58"/>
      <c r="T78" s="58"/>
      <c r="U78" s="58"/>
      <c r="V78" s="58"/>
      <c r="W78" s="58"/>
      <c r="X78" s="58"/>
      <c r="Y78" s="58"/>
      <c r="Z78" s="58"/>
      <c r="AA78" s="58"/>
      <c r="AB78" s="58"/>
      <c r="AC78" s="58"/>
      <c r="AD78" s="58"/>
      <c r="AE78" s="58"/>
      <c r="AF78" s="58"/>
      <c r="AG78" s="58"/>
    </row>
    <row r="79" spans="1:55" s="11" customFormat="1" ht="20.100000000000001" customHeight="1" x14ac:dyDescent="0.15">
      <c r="A79" s="13"/>
      <c r="B79" s="51" t="s">
        <v>26</v>
      </c>
      <c r="C79" s="7"/>
      <c r="D79" s="8" t="s">
        <v>115</v>
      </c>
      <c r="E79" s="81">
        <v>28</v>
      </c>
      <c r="F79" s="27" t="s">
        <v>30</v>
      </c>
      <c r="G79" s="83" t="s">
        <v>40</v>
      </c>
      <c r="H79" s="83">
        <v>0</v>
      </c>
      <c r="I79" s="46" t="s">
        <v>31</v>
      </c>
      <c r="J79" s="46" t="s">
        <v>31</v>
      </c>
      <c r="K79" s="46" t="s">
        <v>31</v>
      </c>
      <c r="L79" s="86" t="s">
        <v>41</v>
      </c>
      <c r="M79" s="107">
        <v>0</v>
      </c>
      <c r="N79" s="108">
        <v>0</v>
      </c>
      <c r="O79" s="45">
        <f t="shared" si="1"/>
        <v>0</v>
      </c>
      <c r="P79" s="267"/>
      <c r="Q79" s="57"/>
      <c r="R79" s="58"/>
      <c r="S79" s="58"/>
      <c r="T79" s="58"/>
      <c r="U79" s="58"/>
      <c r="V79" s="58"/>
      <c r="W79" s="58"/>
      <c r="X79" s="58"/>
      <c r="Y79" s="58"/>
      <c r="Z79" s="58"/>
      <c r="AA79" s="58"/>
      <c r="AB79" s="58"/>
      <c r="AC79" s="58"/>
      <c r="AD79" s="58"/>
      <c r="AE79" s="58"/>
      <c r="AF79" s="58"/>
      <c r="AG79" s="58"/>
      <c r="AT79" s="6"/>
      <c r="AU79" s="6"/>
      <c r="AW79" s="6"/>
      <c r="AX79" s="6"/>
      <c r="AY79" s="6"/>
      <c r="AZ79" s="6"/>
      <c r="BA79" s="6"/>
      <c r="BB79" s="6"/>
      <c r="BC79" s="6"/>
    </row>
    <row r="80" spans="1:55" ht="20.100000000000001" customHeight="1" x14ac:dyDescent="0.15">
      <c r="A80" s="14">
        <v>23</v>
      </c>
      <c r="B80" s="9"/>
      <c r="C80" s="7"/>
      <c r="D80" s="8" t="s">
        <v>116</v>
      </c>
      <c r="E80" s="76">
        <v>1</v>
      </c>
      <c r="F80" s="28" t="s">
        <v>64</v>
      </c>
      <c r="G80" s="87"/>
      <c r="H80" s="87"/>
      <c r="I80" s="49"/>
      <c r="J80" s="49"/>
      <c r="K80" s="49"/>
      <c r="L80" s="87"/>
      <c r="M80" s="113"/>
      <c r="N80" s="113"/>
      <c r="O80" s="33"/>
      <c r="P80" s="268"/>
      <c r="Q80" s="57"/>
      <c r="R80" s="58"/>
      <c r="S80" s="58"/>
      <c r="T80" s="58"/>
      <c r="U80" s="58"/>
      <c r="V80" s="58"/>
      <c r="W80" s="58"/>
      <c r="X80" s="58"/>
      <c r="Y80" s="58"/>
      <c r="Z80" s="58"/>
      <c r="AA80" s="58"/>
      <c r="AB80" s="58"/>
      <c r="AC80" s="58"/>
      <c r="AD80" s="58"/>
      <c r="AE80" s="58"/>
      <c r="AF80" s="58"/>
      <c r="AG80" s="58"/>
      <c r="AT80" s="11"/>
      <c r="AU80" s="11"/>
      <c r="AX80" s="11"/>
      <c r="AY80" s="11"/>
      <c r="AZ80" s="11"/>
      <c r="BA80" s="11"/>
      <c r="BB80" s="11"/>
      <c r="BC80" s="11"/>
    </row>
    <row r="81" spans="1:55" s="11" customFormat="1" ht="20.100000000000001" customHeight="1" x14ac:dyDescent="0.15">
      <c r="A81" s="13"/>
      <c r="B81" s="7" t="s">
        <v>19</v>
      </c>
      <c r="C81" s="7"/>
      <c r="D81" s="8" t="s">
        <v>117</v>
      </c>
      <c r="E81" s="80">
        <v>1</v>
      </c>
      <c r="F81" s="27" t="s">
        <v>30</v>
      </c>
      <c r="G81" s="83" t="s">
        <v>40</v>
      </c>
      <c r="H81" s="83">
        <v>0</v>
      </c>
      <c r="I81" s="46" t="s">
        <v>31</v>
      </c>
      <c r="J81" s="46" t="s">
        <v>31</v>
      </c>
      <c r="K81" s="46" t="s">
        <v>31</v>
      </c>
      <c r="L81" s="86" t="s">
        <v>41</v>
      </c>
      <c r="M81" s="107">
        <v>0</v>
      </c>
      <c r="N81" s="108">
        <v>0</v>
      </c>
      <c r="O81" s="45">
        <f t="shared" si="1"/>
        <v>0</v>
      </c>
      <c r="P81" s="267"/>
      <c r="Q81" s="57"/>
      <c r="R81" s="58"/>
      <c r="S81" s="58"/>
      <c r="T81" s="58"/>
      <c r="U81" s="58"/>
      <c r="V81" s="58"/>
      <c r="W81" s="58"/>
      <c r="X81" s="58"/>
      <c r="Y81" s="58"/>
      <c r="Z81" s="58"/>
      <c r="AA81" s="58"/>
      <c r="AB81" s="58"/>
      <c r="AC81" s="58"/>
      <c r="AD81" s="58"/>
      <c r="AE81" s="58"/>
      <c r="AF81" s="58"/>
      <c r="AG81" s="58"/>
      <c r="AW81" s="6"/>
    </row>
    <row r="82" spans="1:55" s="11" customFormat="1" ht="20.100000000000001" customHeight="1" x14ac:dyDescent="0.15">
      <c r="A82" s="13"/>
      <c r="B82" s="7" t="s">
        <v>26</v>
      </c>
      <c r="C82" s="7"/>
      <c r="D82" s="8" t="s">
        <v>118</v>
      </c>
      <c r="E82" s="80">
        <v>1</v>
      </c>
      <c r="F82" s="27" t="s">
        <v>30</v>
      </c>
      <c r="G82" s="83" t="s">
        <v>40</v>
      </c>
      <c r="H82" s="83">
        <v>0</v>
      </c>
      <c r="I82" s="46" t="s">
        <v>31</v>
      </c>
      <c r="J82" s="46" t="s">
        <v>31</v>
      </c>
      <c r="K82" s="46" t="s">
        <v>31</v>
      </c>
      <c r="L82" s="86" t="s">
        <v>41</v>
      </c>
      <c r="M82" s="107">
        <v>0</v>
      </c>
      <c r="N82" s="108">
        <v>0</v>
      </c>
      <c r="O82" s="45">
        <f t="shared" si="1"/>
        <v>0</v>
      </c>
      <c r="P82" s="267"/>
      <c r="Q82" s="57"/>
      <c r="R82" s="58"/>
      <c r="S82" s="58"/>
      <c r="T82" s="58"/>
      <c r="U82" s="58"/>
      <c r="V82" s="58"/>
      <c r="W82" s="58"/>
      <c r="X82" s="58"/>
      <c r="Y82" s="58"/>
      <c r="Z82" s="58"/>
      <c r="AA82" s="58"/>
      <c r="AB82" s="58"/>
      <c r="AC82" s="58"/>
      <c r="AD82" s="58"/>
      <c r="AE82" s="58"/>
      <c r="AF82" s="58"/>
      <c r="AG82" s="58"/>
      <c r="AT82" s="6"/>
      <c r="AU82" s="6"/>
      <c r="AW82" s="6"/>
      <c r="AX82" s="6"/>
      <c r="AY82" s="6"/>
      <c r="AZ82" s="6"/>
      <c r="BA82" s="6"/>
      <c r="BB82" s="6"/>
      <c r="BC82" s="6"/>
    </row>
    <row r="83" spans="1:55" s="11" customFormat="1" ht="20.100000000000001" customHeight="1" x14ac:dyDescent="0.15">
      <c r="A83" s="13"/>
      <c r="B83" s="7" t="s">
        <v>44</v>
      </c>
      <c r="C83" s="7"/>
      <c r="D83" s="8" t="s">
        <v>119</v>
      </c>
      <c r="E83" s="81">
        <v>2</v>
      </c>
      <c r="F83" s="27" t="s">
        <v>30</v>
      </c>
      <c r="G83" s="83" t="s">
        <v>40</v>
      </c>
      <c r="H83" s="83">
        <v>0</v>
      </c>
      <c r="I83" s="46" t="s">
        <v>31</v>
      </c>
      <c r="J83" s="46" t="s">
        <v>31</v>
      </c>
      <c r="K83" s="46" t="s">
        <v>31</v>
      </c>
      <c r="L83" s="86" t="s">
        <v>41</v>
      </c>
      <c r="M83" s="107">
        <v>0</v>
      </c>
      <c r="N83" s="108">
        <v>0</v>
      </c>
      <c r="O83" s="45">
        <f t="shared" si="1"/>
        <v>0</v>
      </c>
      <c r="P83" s="267"/>
      <c r="Q83" s="57"/>
      <c r="R83" s="58"/>
      <c r="S83" s="58"/>
      <c r="T83" s="58"/>
      <c r="U83" s="58"/>
      <c r="V83" s="58"/>
      <c r="W83" s="58"/>
      <c r="X83" s="58"/>
      <c r="Y83" s="58"/>
      <c r="Z83" s="58"/>
      <c r="AA83" s="58"/>
      <c r="AB83" s="58"/>
      <c r="AC83" s="58"/>
      <c r="AD83" s="58"/>
      <c r="AE83" s="58"/>
      <c r="AF83" s="58"/>
      <c r="AG83" s="58"/>
      <c r="AT83" s="6"/>
      <c r="AU83" s="6"/>
      <c r="AW83" s="6"/>
      <c r="AX83" s="6"/>
      <c r="AY83" s="6"/>
      <c r="AZ83" s="6"/>
      <c r="BA83" s="6"/>
      <c r="BB83" s="6"/>
      <c r="BC83" s="6"/>
    </row>
    <row r="84" spans="1:55" ht="20.100000000000001" customHeight="1" x14ac:dyDescent="0.15">
      <c r="A84" s="14">
        <v>24</v>
      </c>
      <c r="B84" s="9"/>
      <c r="C84" s="7"/>
      <c r="D84" s="8" t="s">
        <v>120</v>
      </c>
      <c r="E84" s="76">
        <v>1</v>
      </c>
      <c r="F84" s="28" t="s">
        <v>64</v>
      </c>
      <c r="G84" s="87"/>
      <c r="H84" s="87"/>
      <c r="I84" s="49"/>
      <c r="J84" s="49"/>
      <c r="K84" s="49"/>
      <c r="L84" s="87"/>
      <c r="M84" s="113"/>
      <c r="N84" s="113"/>
      <c r="O84" s="33"/>
      <c r="P84" s="268"/>
      <c r="Q84" s="57"/>
      <c r="R84" s="58"/>
      <c r="S84" s="58"/>
      <c r="T84" s="58"/>
      <c r="U84" s="58"/>
      <c r="V84" s="58"/>
      <c r="W84" s="58"/>
      <c r="X84" s="58"/>
      <c r="Y84" s="58"/>
      <c r="Z84" s="58"/>
      <c r="AA84" s="58"/>
      <c r="AB84" s="58"/>
      <c r="AC84" s="58"/>
      <c r="AD84" s="58"/>
      <c r="AE84" s="58"/>
      <c r="AF84" s="58"/>
      <c r="AG84" s="58"/>
    </row>
    <row r="85" spans="1:55" ht="20.100000000000001" customHeight="1" x14ac:dyDescent="0.15">
      <c r="A85" s="13"/>
      <c r="B85" s="7" t="s">
        <v>19</v>
      </c>
      <c r="C85" s="7"/>
      <c r="D85" s="8" t="s">
        <v>121</v>
      </c>
      <c r="E85" s="80">
        <v>20</v>
      </c>
      <c r="F85" s="27" t="s">
        <v>30</v>
      </c>
      <c r="G85" s="83" t="s">
        <v>40</v>
      </c>
      <c r="H85" s="83">
        <v>0</v>
      </c>
      <c r="I85" s="46" t="s">
        <v>31</v>
      </c>
      <c r="J85" s="46" t="s">
        <v>31</v>
      </c>
      <c r="K85" s="46" t="s">
        <v>31</v>
      </c>
      <c r="L85" s="86" t="s">
        <v>25</v>
      </c>
      <c r="M85" s="107">
        <v>0</v>
      </c>
      <c r="N85" s="108">
        <v>0</v>
      </c>
      <c r="O85" s="45">
        <f t="shared" si="1"/>
        <v>0</v>
      </c>
      <c r="P85" s="261"/>
      <c r="Q85" s="57"/>
      <c r="R85" s="58"/>
      <c r="S85" s="58"/>
      <c r="T85" s="58"/>
      <c r="U85" s="58"/>
      <c r="V85" s="58"/>
      <c r="W85" s="58"/>
      <c r="X85" s="58"/>
      <c r="Y85" s="58"/>
      <c r="Z85" s="58"/>
      <c r="AA85" s="58"/>
      <c r="AB85" s="58"/>
      <c r="AC85" s="58"/>
      <c r="AD85" s="58"/>
      <c r="AE85" s="58"/>
      <c r="AF85" s="58"/>
      <c r="AG85" s="58"/>
    </row>
    <row r="86" spans="1:55" s="11" customFormat="1" ht="20.100000000000001" customHeight="1" x14ac:dyDescent="0.15">
      <c r="A86" s="36"/>
      <c r="B86" s="52" t="s">
        <v>26</v>
      </c>
      <c r="C86" s="9"/>
      <c r="D86" s="10" t="s">
        <v>122</v>
      </c>
      <c r="E86" s="77">
        <v>1</v>
      </c>
      <c r="F86" s="27" t="s">
        <v>30</v>
      </c>
      <c r="G86" s="83" t="s">
        <v>40</v>
      </c>
      <c r="H86" s="83">
        <v>0</v>
      </c>
      <c r="I86" s="46" t="s">
        <v>31</v>
      </c>
      <c r="J86" s="46" t="s">
        <v>31</v>
      </c>
      <c r="K86" s="46" t="s">
        <v>31</v>
      </c>
      <c r="L86" s="86" t="s">
        <v>25</v>
      </c>
      <c r="M86" s="107">
        <v>0</v>
      </c>
      <c r="N86" s="108">
        <v>0</v>
      </c>
      <c r="O86" s="45">
        <f t="shared" si="1"/>
        <v>0</v>
      </c>
      <c r="P86" s="261"/>
      <c r="Q86" s="57"/>
      <c r="R86" s="58"/>
      <c r="S86" s="58"/>
      <c r="T86" s="58"/>
      <c r="U86" s="58"/>
      <c r="V86" s="58"/>
      <c r="W86" s="58"/>
      <c r="X86" s="58"/>
      <c r="Y86" s="58"/>
      <c r="Z86" s="58"/>
      <c r="AA86" s="58"/>
      <c r="AB86" s="58"/>
      <c r="AC86" s="58"/>
      <c r="AD86" s="58"/>
      <c r="AE86" s="58"/>
      <c r="AF86" s="58"/>
      <c r="AG86" s="58"/>
      <c r="AW86" s="6"/>
    </row>
    <row r="87" spans="1:55" s="11" customFormat="1" ht="20.100000000000001" customHeight="1" x14ac:dyDescent="0.15">
      <c r="A87" s="14">
        <v>25</v>
      </c>
      <c r="B87" s="9"/>
      <c r="C87" s="9"/>
      <c r="D87" s="10" t="s">
        <v>123</v>
      </c>
      <c r="E87" s="77">
        <v>1</v>
      </c>
      <c r="F87" s="27" t="s">
        <v>30</v>
      </c>
      <c r="G87" s="83" t="s">
        <v>22</v>
      </c>
      <c r="H87" s="83">
        <v>1</v>
      </c>
      <c r="I87" s="46" t="s">
        <v>23</v>
      </c>
      <c r="J87" s="46" t="s">
        <v>24</v>
      </c>
      <c r="K87" s="46" t="s">
        <v>31</v>
      </c>
      <c r="L87" s="86" t="s">
        <v>25</v>
      </c>
      <c r="M87" s="107">
        <v>0</v>
      </c>
      <c r="N87" s="108">
        <v>0</v>
      </c>
      <c r="O87" s="45">
        <f t="shared" si="1"/>
        <v>0</v>
      </c>
      <c r="P87" s="267"/>
      <c r="Q87" s="57"/>
      <c r="R87" s="58"/>
      <c r="S87" s="58"/>
      <c r="T87" s="58"/>
      <c r="U87" s="58"/>
      <c r="V87" s="58"/>
      <c r="W87" s="58"/>
      <c r="X87" s="58"/>
      <c r="Y87" s="58"/>
      <c r="Z87" s="58"/>
      <c r="AA87" s="58"/>
      <c r="AB87" s="58"/>
      <c r="AC87" s="58"/>
      <c r="AD87" s="58"/>
      <c r="AE87" s="58"/>
      <c r="AF87" s="58"/>
      <c r="AG87" s="58"/>
      <c r="AW87" s="6"/>
    </row>
    <row r="88" spans="1:55" s="11" customFormat="1" ht="20.100000000000001" customHeight="1" x14ac:dyDescent="0.15">
      <c r="A88" s="14">
        <v>26</v>
      </c>
      <c r="B88" s="9"/>
      <c r="C88" s="9"/>
      <c r="D88" s="10" t="s">
        <v>124</v>
      </c>
      <c r="E88" s="77">
        <v>1</v>
      </c>
      <c r="F88" s="27" t="s">
        <v>30</v>
      </c>
      <c r="G88" s="83" t="s">
        <v>22</v>
      </c>
      <c r="H88" s="83">
        <v>0</v>
      </c>
      <c r="I88" s="46" t="s">
        <v>31</v>
      </c>
      <c r="J88" s="46" t="s">
        <v>31</v>
      </c>
      <c r="K88" s="46" t="s">
        <v>31</v>
      </c>
      <c r="L88" s="86" t="s">
        <v>25</v>
      </c>
      <c r="M88" s="107">
        <v>0</v>
      </c>
      <c r="N88" s="108">
        <v>0</v>
      </c>
      <c r="O88" s="45">
        <f t="shared" si="1"/>
        <v>0</v>
      </c>
      <c r="P88" s="267"/>
      <c r="Q88" s="57"/>
      <c r="R88" s="58"/>
      <c r="S88" s="58"/>
      <c r="T88" s="58"/>
      <c r="U88" s="58"/>
      <c r="V88" s="58"/>
      <c r="W88" s="58"/>
      <c r="X88" s="58"/>
      <c r="Y88" s="58"/>
      <c r="Z88" s="58"/>
      <c r="AA88" s="58"/>
      <c r="AB88" s="58"/>
      <c r="AC88" s="58"/>
      <c r="AD88" s="58"/>
      <c r="AE88" s="58"/>
      <c r="AF88" s="58"/>
      <c r="AG88" s="58"/>
      <c r="AW88" s="6"/>
    </row>
    <row r="89" spans="1:55" ht="20.100000000000001" customHeight="1" x14ac:dyDescent="0.15">
      <c r="A89" s="14">
        <v>27</v>
      </c>
      <c r="B89" s="9"/>
      <c r="C89" s="7"/>
      <c r="D89" s="8" t="s">
        <v>125</v>
      </c>
      <c r="E89" s="76">
        <v>1</v>
      </c>
      <c r="F89" s="28"/>
      <c r="G89" s="87"/>
      <c r="H89" s="87"/>
      <c r="I89" s="49"/>
      <c r="J89" s="49"/>
      <c r="K89" s="49"/>
      <c r="L89" s="87"/>
      <c r="M89" s="113"/>
      <c r="N89" s="113"/>
      <c r="O89" s="33"/>
      <c r="P89" s="268"/>
      <c r="Q89" s="57"/>
      <c r="R89" s="58"/>
      <c r="S89" s="58"/>
      <c r="T89" s="58"/>
      <c r="U89" s="58"/>
      <c r="V89" s="58"/>
      <c r="W89" s="58"/>
      <c r="X89" s="58"/>
      <c r="Y89" s="58"/>
      <c r="Z89" s="58"/>
      <c r="AA89" s="58"/>
      <c r="AB89" s="58"/>
      <c r="AC89" s="58"/>
      <c r="AD89" s="58"/>
      <c r="AE89" s="58"/>
      <c r="AF89" s="58"/>
      <c r="AG89" s="58"/>
    </row>
    <row r="90" spans="1:55" ht="20.100000000000001" customHeight="1" x14ac:dyDescent="0.15">
      <c r="A90" s="13"/>
      <c r="B90" s="7" t="s">
        <v>19</v>
      </c>
      <c r="C90" s="7"/>
      <c r="D90" s="8" t="s">
        <v>126</v>
      </c>
      <c r="E90" s="80">
        <v>1</v>
      </c>
      <c r="F90" s="27" t="s">
        <v>127</v>
      </c>
      <c r="G90" s="83" t="s">
        <v>77</v>
      </c>
      <c r="H90" s="83">
        <v>1</v>
      </c>
      <c r="I90" s="46" t="s">
        <v>23</v>
      </c>
      <c r="J90" s="46" t="s">
        <v>24</v>
      </c>
      <c r="K90" s="46" t="s">
        <v>31</v>
      </c>
      <c r="L90" s="86" t="s">
        <v>25</v>
      </c>
      <c r="M90" s="107">
        <v>0</v>
      </c>
      <c r="N90" s="108">
        <v>0</v>
      </c>
      <c r="O90" s="45">
        <f t="shared" si="1"/>
        <v>0</v>
      </c>
      <c r="P90" s="267"/>
      <c r="Q90" s="57"/>
      <c r="R90" s="58"/>
      <c r="S90" s="58"/>
      <c r="T90" s="58"/>
      <c r="U90" s="58"/>
      <c r="V90" s="58"/>
      <c r="W90" s="58"/>
      <c r="X90" s="58"/>
      <c r="Y90" s="58"/>
      <c r="Z90" s="58"/>
      <c r="AA90" s="58"/>
      <c r="AB90" s="58"/>
      <c r="AC90" s="58"/>
      <c r="AD90" s="58"/>
      <c r="AE90" s="58"/>
      <c r="AF90" s="58"/>
      <c r="AG90" s="58"/>
    </row>
    <row r="91" spans="1:55" ht="20.100000000000001" customHeight="1" x14ac:dyDescent="0.15">
      <c r="A91" s="13"/>
      <c r="B91" s="51" t="s">
        <v>26</v>
      </c>
      <c r="C91" s="7"/>
      <c r="D91" s="10" t="s">
        <v>128</v>
      </c>
      <c r="E91" s="81"/>
      <c r="F91" s="28"/>
      <c r="G91" s="84"/>
      <c r="H91" s="84"/>
      <c r="I91" s="48"/>
      <c r="J91" s="48"/>
      <c r="K91" s="48"/>
      <c r="L91" s="84"/>
      <c r="M91" s="109"/>
      <c r="N91" s="109"/>
      <c r="O91" s="29"/>
      <c r="P91" s="262"/>
      <c r="Q91" s="57"/>
      <c r="R91" s="58"/>
      <c r="S91" s="58"/>
      <c r="T91" s="58"/>
      <c r="U91" s="58"/>
      <c r="V91" s="58"/>
      <c r="W91" s="58"/>
      <c r="X91" s="58"/>
      <c r="Y91" s="58"/>
      <c r="Z91" s="58"/>
      <c r="AA91" s="58"/>
      <c r="AB91" s="58"/>
      <c r="AC91" s="58"/>
      <c r="AD91" s="58"/>
      <c r="AE91" s="58"/>
      <c r="AF91" s="58"/>
      <c r="AG91" s="58"/>
    </row>
    <row r="92" spans="1:55" ht="20.100000000000001" customHeight="1" x14ac:dyDescent="0.15">
      <c r="A92" s="13"/>
      <c r="B92" s="38"/>
      <c r="C92" s="7" t="s">
        <v>28</v>
      </c>
      <c r="D92" s="8" t="s">
        <v>129</v>
      </c>
      <c r="E92" s="80">
        <v>45</v>
      </c>
      <c r="F92" s="27" t="s">
        <v>130</v>
      </c>
      <c r="G92" s="83" t="s">
        <v>77</v>
      </c>
      <c r="H92" s="83">
        <v>0</v>
      </c>
      <c r="I92" s="46" t="s">
        <v>31</v>
      </c>
      <c r="J92" s="46" t="s">
        <v>31</v>
      </c>
      <c r="K92" s="46" t="s">
        <v>31</v>
      </c>
      <c r="L92" s="86" t="s">
        <v>25</v>
      </c>
      <c r="M92" s="107">
        <v>0</v>
      </c>
      <c r="N92" s="108">
        <v>0</v>
      </c>
      <c r="O92" s="45">
        <f t="shared" si="1"/>
        <v>0</v>
      </c>
      <c r="P92" s="267"/>
      <c r="Q92" s="57"/>
      <c r="R92" s="58"/>
      <c r="S92" s="58"/>
      <c r="T92" s="58"/>
      <c r="U92" s="58"/>
      <c r="V92" s="58"/>
      <c r="W92" s="58"/>
      <c r="X92" s="58"/>
      <c r="Y92" s="58"/>
      <c r="Z92" s="58"/>
      <c r="AA92" s="58"/>
      <c r="AB92" s="58"/>
      <c r="AC92" s="58"/>
      <c r="AD92" s="58"/>
      <c r="AE92" s="58"/>
      <c r="AF92" s="58"/>
      <c r="AG92" s="58"/>
    </row>
    <row r="93" spans="1:55" ht="20.100000000000001" customHeight="1" x14ac:dyDescent="0.15">
      <c r="A93" s="13"/>
      <c r="B93" s="38"/>
      <c r="C93" s="7" t="s">
        <v>32</v>
      </c>
      <c r="D93" s="8" t="s">
        <v>131</v>
      </c>
      <c r="E93" s="80">
        <v>19</v>
      </c>
      <c r="F93" s="27" t="s">
        <v>130</v>
      </c>
      <c r="G93" s="83" t="s">
        <v>77</v>
      </c>
      <c r="H93" s="83">
        <v>0</v>
      </c>
      <c r="I93" s="46" t="s">
        <v>31</v>
      </c>
      <c r="J93" s="46" t="s">
        <v>31</v>
      </c>
      <c r="K93" s="46" t="s">
        <v>31</v>
      </c>
      <c r="L93" s="86" t="s">
        <v>25</v>
      </c>
      <c r="M93" s="107">
        <v>0</v>
      </c>
      <c r="N93" s="108">
        <v>0</v>
      </c>
      <c r="O93" s="45">
        <f t="shared" si="1"/>
        <v>0</v>
      </c>
      <c r="P93" s="267"/>
      <c r="Q93" s="57"/>
      <c r="R93" s="58"/>
      <c r="S93" s="58"/>
      <c r="T93" s="58"/>
      <c r="U93" s="58"/>
      <c r="V93" s="58"/>
      <c r="W93" s="58"/>
      <c r="X93" s="58"/>
      <c r="Y93" s="58"/>
      <c r="Z93" s="58"/>
      <c r="AA93" s="58"/>
      <c r="AB93" s="58"/>
      <c r="AC93" s="58"/>
      <c r="AD93" s="58"/>
      <c r="AE93" s="58"/>
      <c r="AF93" s="58"/>
      <c r="AG93" s="58"/>
    </row>
    <row r="94" spans="1:55" ht="20.100000000000001" customHeight="1" x14ac:dyDescent="0.15">
      <c r="A94" s="13"/>
      <c r="B94" s="38"/>
      <c r="C94" s="7" t="s">
        <v>34</v>
      </c>
      <c r="D94" s="8" t="s">
        <v>132</v>
      </c>
      <c r="E94" s="80">
        <v>14</v>
      </c>
      <c r="F94" s="27" t="s">
        <v>130</v>
      </c>
      <c r="G94" s="83" t="s">
        <v>77</v>
      </c>
      <c r="H94" s="83">
        <v>0</v>
      </c>
      <c r="I94" s="46" t="s">
        <v>31</v>
      </c>
      <c r="J94" s="46" t="s">
        <v>31</v>
      </c>
      <c r="K94" s="46" t="s">
        <v>31</v>
      </c>
      <c r="L94" s="86" t="s">
        <v>25</v>
      </c>
      <c r="M94" s="107">
        <v>0</v>
      </c>
      <c r="N94" s="108">
        <v>0</v>
      </c>
      <c r="O94" s="45">
        <f t="shared" si="1"/>
        <v>0</v>
      </c>
      <c r="P94" s="267"/>
      <c r="Q94" s="57"/>
      <c r="R94" s="58"/>
      <c r="S94" s="58"/>
      <c r="T94" s="58"/>
      <c r="U94" s="58"/>
      <c r="V94" s="58"/>
      <c r="W94" s="58"/>
      <c r="X94" s="58"/>
      <c r="Y94" s="58"/>
      <c r="Z94" s="58"/>
      <c r="AA94" s="58"/>
      <c r="AB94" s="58"/>
      <c r="AC94" s="58"/>
      <c r="AD94" s="58"/>
      <c r="AE94" s="58"/>
      <c r="AF94" s="58"/>
      <c r="AG94" s="58"/>
    </row>
    <row r="95" spans="1:55" ht="20.100000000000001" customHeight="1" x14ac:dyDescent="0.15">
      <c r="A95" s="13"/>
      <c r="B95" s="38"/>
      <c r="C95" s="7" t="s">
        <v>36</v>
      </c>
      <c r="D95" s="8" t="s">
        <v>278</v>
      </c>
      <c r="E95" s="80">
        <v>16</v>
      </c>
      <c r="F95" s="27" t="s">
        <v>130</v>
      </c>
      <c r="G95" s="83" t="s">
        <v>77</v>
      </c>
      <c r="H95" s="83">
        <v>0</v>
      </c>
      <c r="I95" s="46" t="s">
        <v>31</v>
      </c>
      <c r="J95" s="46" t="s">
        <v>31</v>
      </c>
      <c r="K95" s="46" t="s">
        <v>31</v>
      </c>
      <c r="L95" s="86" t="s">
        <v>25</v>
      </c>
      <c r="M95" s="107">
        <v>0</v>
      </c>
      <c r="N95" s="108">
        <v>0</v>
      </c>
      <c r="O95" s="45">
        <f t="shared" si="1"/>
        <v>0</v>
      </c>
      <c r="P95" s="267"/>
      <c r="Q95" s="57"/>
      <c r="R95" s="58"/>
      <c r="S95" s="58"/>
      <c r="T95" s="58"/>
      <c r="U95" s="58"/>
      <c r="V95" s="58"/>
      <c r="W95" s="58"/>
      <c r="X95" s="58"/>
      <c r="Y95" s="58"/>
      <c r="Z95" s="58"/>
      <c r="AA95" s="58"/>
      <c r="AB95" s="58"/>
      <c r="AC95" s="58"/>
      <c r="AD95" s="58"/>
      <c r="AE95" s="58"/>
      <c r="AF95" s="58"/>
      <c r="AG95" s="58"/>
    </row>
    <row r="96" spans="1:55" ht="20.100000000000001" customHeight="1" x14ac:dyDescent="0.15">
      <c r="A96" s="13"/>
      <c r="B96" s="38"/>
      <c r="C96" s="7" t="s">
        <v>38</v>
      </c>
      <c r="D96" s="8" t="s">
        <v>279</v>
      </c>
      <c r="E96" s="80">
        <v>19</v>
      </c>
      <c r="F96" s="27" t="s">
        <v>130</v>
      </c>
      <c r="G96" s="83" t="s">
        <v>77</v>
      </c>
      <c r="H96" s="83">
        <v>0</v>
      </c>
      <c r="I96" s="46" t="s">
        <v>31</v>
      </c>
      <c r="J96" s="46" t="s">
        <v>31</v>
      </c>
      <c r="K96" s="46" t="s">
        <v>31</v>
      </c>
      <c r="L96" s="86" t="s">
        <v>25</v>
      </c>
      <c r="M96" s="107">
        <v>0</v>
      </c>
      <c r="N96" s="108">
        <v>0</v>
      </c>
      <c r="O96" s="45">
        <f t="shared" si="1"/>
        <v>0</v>
      </c>
      <c r="P96" s="267"/>
      <c r="Q96" s="57"/>
      <c r="R96" s="58"/>
      <c r="S96" s="58"/>
      <c r="T96" s="58"/>
      <c r="U96" s="58"/>
      <c r="V96" s="58"/>
      <c r="W96" s="58"/>
      <c r="X96" s="58"/>
      <c r="Y96" s="58"/>
      <c r="Z96" s="58"/>
      <c r="AA96" s="58"/>
      <c r="AB96" s="58"/>
      <c r="AC96" s="58"/>
      <c r="AD96" s="58"/>
      <c r="AE96" s="58"/>
      <c r="AF96" s="58"/>
      <c r="AG96" s="58"/>
    </row>
    <row r="97" spans="1:49" ht="20.100000000000001" customHeight="1" x14ac:dyDescent="0.15">
      <c r="A97" s="13"/>
      <c r="B97" s="38"/>
      <c r="C97" s="7" t="s">
        <v>42</v>
      </c>
      <c r="D97" s="8" t="s">
        <v>133</v>
      </c>
      <c r="E97" s="80">
        <v>1</v>
      </c>
      <c r="F97" s="27" t="s">
        <v>130</v>
      </c>
      <c r="G97" s="83" t="s">
        <v>77</v>
      </c>
      <c r="H97" s="83">
        <v>0</v>
      </c>
      <c r="I97" s="46" t="s">
        <v>31</v>
      </c>
      <c r="J97" s="46" t="s">
        <v>31</v>
      </c>
      <c r="K97" s="46" t="s">
        <v>31</v>
      </c>
      <c r="L97" s="86" t="s">
        <v>25</v>
      </c>
      <c r="M97" s="107">
        <v>0</v>
      </c>
      <c r="N97" s="108">
        <v>0</v>
      </c>
      <c r="O97" s="45">
        <f t="shared" si="1"/>
        <v>0</v>
      </c>
      <c r="P97" s="267"/>
      <c r="Q97" s="57"/>
      <c r="R97" s="58"/>
      <c r="S97" s="58"/>
      <c r="T97" s="58"/>
      <c r="U97" s="58"/>
      <c r="V97" s="58"/>
      <c r="W97" s="58"/>
      <c r="X97" s="58"/>
      <c r="Y97" s="58"/>
      <c r="Z97" s="58"/>
      <c r="AA97" s="58"/>
      <c r="AB97" s="58"/>
      <c r="AC97" s="58"/>
      <c r="AD97" s="58"/>
      <c r="AE97" s="58"/>
      <c r="AF97" s="58"/>
      <c r="AG97" s="58"/>
    </row>
    <row r="98" spans="1:49" ht="20.100000000000001" customHeight="1" x14ac:dyDescent="0.15">
      <c r="A98" s="13"/>
      <c r="B98" s="38"/>
      <c r="C98" s="7" t="s">
        <v>134</v>
      </c>
      <c r="D98" s="8" t="s">
        <v>135</v>
      </c>
      <c r="E98" s="80">
        <v>1</v>
      </c>
      <c r="F98" s="27" t="s">
        <v>130</v>
      </c>
      <c r="G98" s="83"/>
      <c r="H98" s="83"/>
      <c r="I98" s="46"/>
      <c r="J98" s="46"/>
      <c r="K98" s="46"/>
      <c r="L98" s="86"/>
      <c r="M98" s="107">
        <v>0</v>
      </c>
      <c r="N98" s="108">
        <v>0</v>
      </c>
      <c r="O98" s="45">
        <f t="shared" si="1"/>
        <v>0</v>
      </c>
      <c r="P98" s="267"/>
      <c r="Q98" s="57"/>
      <c r="R98" s="58"/>
      <c r="S98" s="58"/>
      <c r="T98" s="58"/>
      <c r="U98" s="58"/>
      <c r="V98" s="58"/>
      <c r="W98" s="58"/>
      <c r="X98" s="58"/>
      <c r="Y98" s="58"/>
      <c r="Z98" s="58"/>
      <c r="AA98" s="58"/>
      <c r="AB98" s="58"/>
      <c r="AC98" s="58"/>
      <c r="AD98" s="58"/>
      <c r="AE98" s="58"/>
      <c r="AF98" s="58"/>
      <c r="AG98" s="58"/>
    </row>
    <row r="99" spans="1:49" ht="20.100000000000001" customHeight="1" x14ac:dyDescent="0.15">
      <c r="A99" s="13"/>
      <c r="B99" s="38"/>
      <c r="C99" s="7" t="s">
        <v>136</v>
      </c>
      <c r="D99" s="8" t="s">
        <v>137</v>
      </c>
      <c r="E99" s="80">
        <v>1</v>
      </c>
      <c r="F99" s="27" t="s">
        <v>130</v>
      </c>
      <c r="G99" s="83"/>
      <c r="H99" s="83"/>
      <c r="I99" s="46"/>
      <c r="J99" s="46"/>
      <c r="K99" s="46"/>
      <c r="L99" s="86"/>
      <c r="M99" s="107">
        <v>0</v>
      </c>
      <c r="N99" s="108">
        <v>0</v>
      </c>
      <c r="O99" s="45">
        <f t="shared" si="1"/>
        <v>0</v>
      </c>
      <c r="P99" s="267"/>
      <c r="Q99" s="57"/>
      <c r="R99" s="58"/>
      <c r="S99" s="58"/>
      <c r="T99" s="58"/>
      <c r="U99" s="58"/>
      <c r="V99" s="58"/>
      <c r="W99" s="58"/>
      <c r="X99" s="58"/>
      <c r="Y99" s="58"/>
      <c r="Z99" s="58"/>
      <c r="AA99" s="58"/>
      <c r="AB99" s="58"/>
      <c r="AC99" s="58"/>
      <c r="AD99" s="58"/>
      <c r="AE99" s="58"/>
      <c r="AF99" s="58"/>
      <c r="AG99" s="58"/>
    </row>
    <row r="100" spans="1:49" ht="20.100000000000001" customHeight="1" x14ac:dyDescent="0.15">
      <c r="A100" s="14">
        <v>28</v>
      </c>
      <c r="B100" s="9"/>
      <c r="C100" s="9"/>
      <c r="D100" s="10" t="s">
        <v>138</v>
      </c>
      <c r="E100" s="77">
        <v>13</v>
      </c>
      <c r="F100" s="27" t="s">
        <v>30</v>
      </c>
      <c r="G100" s="83" t="s">
        <v>40</v>
      </c>
      <c r="H100" s="83">
        <v>0</v>
      </c>
      <c r="I100" s="46" t="s">
        <v>31</v>
      </c>
      <c r="J100" s="46" t="s">
        <v>31</v>
      </c>
      <c r="K100" s="46" t="s">
        <v>31</v>
      </c>
      <c r="L100" s="86" t="s">
        <v>41</v>
      </c>
      <c r="M100" s="107">
        <v>0</v>
      </c>
      <c r="N100" s="108">
        <v>0</v>
      </c>
      <c r="O100" s="45">
        <f t="shared" si="1"/>
        <v>0</v>
      </c>
      <c r="P100" s="267"/>
      <c r="Q100" s="57"/>
      <c r="R100" s="58"/>
      <c r="S100" s="58"/>
      <c r="T100" s="58"/>
      <c r="U100" s="58"/>
      <c r="V100" s="58"/>
      <c r="W100" s="58"/>
      <c r="X100" s="58"/>
      <c r="Y100" s="58"/>
      <c r="Z100" s="58"/>
      <c r="AA100" s="58"/>
      <c r="AB100" s="58"/>
      <c r="AC100" s="58"/>
      <c r="AD100" s="58"/>
      <c r="AE100" s="58"/>
      <c r="AF100" s="58"/>
      <c r="AG100" s="58"/>
    </row>
    <row r="101" spans="1:49" s="11" customFormat="1" ht="20.100000000000001" customHeight="1" x14ac:dyDescent="0.15">
      <c r="A101" s="14">
        <v>29</v>
      </c>
      <c r="B101" s="9"/>
      <c r="C101" s="9"/>
      <c r="D101" s="10" t="s">
        <v>139</v>
      </c>
      <c r="E101" s="77">
        <v>1</v>
      </c>
      <c r="F101" s="27" t="s">
        <v>127</v>
      </c>
      <c r="G101" s="83" t="s">
        <v>40</v>
      </c>
      <c r="H101" s="83">
        <v>0</v>
      </c>
      <c r="I101" s="46" t="s">
        <v>31</v>
      </c>
      <c r="J101" s="46" t="s">
        <v>31</v>
      </c>
      <c r="K101" s="46" t="s">
        <v>31</v>
      </c>
      <c r="L101" s="86" t="s">
        <v>41</v>
      </c>
      <c r="M101" s="107">
        <v>0</v>
      </c>
      <c r="N101" s="108">
        <v>0</v>
      </c>
      <c r="O101" s="45">
        <f t="shared" si="1"/>
        <v>0</v>
      </c>
      <c r="P101" s="269"/>
      <c r="Q101" s="57"/>
      <c r="R101" s="58"/>
      <c r="S101" s="58"/>
      <c r="T101" s="58"/>
      <c r="U101" s="58"/>
      <c r="V101" s="58"/>
      <c r="W101" s="58"/>
      <c r="X101" s="58"/>
      <c r="Y101" s="58"/>
      <c r="Z101" s="58"/>
      <c r="AA101" s="58"/>
      <c r="AB101" s="58"/>
      <c r="AC101" s="58"/>
      <c r="AD101" s="58"/>
      <c r="AE101" s="58"/>
      <c r="AF101" s="58"/>
      <c r="AG101" s="58"/>
      <c r="AW101" s="6"/>
    </row>
    <row r="102" spans="1:49" ht="20.100000000000001" customHeight="1" x14ac:dyDescent="0.15">
      <c r="A102" s="14">
        <v>30</v>
      </c>
      <c r="B102" s="7"/>
      <c r="C102" s="9"/>
      <c r="D102" s="8" t="s">
        <v>140</v>
      </c>
      <c r="E102" s="76"/>
      <c r="F102" s="28"/>
      <c r="G102" s="87"/>
      <c r="H102" s="87"/>
      <c r="I102" s="49"/>
      <c r="J102" s="49"/>
      <c r="K102" s="49"/>
      <c r="L102" s="87"/>
      <c r="M102" s="113"/>
      <c r="N102" s="113"/>
      <c r="O102" s="33"/>
      <c r="P102" s="268"/>
      <c r="Q102" s="57"/>
      <c r="R102" s="58"/>
      <c r="S102" s="58"/>
      <c r="T102" s="58"/>
      <c r="U102" s="58"/>
      <c r="V102" s="58"/>
      <c r="W102" s="58"/>
      <c r="X102" s="58"/>
      <c r="Y102" s="58"/>
      <c r="Z102" s="58"/>
      <c r="AA102" s="58"/>
      <c r="AB102" s="58"/>
      <c r="AC102" s="58"/>
      <c r="AD102" s="58"/>
      <c r="AE102" s="58"/>
      <c r="AF102" s="58"/>
      <c r="AG102" s="58"/>
    </row>
    <row r="103" spans="1:49" ht="20.100000000000001" customHeight="1" x14ac:dyDescent="0.15">
      <c r="A103" s="36"/>
      <c r="B103" s="52" t="s">
        <v>19</v>
      </c>
      <c r="C103" s="7"/>
      <c r="D103" s="8" t="s">
        <v>141</v>
      </c>
      <c r="E103" s="77">
        <v>2</v>
      </c>
      <c r="F103" s="27" t="s">
        <v>30</v>
      </c>
      <c r="G103" s="83" t="s">
        <v>40</v>
      </c>
      <c r="H103" s="83">
        <v>0</v>
      </c>
      <c r="I103" s="46" t="s">
        <v>31</v>
      </c>
      <c r="J103" s="46" t="s">
        <v>31</v>
      </c>
      <c r="K103" s="46" t="s">
        <v>31</v>
      </c>
      <c r="L103" s="86" t="s">
        <v>41</v>
      </c>
      <c r="M103" s="107">
        <v>0</v>
      </c>
      <c r="N103" s="108">
        <v>0</v>
      </c>
      <c r="O103" s="45">
        <f t="shared" si="1"/>
        <v>0</v>
      </c>
      <c r="P103" s="267"/>
      <c r="Q103" s="57"/>
      <c r="R103" s="58"/>
      <c r="S103" s="58"/>
      <c r="T103" s="58"/>
      <c r="U103" s="58"/>
      <c r="V103" s="58"/>
      <c r="W103" s="58"/>
      <c r="X103" s="58"/>
      <c r="Y103" s="58"/>
      <c r="Z103" s="58"/>
      <c r="AA103" s="58"/>
      <c r="AB103" s="58"/>
      <c r="AC103" s="58"/>
      <c r="AD103" s="58"/>
      <c r="AE103" s="58"/>
      <c r="AF103" s="58"/>
      <c r="AG103" s="58"/>
    </row>
    <row r="104" spans="1:49" ht="20.100000000000001" customHeight="1" x14ac:dyDescent="0.15">
      <c r="A104" s="14">
        <v>31</v>
      </c>
      <c r="B104" s="7"/>
      <c r="C104" s="9"/>
      <c r="D104" s="8" t="s">
        <v>142</v>
      </c>
      <c r="E104" s="76">
        <v>1</v>
      </c>
      <c r="F104" s="28"/>
      <c r="G104" s="87"/>
      <c r="H104" s="87"/>
      <c r="I104" s="49"/>
      <c r="J104" s="49"/>
      <c r="K104" s="49"/>
      <c r="L104" s="87"/>
      <c r="M104" s="113"/>
      <c r="N104" s="113"/>
      <c r="O104" s="33"/>
      <c r="P104" s="268"/>
      <c r="Q104" s="57"/>
      <c r="R104" s="58"/>
      <c r="S104" s="58"/>
      <c r="T104" s="58"/>
      <c r="U104" s="58"/>
      <c r="V104" s="58"/>
      <c r="W104" s="58"/>
      <c r="X104" s="58"/>
      <c r="Y104" s="58"/>
      <c r="Z104" s="58"/>
      <c r="AA104" s="58"/>
      <c r="AB104" s="58"/>
      <c r="AC104" s="58"/>
      <c r="AD104" s="58"/>
      <c r="AE104" s="58"/>
      <c r="AF104" s="58"/>
      <c r="AG104" s="58"/>
    </row>
    <row r="105" spans="1:49" s="12" customFormat="1" ht="20.100000000000001" customHeight="1" x14ac:dyDescent="0.15">
      <c r="A105" s="36"/>
      <c r="B105" s="52" t="s">
        <v>19</v>
      </c>
      <c r="C105" s="7"/>
      <c r="D105" s="8" t="s">
        <v>143</v>
      </c>
      <c r="E105" s="77">
        <v>1</v>
      </c>
      <c r="F105" s="27" t="s">
        <v>30</v>
      </c>
      <c r="G105" s="83" t="s">
        <v>40</v>
      </c>
      <c r="H105" s="83">
        <v>0</v>
      </c>
      <c r="I105" s="46" t="s">
        <v>31</v>
      </c>
      <c r="J105" s="46" t="s">
        <v>31</v>
      </c>
      <c r="K105" s="46" t="s">
        <v>31</v>
      </c>
      <c r="L105" s="86" t="s">
        <v>41</v>
      </c>
      <c r="M105" s="107">
        <v>0</v>
      </c>
      <c r="N105" s="108">
        <v>0</v>
      </c>
      <c r="O105" s="45">
        <f t="shared" si="1"/>
        <v>0</v>
      </c>
      <c r="P105" s="267"/>
      <c r="Q105" s="57"/>
      <c r="R105" s="58"/>
      <c r="S105" s="58"/>
      <c r="T105" s="58"/>
      <c r="U105" s="58"/>
      <c r="V105" s="58"/>
      <c r="W105" s="58"/>
      <c r="X105" s="58"/>
      <c r="Y105" s="58"/>
      <c r="Z105" s="58"/>
      <c r="AA105" s="58"/>
      <c r="AB105" s="58"/>
      <c r="AC105" s="58"/>
      <c r="AD105" s="58"/>
      <c r="AE105" s="58"/>
      <c r="AF105" s="58"/>
      <c r="AG105" s="58"/>
    </row>
    <row r="106" spans="1:49" s="12" customFormat="1" ht="20.100000000000001" customHeight="1" x14ac:dyDescent="0.15">
      <c r="A106" s="36"/>
      <c r="B106" s="52" t="s">
        <v>26</v>
      </c>
      <c r="C106" s="7"/>
      <c r="D106" s="8" t="s">
        <v>144</v>
      </c>
      <c r="E106" s="135">
        <v>50</v>
      </c>
      <c r="F106" s="27" t="s">
        <v>30</v>
      </c>
      <c r="G106" s="83" t="s">
        <v>40</v>
      </c>
      <c r="H106" s="83">
        <v>0</v>
      </c>
      <c r="I106" s="46" t="s">
        <v>31</v>
      </c>
      <c r="J106" s="46" t="s">
        <v>31</v>
      </c>
      <c r="K106" s="46" t="s">
        <v>31</v>
      </c>
      <c r="L106" s="86" t="s">
        <v>41</v>
      </c>
      <c r="M106" s="107">
        <v>0</v>
      </c>
      <c r="N106" s="108">
        <v>0</v>
      </c>
      <c r="O106" s="45">
        <f t="shared" si="1"/>
        <v>0</v>
      </c>
      <c r="P106" s="267"/>
      <c r="Q106" s="57"/>
      <c r="R106" s="58"/>
      <c r="S106" s="58"/>
      <c r="T106" s="58"/>
      <c r="U106" s="58"/>
      <c r="V106" s="58"/>
      <c r="W106" s="58"/>
      <c r="X106" s="58"/>
      <c r="Y106" s="58"/>
      <c r="Z106" s="58"/>
      <c r="AA106" s="58"/>
      <c r="AB106" s="58"/>
      <c r="AC106" s="58"/>
      <c r="AD106" s="58"/>
      <c r="AE106" s="58"/>
      <c r="AF106" s="58"/>
      <c r="AG106" s="58"/>
    </row>
    <row r="107" spans="1:49" s="11" customFormat="1" ht="20.100000000000001" customHeight="1" x14ac:dyDescent="0.15">
      <c r="A107" s="36"/>
      <c r="B107" s="52" t="s">
        <v>44</v>
      </c>
      <c r="C107" s="7"/>
      <c r="D107" s="8" t="s">
        <v>145</v>
      </c>
      <c r="E107" s="135">
        <v>310</v>
      </c>
      <c r="F107" s="27" t="s">
        <v>30</v>
      </c>
      <c r="G107" s="83" t="s">
        <v>146</v>
      </c>
      <c r="H107" s="83">
        <v>0</v>
      </c>
      <c r="I107" s="46" t="s">
        <v>31</v>
      </c>
      <c r="J107" s="46" t="s">
        <v>31</v>
      </c>
      <c r="K107" s="46" t="s">
        <v>31</v>
      </c>
      <c r="L107" s="86" t="s">
        <v>41</v>
      </c>
      <c r="M107" s="107">
        <v>0</v>
      </c>
      <c r="N107" s="108">
        <v>0</v>
      </c>
      <c r="O107" s="45">
        <f t="shared" si="1"/>
        <v>0</v>
      </c>
      <c r="P107" s="267"/>
      <c r="Q107" s="57"/>
      <c r="R107" s="58"/>
      <c r="S107" s="58"/>
      <c r="T107" s="58"/>
      <c r="U107" s="58"/>
      <c r="V107" s="58"/>
      <c r="W107" s="58"/>
      <c r="X107" s="58"/>
      <c r="Y107" s="58"/>
      <c r="Z107" s="58"/>
      <c r="AA107" s="58"/>
      <c r="AB107" s="58"/>
      <c r="AC107" s="58"/>
      <c r="AD107" s="58"/>
      <c r="AE107" s="58"/>
      <c r="AF107" s="58"/>
      <c r="AG107" s="58"/>
      <c r="AW107" s="6"/>
    </row>
    <row r="108" spans="1:49" ht="20.100000000000001" customHeight="1" x14ac:dyDescent="0.15">
      <c r="A108" s="36"/>
      <c r="B108" s="103" t="s">
        <v>147</v>
      </c>
      <c r="C108" s="7"/>
      <c r="D108" s="8" t="s">
        <v>148</v>
      </c>
      <c r="E108" s="77">
        <v>10</v>
      </c>
      <c r="F108" s="27" t="s">
        <v>30</v>
      </c>
      <c r="G108" s="83" t="s">
        <v>146</v>
      </c>
      <c r="H108" s="83">
        <v>0</v>
      </c>
      <c r="I108" s="46" t="s">
        <v>31</v>
      </c>
      <c r="J108" s="46" t="s">
        <v>31</v>
      </c>
      <c r="K108" s="46" t="s">
        <v>31</v>
      </c>
      <c r="L108" s="86" t="s">
        <v>41</v>
      </c>
      <c r="M108" s="107">
        <v>0</v>
      </c>
      <c r="N108" s="108">
        <v>0</v>
      </c>
      <c r="O108" s="45">
        <f t="shared" si="1"/>
        <v>0</v>
      </c>
      <c r="P108" s="104"/>
      <c r="Q108" s="57"/>
      <c r="R108" s="58"/>
      <c r="S108" s="58"/>
      <c r="T108" s="58"/>
      <c r="U108" s="58"/>
      <c r="V108" s="58"/>
      <c r="W108" s="58"/>
      <c r="X108" s="58"/>
      <c r="Y108" s="58"/>
      <c r="Z108" s="58"/>
      <c r="AA108" s="58"/>
      <c r="AB108" s="58"/>
      <c r="AC108" s="58"/>
      <c r="AD108" s="58"/>
      <c r="AE108" s="58"/>
      <c r="AF108" s="58"/>
      <c r="AG108" s="58"/>
    </row>
    <row r="109" spans="1:49" ht="20.100000000000001" customHeight="1" x14ac:dyDescent="0.15">
      <c r="A109" s="14">
        <v>32</v>
      </c>
      <c r="B109" s="9"/>
      <c r="C109" s="9"/>
      <c r="D109" s="10" t="s">
        <v>149</v>
      </c>
      <c r="E109" s="77">
        <v>1</v>
      </c>
      <c r="F109" s="27" t="s">
        <v>127</v>
      </c>
      <c r="G109" s="83" t="s">
        <v>40</v>
      </c>
      <c r="H109" s="83">
        <v>0</v>
      </c>
      <c r="I109" s="46" t="s">
        <v>31</v>
      </c>
      <c r="J109" s="46" t="s">
        <v>31</v>
      </c>
      <c r="K109" s="46" t="s">
        <v>31</v>
      </c>
      <c r="L109" s="86" t="s">
        <v>41</v>
      </c>
      <c r="M109" s="107">
        <v>0</v>
      </c>
      <c r="N109" s="108">
        <v>0</v>
      </c>
      <c r="O109" s="45">
        <f t="shared" si="1"/>
        <v>0</v>
      </c>
      <c r="P109" s="267"/>
      <c r="Q109" s="57"/>
      <c r="R109" s="58"/>
      <c r="S109" s="58"/>
      <c r="T109" s="58"/>
      <c r="U109" s="58"/>
      <c r="V109" s="58"/>
      <c r="W109" s="58"/>
      <c r="X109" s="58"/>
      <c r="Y109" s="58"/>
      <c r="Z109" s="58"/>
      <c r="AA109" s="58"/>
      <c r="AB109" s="58"/>
      <c r="AC109" s="58"/>
      <c r="AD109" s="58"/>
      <c r="AE109" s="58"/>
      <c r="AF109" s="58"/>
      <c r="AG109" s="58"/>
    </row>
    <row r="110" spans="1:49" ht="20.100000000000001" customHeight="1" x14ac:dyDescent="0.15">
      <c r="A110" s="14">
        <v>33</v>
      </c>
      <c r="B110" s="9"/>
      <c r="C110" s="7"/>
      <c r="D110" s="8" t="s">
        <v>150</v>
      </c>
      <c r="E110" s="78">
        <v>1</v>
      </c>
      <c r="F110" s="27" t="s">
        <v>30</v>
      </c>
      <c r="G110" s="83" t="s">
        <v>22</v>
      </c>
      <c r="H110" s="83">
        <v>1</v>
      </c>
      <c r="I110" s="46" t="s">
        <v>24</v>
      </c>
      <c r="J110" s="46" t="s">
        <v>24</v>
      </c>
      <c r="K110" s="46" t="s">
        <v>24</v>
      </c>
      <c r="L110" s="86" t="s">
        <v>25</v>
      </c>
      <c r="M110" s="107">
        <v>0</v>
      </c>
      <c r="N110" s="108">
        <v>0</v>
      </c>
      <c r="O110" s="45">
        <f t="shared" si="1"/>
        <v>0</v>
      </c>
      <c r="P110" s="268"/>
      <c r="Q110" s="57"/>
      <c r="R110" s="58"/>
      <c r="S110" s="58"/>
      <c r="T110" s="58"/>
      <c r="U110" s="58"/>
      <c r="V110" s="58"/>
      <c r="W110" s="58"/>
      <c r="X110" s="58"/>
      <c r="Y110" s="58"/>
      <c r="Z110" s="58"/>
      <c r="AA110" s="58"/>
      <c r="AB110" s="58"/>
      <c r="AC110" s="58"/>
      <c r="AD110" s="58"/>
      <c r="AE110" s="58"/>
      <c r="AF110" s="58"/>
      <c r="AG110" s="58"/>
    </row>
    <row r="111" spans="1:49" ht="20.100000000000001" customHeight="1" x14ac:dyDescent="0.15">
      <c r="A111" s="36"/>
      <c r="B111" s="52" t="s">
        <v>19</v>
      </c>
      <c r="C111" s="7"/>
      <c r="D111" s="8" t="s">
        <v>151</v>
      </c>
      <c r="E111" s="77">
        <v>6</v>
      </c>
      <c r="F111" s="27" t="s">
        <v>30</v>
      </c>
      <c r="G111" s="83" t="s">
        <v>40</v>
      </c>
      <c r="H111" s="83">
        <v>0</v>
      </c>
      <c r="I111" s="46" t="s">
        <v>31</v>
      </c>
      <c r="J111" s="46" t="s">
        <v>31</v>
      </c>
      <c r="K111" s="46" t="s">
        <v>31</v>
      </c>
      <c r="L111" s="86" t="s">
        <v>41</v>
      </c>
      <c r="M111" s="107">
        <v>0</v>
      </c>
      <c r="N111" s="108">
        <v>0</v>
      </c>
      <c r="O111" s="45">
        <f t="shared" si="1"/>
        <v>0</v>
      </c>
      <c r="P111" s="267"/>
      <c r="Q111" s="57"/>
      <c r="R111" s="58"/>
      <c r="S111" s="58"/>
      <c r="T111" s="58"/>
      <c r="U111" s="58"/>
      <c r="V111" s="58"/>
      <c r="W111" s="58"/>
      <c r="X111" s="58"/>
      <c r="Y111" s="58"/>
      <c r="Z111" s="58"/>
      <c r="AA111" s="58"/>
      <c r="AB111" s="58"/>
      <c r="AC111" s="58"/>
      <c r="AD111" s="58"/>
      <c r="AE111" s="58"/>
      <c r="AF111" s="58"/>
      <c r="AG111" s="58"/>
    </row>
    <row r="112" spans="1:49" s="12" customFormat="1" ht="20.100000000000001" customHeight="1" x14ac:dyDescent="0.15">
      <c r="A112" s="39">
        <v>34</v>
      </c>
      <c r="B112" s="7"/>
      <c r="C112" s="7"/>
      <c r="D112" s="50" t="s">
        <v>152</v>
      </c>
      <c r="E112" s="80">
        <v>3</v>
      </c>
      <c r="F112" s="27" t="s">
        <v>30</v>
      </c>
      <c r="G112" s="83" t="s">
        <v>22</v>
      </c>
      <c r="H112" s="83">
        <v>1</v>
      </c>
      <c r="I112" s="46" t="s">
        <v>23</v>
      </c>
      <c r="J112" s="46" t="s">
        <v>24</v>
      </c>
      <c r="K112" s="46" t="s">
        <v>31</v>
      </c>
      <c r="L112" s="86" t="s">
        <v>25</v>
      </c>
      <c r="M112" s="107">
        <v>0</v>
      </c>
      <c r="N112" s="108">
        <v>0</v>
      </c>
      <c r="O112" s="45">
        <f t="shared" ref="O112:O137" si="2">E112*M112*N112</f>
        <v>0</v>
      </c>
      <c r="P112" s="267"/>
      <c r="Q112" s="57"/>
      <c r="R112" s="58"/>
      <c r="S112" s="58"/>
      <c r="T112" s="58"/>
      <c r="U112" s="58"/>
      <c r="V112" s="58"/>
      <c r="W112" s="58"/>
      <c r="X112" s="58"/>
      <c r="Y112" s="58"/>
      <c r="Z112" s="58"/>
      <c r="AA112" s="58"/>
      <c r="AB112" s="58"/>
      <c r="AC112" s="58"/>
      <c r="AD112" s="58"/>
      <c r="AE112" s="58"/>
      <c r="AF112" s="58"/>
      <c r="AG112" s="58"/>
    </row>
    <row r="113" spans="1:49" ht="20.100000000000001" customHeight="1" x14ac:dyDescent="0.15">
      <c r="A113" s="14">
        <v>35</v>
      </c>
      <c r="B113" s="9"/>
      <c r="C113" s="7"/>
      <c r="D113" s="8" t="s">
        <v>153</v>
      </c>
      <c r="E113" s="77">
        <v>1</v>
      </c>
      <c r="F113" s="28" t="s">
        <v>64</v>
      </c>
      <c r="G113" s="87"/>
      <c r="H113" s="87"/>
      <c r="I113" s="49"/>
      <c r="J113" s="49"/>
      <c r="K113" s="49"/>
      <c r="L113" s="87"/>
      <c r="M113" s="113"/>
      <c r="N113" s="113"/>
      <c r="O113" s="33"/>
      <c r="P113" s="268"/>
      <c r="Q113" s="57"/>
      <c r="R113" s="58"/>
      <c r="S113" s="58"/>
      <c r="T113" s="58"/>
      <c r="U113" s="58"/>
      <c r="V113" s="58"/>
      <c r="W113" s="58"/>
      <c r="X113" s="58"/>
      <c r="Y113" s="58"/>
      <c r="Z113" s="58"/>
      <c r="AA113" s="58"/>
      <c r="AB113" s="58"/>
      <c r="AC113" s="58"/>
      <c r="AD113" s="58"/>
      <c r="AE113" s="58"/>
      <c r="AF113" s="58"/>
      <c r="AG113" s="58"/>
    </row>
    <row r="114" spans="1:49" ht="20.100000000000001" customHeight="1" x14ac:dyDescent="0.15">
      <c r="A114" s="13"/>
      <c r="B114" s="7" t="s">
        <v>19</v>
      </c>
      <c r="C114" s="7"/>
      <c r="D114" s="8" t="s">
        <v>154</v>
      </c>
      <c r="E114" s="77">
        <v>1</v>
      </c>
      <c r="F114" s="27" t="s">
        <v>30</v>
      </c>
      <c r="G114" s="83" t="s">
        <v>40</v>
      </c>
      <c r="H114" s="83">
        <v>0</v>
      </c>
      <c r="I114" s="46" t="s">
        <v>31</v>
      </c>
      <c r="J114" s="46" t="s">
        <v>31</v>
      </c>
      <c r="K114" s="46" t="s">
        <v>31</v>
      </c>
      <c r="L114" s="86" t="s">
        <v>41</v>
      </c>
      <c r="M114" s="107">
        <v>0</v>
      </c>
      <c r="N114" s="108">
        <v>0</v>
      </c>
      <c r="O114" s="45">
        <f t="shared" si="2"/>
        <v>0</v>
      </c>
      <c r="P114" s="267"/>
      <c r="Q114" s="57"/>
      <c r="R114" s="58"/>
      <c r="S114" s="58"/>
      <c r="T114" s="58"/>
      <c r="U114" s="58"/>
      <c r="V114" s="58"/>
      <c r="W114" s="58"/>
      <c r="X114" s="58"/>
      <c r="Y114" s="58"/>
      <c r="Z114" s="58"/>
      <c r="AA114" s="58"/>
      <c r="AB114" s="58"/>
      <c r="AC114" s="58"/>
      <c r="AD114" s="58"/>
      <c r="AE114" s="58"/>
      <c r="AF114" s="58"/>
      <c r="AG114" s="58"/>
    </row>
    <row r="115" spans="1:49" ht="20.100000000000001" customHeight="1" x14ac:dyDescent="0.15">
      <c r="A115" s="13"/>
      <c r="B115" s="51" t="s">
        <v>26</v>
      </c>
      <c r="C115" s="7"/>
      <c r="D115" s="43" t="s">
        <v>222</v>
      </c>
      <c r="E115" s="77">
        <v>1</v>
      </c>
      <c r="F115" s="27" t="s">
        <v>30</v>
      </c>
      <c r="G115" s="83" t="s">
        <v>40</v>
      </c>
      <c r="H115" s="83">
        <v>0</v>
      </c>
      <c r="I115" s="46" t="s">
        <v>31</v>
      </c>
      <c r="J115" s="46" t="s">
        <v>31</v>
      </c>
      <c r="K115" s="46" t="s">
        <v>31</v>
      </c>
      <c r="L115" s="86" t="s">
        <v>41</v>
      </c>
      <c r="M115" s="107"/>
      <c r="N115" s="108"/>
      <c r="O115" s="45">
        <f t="shared" si="2"/>
        <v>0</v>
      </c>
      <c r="P115" s="267"/>
      <c r="Q115" s="57"/>
      <c r="R115" s="58"/>
      <c r="S115" s="58"/>
      <c r="T115" s="58"/>
      <c r="U115" s="58"/>
      <c r="V115" s="58"/>
      <c r="W115" s="58"/>
      <c r="X115" s="58"/>
      <c r="Y115" s="58"/>
      <c r="Z115" s="58"/>
      <c r="AA115" s="58"/>
      <c r="AB115" s="58"/>
      <c r="AC115" s="58"/>
      <c r="AD115" s="58"/>
      <c r="AE115" s="58"/>
      <c r="AF115" s="58"/>
      <c r="AG115" s="58"/>
    </row>
    <row r="116" spans="1:49" ht="20.100000000000001" customHeight="1" x14ac:dyDescent="0.15">
      <c r="A116" s="13"/>
      <c r="B116" s="7" t="s">
        <v>48</v>
      </c>
      <c r="C116" s="7"/>
      <c r="D116" s="8" t="s">
        <v>155</v>
      </c>
      <c r="E116" s="80">
        <v>1</v>
      </c>
      <c r="F116" s="27" t="s">
        <v>30</v>
      </c>
      <c r="G116" s="83" t="s">
        <v>40</v>
      </c>
      <c r="H116" s="83">
        <v>0</v>
      </c>
      <c r="I116" s="46" t="s">
        <v>31</v>
      </c>
      <c r="J116" s="46" t="s">
        <v>31</v>
      </c>
      <c r="K116" s="46" t="s">
        <v>31</v>
      </c>
      <c r="L116" s="86" t="s">
        <v>41</v>
      </c>
      <c r="M116" s="107">
        <v>0</v>
      </c>
      <c r="N116" s="108">
        <v>0</v>
      </c>
      <c r="O116" s="45">
        <f t="shared" si="2"/>
        <v>0</v>
      </c>
      <c r="P116" s="267"/>
      <c r="Q116" s="57"/>
      <c r="R116" s="58"/>
      <c r="S116" s="58"/>
      <c r="T116" s="58"/>
      <c r="U116" s="58"/>
      <c r="V116" s="58"/>
      <c r="W116" s="58"/>
      <c r="X116" s="58"/>
      <c r="Y116" s="58"/>
      <c r="Z116" s="58"/>
      <c r="AA116" s="58"/>
      <c r="AB116" s="58"/>
      <c r="AC116" s="58"/>
      <c r="AD116" s="58"/>
      <c r="AE116" s="58"/>
      <c r="AF116" s="58"/>
      <c r="AG116" s="58"/>
    </row>
    <row r="117" spans="1:49" ht="20.100000000000001" customHeight="1" x14ac:dyDescent="0.15">
      <c r="A117" s="14">
        <v>36</v>
      </c>
      <c r="B117" s="7"/>
      <c r="C117" s="7"/>
      <c r="D117" s="8" t="s">
        <v>156</v>
      </c>
      <c r="E117" s="77">
        <v>1</v>
      </c>
      <c r="F117" s="27" t="s">
        <v>30</v>
      </c>
      <c r="G117" s="83" t="s">
        <v>40</v>
      </c>
      <c r="H117" s="83">
        <v>0</v>
      </c>
      <c r="I117" s="46" t="s">
        <v>31</v>
      </c>
      <c r="J117" s="46" t="s">
        <v>31</v>
      </c>
      <c r="K117" s="46" t="s">
        <v>31</v>
      </c>
      <c r="L117" s="86" t="s">
        <v>41</v>
      </c>
      <c r="M117" s="107"/>
      <c r="N117" s="108"/>
      <c r="O117" s="45">
        <f t="shared" si="2"/>
        <v>0</v>
      </c>
      <c r="P117" s="267"/>
      <c r="Q117" s="57"/>
      <c r="R117" s="58"/>
      <c r="S117" s="58"/>
      <c r="T117" s="58"/>
      <c r="U117" s="58"/>
      <c r="V117" s="58"/>
      <c r="W117" s="58"/>
      <c r="X117" s="58"/>
      <c r="Y117" s="58"/>
      <c r="Z117" s="58"/>
      <c r="AA117" s="58"/>
      <c r="AB117" s="58"/>
      <c r="AC117" s="58"/>
      <c r="AD117" s="58"/>
      <c r="AE117" s="58"/>
      <c r="AF117" s="58"/>
      <c r="AG117" s="58"/>
    </row>
    <row r="118" spans="1:49" ht="20.100000000000001" customHeight="1" x14ac:dyDescent="0.15">
      <c r="A118" s="14">
        <v>37</v>
      </c>
      <c r="B118" s="9"/>
      <c r="C118" s="7"/>
      <c r="D118" s="8" t="s">
        <v>157</v>
      </c>
      <c r="E118" s="77">
        <v>1</v>
      </c>
      <c r="F118" s="28" t="s">
        <v>64</v>
      </c>
      <c r="G118" s="87"/>
      <c r="H118" s="87"/>
      <c r="I118" s="49"/>
      <c r="J118" s="49"/>
      <c r="K118" s="49"/>
      <c r="L118" s="87"/>
      <c r="M118" s="113"/>
      <c r="N118" s="113"/>
      <c r="O118" s="33"/>
      <c r="P118" s="268"/>
      <c r="Q118" s="57"/>
      <c r="R118" s="58"/>
      <c r="S118" s="58"/>
      <c r="T118" s="58"/>
      <c r="U118" s="58"/>
      <c r="V118" s="58"/>
      <c r="W118" s="58"/>
      <c r="X118" s="58"/>
      <c r="Y118" s="58"/>
      <c r="Z118" s="58"/>
      <c r="AA118" s="58"/>
      <c r="AB118" s="58"/>
      <c r="AC118" s="58"/>
      <c r="AD118" s="58"/>
      <c r="AE118" s="58"/>
      <c r="AF118" s="58"/>
      <c r="AG118" s="58"/>
    </row>
    <row r="119" spans="1:49" ht="20.100000000000001" customHeight="1" x14ac:dyDescent="0.15">
      <c r="A119" s="13"/>
      <c r="B119" s="7" t="s">
        <v>19</v>
      </c>
      <c r="C119" s="7"/>
      <c r="D119" s="8" t="s">
        <v>158</v>
      </c>
      <c r="E119" s="80">
        <v>18</v>
      </c>
      <c r="F119" s="27" t="s">
        <v>30</v>
      </c>
      <c r="G119" s="83"/>
      <c r="H119" s="83"/>
      <c r="I119" s="46"/>
      <c r="J119" s="46"/>
      <c r="K119" s="46"/>
      <c r="L119" s="86"/>
      <c r="M119" s="107">
        <v>0</v>
      </c>
      <c r="N119" s="108">
        <v>0</v>
      </c>
      <c r="O119" s="45">
        <f t="shared" si="2"/>
        <v>0</v>
      </c>
      <c r="P119" s="267"/>
      <c r="Q119" s="57"/>
      <c r="R119" s="58"/>
      <c r="S119" s="58"/>
      <c r="T119" s="58"/>
      <c r="U119" s="58"/>
      <c r="V119" s="58"/>
      <c r="W119" s="58"/>
      <c r="X119" s="58"/>
      <c r="Y119" s="58"/>
      <c r="Z119" s="58"/>
      <c r="AA119" s="58"/>
      <c r="AB119" s="58"/>
      <c r="AC119" s="58"/>
      <c r="AD119" s="58"/>
      <c r="AE119" s="58"/>
      <c r="AF119" s="58"/>
      <c r="AG119" s="58"/>
    </row>
    <row r="120" spans="1:49" ht="20.100000000000001" customHeight="1" x14ac:dyDescent="0.15">
      <c r="A120" s="13"/>
      <c r="B120" s="7" t="s">
        <v>26</v>
      </c>
      <c r="C120" s="7"/>
      <c r="D120" s="8" t="s">
        <v>159</v>
      </c>
      <c r="E120" s="80">
        <v>1</v>
      </c>
      <c r="F120" s="27" t="s">
        <v>30</v>
      </c>
      <c r="G120" s="83"/>
      <c r="H120" s="83"/>
      <c r="I120" s="46"/>
      <c r="J120" s="46"/>
      <c r="K120" s="46"/>
      <c r="L120" s="86"/>
      <c r="M120" s="107">
        <v>0</v>
      </c>
      <c r="N120" s="108">
        <v>0</v>
      </c>
      <c r="O120" s="45">
        <f t="shared" si="2"/>
        <v>0</v>
      </c>
      <c r="P120" s="267"/>
      <c r="Q120" s="57"/>
      <c r="R120" s="58"/>
      <c r="S120" s="58"/>
      <c r="T120" s="58"/>
      <c r="U120" s="58"/>
      <c r="V120" s="58"/>
      <c r="W120" s="58"/>
      <c r="X120" s="58"/>
      <c r="Y120" s="58"/>
      <c r="Z120" s="58"/>
      <c r="AA120" s="58"/>
      <c r="AB120" s="58"/>
      <c r="AC120" s="58"/>
      <c r="AD120" s="58"/>
      <c r="AE120" s="58"/>
      <c r="AF120" s="58"/>
      <c r="AG120" s="58"/>
    </row>
    <row r="121" spans="1:49" ht="20.100000000000001" customHeight="1" x14ac:dyDescent="0.15">
      <c r="A121" s="13"/>
      <c r="B121" s="7" t="s">
        <v>44</v>
      </c>
      <c r="C121" s="7"/>
      <c r="D121" s="8" t="s">
        <v>160</v>
      </c>
      <c r="E121" s="77">
        <v>1</v>
      </c>
      <c r="F121" s="27" t="s">
        <v>30</v>
      </c>
      <c r="G121" s="83"/>
      <c r="H121" s="83"/>
      <c r="I121" s="46"/>
      <c r="J121" s="46"/>
      <c r="K121" s="46"/>
      <c r="L121" s="86"/>
      <c r="M121" s="107">
        <v>0</v>
      </c>
      <c r="N121" s="108">
        <v>0</v>
      </c>
      <c r="O121" s="45">
        <f t="shared" si="2"/>
        <v>0</v>
      </c>
      <c r="P121" s="267"/>
      <c r="Q121" s="57"/>
      <c r="R121" s="58"/>
      <c r="S121" s="58"/>
      <c r="T121" s="58"/>
      <c r="U121" s="58"/>
      <c r="V121" s="58"/>
      <c r="W121" s="58"/>
      <c r="X121" s="58"/>
      <c r="Y121" s="58"/>
      <c r="Z121" s="58"/>
      <c r="AA121" s="58"/>
      <c r="AB121" s="58"/>
      <c r="AC121" s="58"/>
      <c r="AD121" s="58"/>
      <c r="AE121" s="58"/>
      <c r="AF121" s="58"/>
      <c r="AG121" s="58"/>
    </row>
    <row r="122" spans="1:49" ht="20.100000000000001" customHeight="1" x14ac:dyDescent="0.15">
      <c r="A122" s="13"/>
      <c r="B122" s="7" t="s">
        <v>46</v>
      </c>
      <c r="C122" s="7"/>
      <c r="D122" s="43" t="s">
        <v>161</v>
      </c>
      <c r="E122" s="77">
        <v>10</v>
      </c>
      <c r="F122" s="27" t="s">
        <v>30</v>
      </c>
      <c r="G122" s="83"/>
      <c r="H122" s="83"/>
      <c r="I122" s="46"/>
      <c r="J122" s="46"/>
      <c r="K122" s="46"/>
      <c r="L122" s="86"/>
      <c r="M122" s="107">
        <v>0</v>
      </c>
      <c r="N122" s="108">
        <v>0</v>
      </c>
      <c r="O122" s="45">
        <f t="shared" si="2"/>
        <v>0</v>
      </c>
      <c r="P122" s="267"/>
      <c r="Q122" s="57"/>
      <c r="R122" s="58"/>
      <c r="S122" s="58"/>
      <c r="T122" s="58"/>
      <c r="U122" s="58"/>
      <c r="V122" s="58"/>
      <c r="W122" s="58"/>
      <c r="X122" s="58"/>
      <c r="Y122" s="58"/>
      <c r="Z122" s="58"/>
      <c r="AA122" s="58"/>
      <c r="AB122" s="58"/>
      <c r="AC122" s="58"/>
      <c r="AD122" s="58"/>
      <c r="AE122" s="58"/>
      <c r="AF122" s="58"/>
      <c r="AG122" s="58"/>
    </row>
    <row r="123" spans="1:49" ht="20.100000000000001" customHeight="1" x14ac:dyDescent="0.15">
      <c r="A123" s="13"/>
      <c r="B123" s="7" t="s">
        <v>48</v>
      </c>
      <c r="C123" s="7"/>
      <c r="D123" s="8" t="s">
        <v>162</v>
      </c>
      <c r="E123" s="80">
        <v>3</v>
      </c>
      <c r="F123" s="27" t="s">
        <v>30</v>
      </c>
      <c r="G123" s="83"/>
      <c r="H123" s="83"/>
      <c r="I123" s="46"/>
      <c r="J123" s="46"/>
      <c r="K123" s="46"/>
      <c r="L123" s="86"/>
      <c r="M123" s="107">
        <v>0</v>
      </c>
      <c r="N123" s="108">
        <v>0</v>
      </c>
      <c r="O123" s="45">
        <f t="shared" si="2"/>
        <v>0</v>
      </c>
      <c r="P123" s="267"/>
      <c r="Q123" s="57"/>
      <c r="R123" s="58"/>
      <c r="S123" s="58"/>
      <c r="T123" s="58"/>
      <c r="U123" s="58"/>
      <c r="V123" s="58"/>
      <c r="W123" s="58"/>
      <c r="X123" s="58"/>
      <c r="Y123" s="58"/>
      <c r="Z123" s="58"/>
      <c r="AA123" s="58"/>
      <c r="AB123" s="58"/>
      <c r="AC123" s="58"/>
      <c r="AD123" s="58"/>
      <c r="AE123" s="58"/>
      <c r="AF123" s="58"/>
      <c r="AG123" s="58"/>
    </row>
    <row r="124" spans="1:49" ht="20.100000000000001" customHeight="1" x14ac:dyDescent="0.15">
      <c r="A124" s="13"/>
      <c r="B124" s="7" t="s">
        <v>50</v>
      </c>
      <c r="C124" s="7"/>
      <c r="D124" s="8" t="s">
        <v>163</v>
      </c>
      <c r="E124" s="80">
        <v>1</v>
      </c>
      <c r="F124" s="27" t="s">
        <v>30</v>
      </c>
      <c r="G124" s="83"/>
      <c r="H124" s="83"/>
      <c r="I124" s="46"/>
      <c r="J124" s="46"/>
      <c r="K124" s="46"/>
      <c r="L124" s="86"/>
      <c r="M124" s="107">
        <v>0</v>
      </c>
      <c r="N124" s="108">
        <v>0</v>
      </c>
      <c r="O124" s="45">
        <f t="shared" si="2"/>
        <v>0</v>
      </c>
      <c r="P124" s="267"/>
      <c r="Q124" s="57"/>
      <c r="R124" s="58"/>
      <c r="S124" s="58"/>
      <c r="T124" s="58"/>
      <c r="U124" s="58"/>
      <c r="V124" s="58"/>
      <c r="W124" s="58"/>
      <c r="X124" s="58"/>
      <c r="Y124" s="58"/>
      <c r="Z124" s="58"/>
      <c r="AA124" s="58"/>
      <c r="AB124" s="58"/>
      <c r="AC124" s="58"/>
      <c r="AD124" s="58"/>
      <c r="AE124" s="58"/>
      <c r="AF124" s="58"/>
      <c r="AG124" s="58"/>
    </row>
    <row r="125" spans="1:49" s="11" customFormat="1" ht="20.100000000000001" customHeight="1" x14ac:dyDescent="0.15">
      <c r="A125" s="13"/>
      <c r="B125" s="7" t="s">
        <v>52</v>
      </c>
      <c r="C125" s="7"/>
      <c r="D125" s="8" t="s">
        <v>164</v>
      </c>
      <c r="E125" s="77">
        <v>1</v>
      </c>
      <c r="F125" s="27" t="s">
        <v>30</v>
      </c>
      <c r="G125" s="83"/>
      <c r="H125" s="83"/>
      <c r="I125" s="46"/>
      <c r="J125" s="46"/>
      <c r="K125" s="46"/>
      <c r="L125" s="86"/>
      <c r="M125" s="107">
        <v>0</v>
      </c>
      <c r="N125" s="108">
        <v>0</v>
      </c>
      <c r="O125" s="45">
        <f t="shared" si="2"/>
        <v>0</v>
      </c>
      <c r="P125" s="267"/>
      <c r="Q125" s="57"/>
      <c r="R125" s="58"/>
      <c r="S125" s="58"/>
      <c r="T125" s="58"/>
      <c r="U125" s="58"/>
      <c r="V125" s="58"/>
      <c r="W125" s="58"/>
      <c r="X125" s="58"/>
      <c r="Y125" s="58"/>
      <c r="Z125" s="58"/>
      <c r="AA125" s="58"/>
      <c r="AB125" s="58"/>
      <c r="AC125" s="58"/>
      <c r="AD125" s="58"/>
      <c r="AE125" s="58"/>
      <c r="AF125" s="58"/>
      <c r="AG125" s="58"/>
      <c r="AW125" s="6"/>
    </row>
    <row r="126" spans="1:49" s="11" customFormat="1" ht="20.100000000000001" customHeight="1" x14ac:dyDescent="0.15">
      <c r="A126" s="13"/>
      <c r="B126" s="7" t="s">
        <v>54</v>
      </c>
      <c r="C126" s="7"/>
      <c r="D126" s="43" t="s">
        <v>165</v>
      </c>
      <c r="E126" s="77">
        <v>1</v>
      </c>
      <c r="F126" s="27" t="s">
        <v>30</v>
      </c>
      <c r="G126" s="83"/>
      <c r="H126" s="83"/>
      <c r="I126" s="46"/>
      <c r="J126" s="46"/>
      <c r="K126" s="46"/>
      <c r="L126" s="86"/>
      <c r="M126" s="107">
        <v>0</v>
      </c>
      <c r="N126" s="108">
        <v>0</v>
      </c>
      <c r="O126" s="45">
        <f t="shared" si="2"/>
        <v>0</v>
      </c>
      <c r="P126" s="267"/>
      <c r="Q126" s="57"/>
      <c r="R126" s="58"/>
      <c r="S126" s="58"/>
      <c r="T126" s="58"/>
      <c r="U126" s="58"/>
      <c r="V126" s="58"/>
      <c r="W126" s="58"/>
      <c r="X126" s="58"/>
      <c r="Y126" s="58"/>
      <c r="Z126" s="58"/>
      <c r="AA126" s="58"/>
      <c r="AB126" s="58"/>
      <c r="AC126" s="58"/>
      <c r="AD126" s="58"/>
      <c r="AE126" s="58"/>
      <c r="AF126" s="58"/>
      <c r="AG126" s="58"/>
      <c r="AW126" s="6"/>
    </row>
    <row r="127" spans="1:49" s="11" customFormat="1" ht="20.100000000000001" customHeight="1" x14ac:dyDescent="0.15">
      <c r="A127" s="13"/>
      <c r="B127" s="7" t="s">
        <v>56</v>
      </c>
      <c r="C127" s="7"/>
      <c r="D127" s="8" t="s">
        <v>166</v>
      </c>
      <c r="E127" s="80">
        <v>30</v>
      </c>
      <c r="F127" s="27" t="s">
        <v>30</v>
      </c>
      <c r="G127" s="83"/>
      <c r="H127" s="83"/>
      <c r="I127" s="46"/>
      <c r="J127" s="46"/>
      <c r="K127" s="46"/>
      <c r="L127" s="86"/>
      <c r="M127" s="107">
        <v>0</v>
      </c>
      <c r="N127" s="108">
        <v>0</v>
      </c>
      <c r="O127" s="45">
        <f t="shared" si="2"/>
        <v>0</v>
      </c>
      <c r="P127" s="267"/>
      <c r="Q127" s="57"/>
      <c r="R127" s="58"/>
      <c r="S127" s="58"/>
      <c r="T127" s="58"/>
      <c r="U127" s="58"/>
      <c r="V127" s="58"/>
      <c r="W127" s="58"/>
      <c r="X127" s="58"/>
      <c r="Y127" s="58"/>
      <c r="Z127" s="58"/>
      <c r="AA127" s="58"/>
      <c r="AB127" s="58"/>
      <c r="AC127" s="58"/>
      <c r="AD127" s="58"/>
      <c r="AE127" s="58"/>
      <c r="AF127" s="58"/>
      <c r="AG127" s="58"/>
      <c r="AW127" s="6"/>
    </row>
    <row r="128" spans="1:49" s="11" customFormat="1" ht="20.100000000000001" customHeight="1" x14ac:dyDescent="0.15">
      <c r="A128" s="13"/>
      <c r="B128" s="7" t="s">
        <v>58</v>
      </c>
      <c r="C128" s="7"/>
      <c r="D128" s="8" t="s">
        <v>167</v>
      </c>
      <c r="E128" s="80">
        <v>1</v>
      </c>
      <c r="F128" s="27" t="s">
        <v>30</v>
      </c>
      <c r="G128" s="83"/>
      <c r="H128" s="83"/>
      <c r="I128" s="46"/>
      <c r="J128" s="46"/>
      <c r="K128" s="46"/>
      <c r="L128" s="86"/>
      <c r="M128" s="107">
        <v>0</v>
      </c>
      <c r="N128" s="108">
        <v>0</v>
      </c>
      <c r="O128" s="45">
        <f t="shared" si="2"/>
        <v>0</v>
      </c>
      <c r="P128" s="267"/>
      <c r="Q128" s="57"/>
      <c r="R128" s="58"/>
      <c r="S128" s="58"/>
      <c r="T128" s="58"/>
      <c r="U128" s="58"/>
      <c r="V128" s="58"/>
      <c r="W128" s="58"/>
      <c r="X128" s="58"/>
      <c r="Y128" s="58"/>
      <c r="Z128" s="58"/>
      <c r="AA128" s="58"/>
      <c r="AB128" s="58"/>
      <c r="AC128" s="58"/>
      <c r="AD128" s="58"/>
      <c r="AE128" s="58"/>
      <c r="AF128" s="58"/>
      <c r="AG128" s="58"/>
      <c r="AW128" s="6"/>
    </row>
    <row r="129" spans="1:49" s="11" customFormat="1" ht="20.100000000000001" customHeight="1" x14ac:dyDescent="0.15">
      <c r="A129" s="13"/>
      <c r="B129" s="7" t="s">
        <v>60</v>
      </c>
      <c r="C129" s="7"/>
      <c r="D129" s="8" t="s">
        <v>168</v>
      </c>
      <c r="E129" s="77">
        <v>1</v>
      </c>
      <c r="F129" s="27" t="s">
        <v>64</v>
      </c>
      <c r="G129" s="83"/>
      <c r="H129" s="83"/>
      <c r="I129" s="46"/>
      <c r="J129" s="46"/>
      <c r="K129" s="46"/>
      <c r="L129" s="86"/>
      <c r="M129" s="107">
        <v>0</v>
      </c>
      <c r="N129" s="108">
        <v>0</v>
      </c>
      <c r="O129" s="45">
        <f t="shared" si="2"/>
        <v>0</v>
      </c>
      <c r="P129" s="267"/>
      <c r="Q129" s="57"/>
      <c r="R129" s="58"/>
      <c r="S129" s="58"/>
      <c r="T129" s="58"/>
      <c r="U129" s="58"/>
      <c r="V129" s="58"/>
      <c r="W129" s="58"/>
      <c r="X129" s="58"/>
      <c r="Y129" s="58"/>
      <c r="Z129" s="58"/>
      <c r="AA129" s="58"/>
      <c r="AB129" s="58"/>
      <c r="AC129" s="58"/>
      <c r="AD129" s="58"/>
      <c r="AE129" s="58"/>
      <c r="AF129" s="58"/>
      <c r="AG129" s="58"/>
      <c r="AH129" s="6"/>
      <c r="AI129" s="6"/>
      <c r="AJ129" s="6"/>
      <c r="AK129" s="6"/>
      <c r="AL129" s="6"/>
      <c r="AM129" s="6"/>
      <c r="AN129" s="6"/>
      <c r="AO129" s="6"/>
      <c r="AP129" s="6"/>
      <c r="AQ129" s="6"/>
      <c r="AR129" s="6"/>
      <c r="AS129" s="6"/>
      <c r="AW129" s="6"/>
    </row>
    <row r="130" spans="1:49" s="11" customFormat="1" ht="20.100000000000001" customHeight="1" x14ac:dyDescent="0.15">
      <c r="A130" s="13"/>
      <c r="B130" s="7" t="s">
        <v>169</v>
      </c>
      <c r="C130" s="7"/>
      <c r="D130" s="43" t="s">
        <v>170</v>
      </c>
      <c r="E130" s="77">
        <v>1</v>
      </c>
      <c r="F130" s="27" t="s">
        <v>64</v>
      </c>
      <c r="G130" s="83"/>
      <c r="H130" s="83"/>
      <c r="I130" s="46"/>
      <c r="J130" s="46"/>
      <c r="K130" s="46"/>
      <c r="L130" s="86"/>
      <c r="M130" s="107">
        <v>0</v>
      </c>
      <c r="N130" s="108">
        <v>0</v>
      </c>
      <c r="O130" s="45">
        <f t="shared" si="2"/>
        <v>0</v>
      </c>
      <c r="P130" s="267"/>
      <c r="Q130" s="57"/>
      <c r="R130" s="58"/>
      <c r="S130" s="58"/>
      <c r="T130" s="58"/>
      <c r="U130" s="58"/>
      <c r="V130" s="58"/>
      <c r="W130" s="58"/>
      <c r="X130" s="58"/>
      <c r="Y130" s="58"/>
      <c r="Z130" s="58"/>
      <c r="AA130" s="58"/>
      <c r="AB130" s="58"/>
      <c r="AC130" s="58"/>
      <c r="AD130" s="58"/>
      <c r="AE130" s="58"/>
      <c r="AF130" s="58"/>
      <c r="AG130" s="58"/>
      <c r="AW130" s="6"/>
    </row>
    <row r="131" spans="1:49" s="11" customFormat="1" ht="20.100000000000001" customHeight="1" x14ac:dyDescent="0.15">
      <c r="A131" s="40"/>
      <c r="B131" s="7" t="s">
        <v>171</v>
      </c>
      <c r="C131" s="7"/>
      <c r="D131" s="43" t="s">
        <v>172</v>
      </c>
      <c r="E131" s="77">
        <v>1</v>
      </c>
      <c r="F131" s="27" t="s">
        <v>30</v>
      </c>
      <c r="G131" s="83"/>
      <c r="H131" s="83"/>
      <c r="I131" s="46"/>
      <c r="J131" s="46"/>
      <c r="K131" s="46"/>
      <c r="L131" s="86"/>
      <c r="M131" s="107">
        <v>0</v>
      </c>
      <c r="N131" s="108">
        <v>0</v>
      </c>
      <c r="O131" s="45">
        <f t="shared" si="2"/>
        <v>0</v>
      </c>
      <c r="P131" s="267"/>
      <c r="Q131" s="57"/>
      <c r="R131" s="58"/>
      <c r="S131" s="58"/>
      <c r="T131" s="58"/>
      <c r="U131" s="58"/>
      <c r="V131" s="58"/>
      <c r="W131" s="58"/>
      <c r="X131" s="58"/>
      <c r="Y131" s="58"/>
      <c r="Z131" s="58"/>
      <c r="AA131" s="58"/>
      <c r="AB131" s="58"/>
      <c r="AC131" s="58"/>
      <c r="AD131" s="58"/>
      <c r="AE131" s="58"/>
      <c r="AF131" s="58"/>
      <c r="AG131" s="58"/>
      <c r="AH131" s="6"/>
      <c r="AI131" s="6"/>
      <c r="AJ131" s="6"/>
      <c r="AK131" s="6"/>
      <c r="AL131" s="6"/>
      <c r="AM131" s="6"/>
      <c r="AN131" s="6"/>
      <c r="AO131" s="6"/>
      <c r="AP131" s="6"/>
      <c r="AQ131" s="6"/>
      <c r="AR131" s="6"/>
      <c r="AS131" s="6"/>
      <c r="AW131" s="6"/>
    </row>
    <row r="132" spans="1:49" s="11" customFormat="1" ht="20.100000000000001" customHeight="1" x14ac:dyDescent="0.15">
      <c r="A132" s="40"/>
      <c r="B132" s="7" t="s">
        <v>171</v>
      </c>
      <c r="C132" s="7"/>
      <c r="D132" s="43" t="s">
        <v>223</v>
      </c>
      <c r="E132" s="77">
        <v>1</v>
      </c>
      <c r="F132" s="27" t="s">
        <v>30</v>
      </c>
      <c r="G132" s="83"/>
      <c r="H132" s="83"/>
      <c r="I132" s="46"/>
      <c r="J132" s="46"/>
      <c r="K132" s="46"/>
      <c r="L132" s="86"/>
      <c r="M132" s="107">
        <v>0</v>
      </c>
      <c r="N132" s="108">
        <v>0</v>
      </c>
      <c r="O132" s="45">
        <f t="shared" si="2"/>
        <v>0</v>
      </c>
      <c r="P132" s="267"/>
      <c r="Q132" s="57"/>
      <c r="R132" s="58"/>
      <c r="S132" s="58"/>
      <c r="T132" s="58"/>
      <c r="U132" s="58"/>
      <c r="V132" s="58"/>
      <c r="W132" s="58"/>
      <c r="X132" s="58"/>
      <c r="Y132" s="58"/>
      <c r="Z132" s="58"/>
      <c r="AA132" s="58"/>
      <c r="AB132" s="58"/>
      <c r="AC132" s="58"/>
      <c r="AD132" s="58"/>
      <c r="AE132" s="58"/>
      <c r="AF132" s="58"/>
      <c r="AG132" s="58"/>
      <c r="AH132" s="6"/>
      <c r="AI132" s="6"/>
      <c r="AJ132" s="6"/>
      <c r="AK132" s="6"/>
      <c r="AL132" s="6"/>
      <c r="AM132" s="6"/>
      <c r="AN132" s="6"/>
      <c r="AO132" s="6"/>
      <c r="AP132" s="6"/>
      <c r="AQ132" s="6"/>
      <c r="AR132" s="6"/>
      <c r="AS132" s="6"/>
      <c r="AW132" s="6"/>
    </row>
    <row r="133" spans="1:49" s="11" customFormat="1" ht="20.100000000000001" customHeight="1" x14ac:dyDescent="0.15">
      <c r="A133" s="36">
        <v>38</v>
      </c>
      <c r="B133" s="9"/>
      <c r="C133" s="7"/>
      <c r="D133" s="8" t="s">
        <v>173</v>
      </c>
      <c r="E133" s="77">
        <v>1</v>
      </c>
      <c r="F133" s="28" t="s">
        <v>30</v>
      </c>
      <c r="G133" s="84"/>
      <c r="H133" s="84"/>
      <c r="I133" s="48"/>
      <c r="J133" s="48"/>
      <c r="K133" s="48"/>
      <c r="L133" s="84"/>
      <c r="M133" s="109"/>
      <c r="N133" s="109"/>
      <c r="O133" s="29"/>
      <c r="P133" s="262"/>
      <c r="Q133" s="57"/>
      <c r="R133" s="58"/>
      <c r="S133" s="58"/>
      <c r="T133" s="58"/>
      <c r="U133" s="58"/>
      <c r="V133" s="58"/>
      <c r="W133" s="58"/>
      <c r="X133" s="58"/>
      <c r="Y133" s="58"/>
      <c r="Z133" s="58"/>
      <c r="AA133" s="58"/>
      <c r="AB133" s="58"/>
      <c r="AC133" s="58"/>
      <c r="AD133" s="58"/>
      <c r="AE133" s="58"/>
      <c r="AF133" s="58"/>
      <c r="AG133" s="58"/>
      <c r="AH133" s="6"/>
      <c r="AI133" s="6"/>
      <c r="AJ133" s="6"/>
      <c r="AK133" s="6"/>
      <c r="AL133" s="6"/>
      <c r="AM133" s="6"/>
      <c r="AN133" s="6"/>
      <c r="AO133" s="6"/>
      <c r="AP133" s="6"/>
      <c r="AQ133" s="6"/>
      <c r="AR133" s="6"/>
      <c r="AS133" s="6"/>
      <c r="AW133" s="6"/>
    </row>
    <row r="134" spans="1:49" ht="20.100000000000001" customHeight="1" x14ac:dyDescent="0.15">
      <c r="A134" s="13"/>
      <c r="B134" s="7" t="s">
        <v>19</v>
      </c>
      <c r="C134" s="7"/>
      <c r="D134" s="8" t="s">
        <v>174</v>
      </c>
      <c r="E134" s="80">
        <v>1</v>
      </c>
      <c r="F134" s="27" t="s">
        <v>30</v>
      </c>
      <c r="G134" s="83"/>
      <c r="H134" s="83"/>
      <c r="I134" s="46"/>
      <c r="J134" s="46"/>
      <c r="K134" s="46"/>
      <c r="L134" s="86"/>
      <c r="M134" s="107">
        <v>0</v>
      </c>
      <c r="N134" s="108">
        <v>0</v>
      </c>
      <c r="O134" s="45">
        <f t="shared" si="2"/>
        <v>0</v>
      </c>
      <c r="P134" s="267"/>
      <c r="Q134" s="57"/>
      <c r="R134" s="58"/>
      <c r="S134" s="58"/>
      <c r="T134" s="58"/>
      <c r="U134" s="58"/>
      <c r="V134" s="58"/>
      <c r="W134" s="58"/>
      <c r="X134" s="58"/>
      <c r="Y134" s="58"/>
      <c r="Z134" s="58"/>
      <c r="AA134" s="58"/>
      <c r="AB134" s="58"/>
      <c r="AC134" s="58"/>
      <c r="AD134" s="58"/>
      <c r="AE134" s="58"/>
      <c r="AF134" s="58"/>
      <c r="AG134" s="58"/>
      <c r="AH134" s="11"/>
      <c r="AI134" s="11"/>
      <c r="AJ134" s="11"/>
      <c r="AK134" s="11"/>
      <c r="AL134" s="11"/>
      <c r="AM134" s="11"/>
      <c r="AN134" s="11"/>
      <c r="AO134" s="11"/>
      <c r="AP134" s="11"/>
      <c r="AQ134" s="11"/>
      <c r="AR134" s="11"/>
      <c r="AS134" s="11"/>
    </row>
    <row r="135" spans="1:49" ht="20.100000000000001" customHeight="1" x14ac:dyDescent="0.15">
      <c r="A135" s="40"/>
      <c r="B135" s="7" t="s">
        <v>26</v>
      </c>
      <c r="C135" s="7"/>
      <c r="D135" s="8" t="s">
        <v>280</v>
      </c>
      <c r="E135" s="80">
        <v>4</v>
      </c>
      <c r="F135" s="27" t="s">
        <v>30</v>
      </c>
      <c r="G135" s="83"/>
      <c r="H135" s="83"/>
      <c r="I135" s="46"/>
      <c r="J135" s="46"/>
      <c r="K135" s="46"/>
      <c r="L135" s="86"/>
      <c r="M135" s="107">
        <v>0</v>
      </c>
      <c r="N135" s="112">
        <v>0</v>
      </c>
      <c r="O135" s="45">
        <f t="shared" si="2"/>
        <v>0</v>
      </c>
      <c r="P135" s="269"/>
      <c r="Q135" s="57"/>
      <c r="R135" s="58"/>
      <c r="S135" s="58"/>
      <c r="T135" s="58"/>
      <c r="U135" s="58"/>
      <c r="V135" s="58"/>
      <c r="W135" s="58"/>
      <c r="X135" s="58"/>
      <c r="Y135" s="58"/>
      <c r="Z135" s="58"/>
      <c r="AA135" s="58"/>
      <c r="AB135" s="58"/>
      <c r="AC135" s="58"/>
      <c r="AD135" s="58"/>
      <c r="AE135" s="58"/>
      <c r="AF135" s="58"/>
      <c r="AG135" s="58"/>
      <c r="AH135" s="11"/>
      <c r="AI135" s="11"/>
      <c r="AJ135" s="11"/>
      <c r="AK135" s="11"/>
      <c r="AL135" s="11"/>
      <c r="AM135" s="11"/>
      <c r="AN135" s="11"/>
      <c r="AO135" s="11"/>
      <c r="AP135" s="11"/>
      <c r="AQ135" s="11"/>
      <c r="AR135" s="11"/>
      <c r="AS135" s="11"/>
    </row>
    <row r="136" spans="1:49" ht="20.100000000000001" customHeight="1" x14ac:dyDescent="0.15">
      <c r="A136" s="39">
        <v>39</v>
      </c>
      <c r="B136" s="7"/>
      <c r="C136" s="7"/>
      <c r="D136" s="8" t="s">
        <v>175</v>
      </c>
      <c r="E136" s="77">
        <v>1</v>
      </c>
      <c r="F136" s="27" t="s">
        <v>30</v>
      </c>
      <c r="G136" s="83"/>
      <c r="H136" s="83"/>
      <c r="I136" s="46"/>
      <c r="J136" s="46"/>
      <c r="K136" s="46"/>
      <c r="L136" s="86"/>
      <c r="M136" s="107">
        <v>0</v>
      </c>
      <c r="N136" s="112">
        <v>0</v>
      </c>
      <c r="O136" s="45">
        <f t="shared" si="2"/>
        <v>0</v>
      </c>
      <c r="P136" s="269"/>
      <c r="Q136" s="57"/>
      <c r="R136" s="58"/>
      <c r="S136" s="58"/>
      <c r="T136" s="58"/>
      <c r="U136" s="58"/>
      <c r="V136" s="58"/>
      <c r="W136" s="58"/>
      <c r="X136" s="58"/>
      <c r="Y136" s="58"/>
      <c r="Z136" s="58"/>
      <c r="AA136" s="58"/>
      <c r="AB136" s="58"/>
      <c r="AC136" s="58"/>
      <c r="AD136" s="58"/>
      <c r="AE136" s="58"/>
      <c r="AF136" s="58"/>
      <c r="AG136" s="58"/>
      <c r="AH136" s="11"/>
      <c r="AI136" s="11"/>
      <c r="AJ136" s="11"/>
      <c r="AK136" s="11"/>
      <c r="AL136" s="11"/>
      <c r="AM136" s="11"/>
      <c r="AN136" s="11"/>
      <c r="AO136" s="11"/>
      <c r="AP136" s="11"/>
      <c r="AQ136" s="11"/>
      <c r="AR136" s="11"/>
      <c r="AS136" s="11"/>
    </row>
    <row r="137" spans="1:49" s="11" customFormat="1" ht="20.100000000000001" customHeight="1" x14ac:dyDescent="0.15">
      <c r="A137" s="13"/>
      <c r="B137" s="7" t="s">
        <v>19</v>
      </c>
      <c r="C137" s="7"/>
      <c r="D137" s="8" t="s">
        <v>219</v>
      </c>
      <c r="E137" s="80">
        <v>16</v>
      </c>
      <c r="F137" s="27" t="s">
        <v>30</v>
      </c>
      <c r="G137" s="83"/>
      <c r="H137" s="83"/>
      <c r="I137" s="46"/>
      <c r="J137" s="46"/>
      <c r="K137" s="46"/>
      <c r="L137" s="86"/>
      <c r="M137" s="107">
        <v>0</v>
      </c>
      <c r="N137" s="108">
        <v>0</v>
      </c>
      <c r="O137" s="45">
        <f t="shared" si="2"/>
        <v>0</v>
      </c>
      <c r="P137" s="267"/>
      <c r="Q137" s="57"/>
      <c r="R137" s="58"/>
      <c r="S137" s="58"/>
      <c r="T137" s="58"/>
      <c r="U137" s="58"/>
      <c r="V137" s="58"/>
      <c r="W137" s="58"/>
      <c r="X137" s="58"/>
      <c r="Y137" s="58"/>
      <c r="Z137" s="58"/>
      <c r="AA137" s="58"/>
      <c r="AB137" s="58"/>
      <c r="AC137" s="58"/>
      <c r="AD137" s="58"/>
      <c r="AE137" s="58"/>
      <c r="AF137" s="58"/>
      <c r="AG137" s="58"/>
      <c r="AW137" s="6"/>
    </row>
    <row r="138" spans="1:49" ht="20.100000000000001" customHeight="1" x14ac:dyDescent="0.15">
      <c r="A138" s="97" t="s">
        <v>176</v>
      </c>
      <c r="B138" s="98"/>
      <c r="C138" s="98"/>
      <c r="D138" s="119"/>
      <c r="E138" s="254"/>
      <c r="F138" s="254"/>
      <c r="G138" s="254"/>
      <c r="H138" s="254"/>
      <c r="I138" s="254"/>
      <c r="J138" s="254"/>
      <c r="K138" s="254"/>
      <c r="L138" s="254"/>
      <c r="M138" s="114"/>
      <c r="N138" s="114"/>
      <c r="O138" s="254"/>
      <c r="P138" s="114"/>
      <c r="Q138" s="57"/>
      <c r="R138" s="58"/>
      <c r="S138" s="58"/>
      <c r="T138" s="58"/>
      <c r="U138" s="58"/>
      <c r="V138" s="58"/>
      <c r="W138" s="58"/>
      <c r="X138" s="58"/>
      <c r="Y138" s="58"/>
      <c r="Z138" s="58"/>
      <c r="AA138" s="58"/>
      <c r="AB138" s="58"/>
      <c r="AC138" s="58"/>
      <c r="AD138" s="58"/>
      <c r="AE138" s="58"/>
      <c r="AF138" s="58"/>
      <c r="AG138" s="58"/>
    </row>
    <row r="139" spans="1:49" ht="20.100000000000001" customHeight="1" x14ac:dyDescent="0.15">
      <c r="A139" s="36">
        <v>40</v>
      </c>
      <c r="B139" s="37"/>
      <c r="C139" s="37"/>
      <c r="D139" s="8" t="s">
        <v>177</v>
      </c>
      <c r="E139" s="77">
        <v>1</v>
      </c>
      <c r="F139" s="28" t="s">
        <v>64</v>
      </c>
      <c r="G139" s="84"/>
      <c r="H139" s="84"/>
      <c r="I139" s="48"/>
      <c r="J139" s="48"/>
      <c r="K139" s="48"/>
      <c r="L139" s="84"/>
      <c r="M139" s="109"/>
      <c r="N139" s="109"/>
      <c r="O139" s="29"/>
      <c r="P139" s="262"/>
      <c r="Q139" s="57"/>
      <c r="R139" s="58"/>
      <c r="S139" s="58"/>
      <c r="T139" s="58"/>
      <c r="U139" s="58"/>
      <c r="V139" s="58"/>
      <c r="W139" s="58"/>
      <c r="X139" s="58"/>
      <c r="Y139" s="58"/>
      <c r="Z139" s="58"/>
      <c r="AA139" s="58"/>
      <c r="AB139" s="58"/>
      <c r="AC139" s="58"/>
      <c r="AD139" s="58"/>
      <c r="AE139" s="58"/>
      <c r="AF139" s="58"/>
      <c r="AG139" s="58"/>
    </row>
    <row r="140" spans="1:49" ht="20.100000000000001" customHeight="1" x14ac:dyDescent="0.15">
      <c r="A140" s="13"/>
      <c r="B140" s="51" t="s">
        <v>19</v>
      </c>
      <c r="C140" s="7"/>
      <c r="D140" s="8" t="s">
        <v>178</v>
      </c>
      <c r="E140" s="77">
        <v>1</v>
      </c>
      <c r="F140" s="27" t="s">
        <v>30</v>
      </c>
      <c r="G140" s="83" t="s">
        <v>22</v>
      </c>
      <c r="H140" s="83">
        <v>1</v>
      </c>
      <c r="I140" s="46" t="s">
        <v>24</v>
      </c>
      <c r="J140" s="46" t="s">
        <v>24</v>
      </c>
      <c r="K140" s="46" t="s">
        <v>24</v>
      </c>
      <c r="L140" s="86" t="s">
        <v>25</v>
      </c>
      <c r="M140" s="107">
        <v>0</v>
      </c>
      <c r="N140" s="108">
        <v>0</v>
      </c>
      <c r="O140" s="45">
        <f t="shared" ref="O140:O172" si="3">E140*M140*N140</f>
        <v>0</v>
      </c>
      <c r="P140" s="267"/>
      <c r="Q140" s="57"/>
      <c r="R140" s="58"/>
      <c r="S140" s="58"/>
      <c r="T140" s="58"/>
      <c r="U140" s="58"/>
      <c r="V140" s="58"/>
      <c r="W140" s="58"/>
      <c r="X140" s="58"/>
      <c r="Y140" s="58"/>
      <c r="Z140" s="58"/>
      <c r="AA140" s="58"/>
      <c r="AB140" s="58"/>
      <c r="AC140" s="58"/>
      <c r="AD140" s="58"/>
      <c r="AE140" s="58"/>
      <c r="AF140" s="58"/>
      <c r="AG140" s="58"/>
      <c r="AH140" s="11"/>
      <c r="AI140" s="11"/>
      <c r="AJ140" s="11"/>
      <c r="AK140" s="11"/>
      <c r="AL140" s="11"/>
      <c r="AM140" s="11"/>
      <c r="AN140" s="11"/>
      <c r="AO140" s="11"/>
      <c r="AP140" s="11"/>
      <c r="AQ140" s="11"/>
      <c r="AR140" s="11"/>
      <c r="AS140" s="11"/>
    </row>
    <row r="141" spans="1:49" s="257" customFormat="1" ht="20.100000000000001" customHeight="1" x14ac:dyDescent="0.4">
      <c r="A141" s="13"/>
      <c r="B141" s="52" t="s">
        <v>26</v>
      </c>
      <c r="C141" s="7"/>
      <c r="D141" s="8" t="s">
        <v>179</v>
      </c>
      <c r="E141" s="77">
        <v>1</v>
      </c>
      <c r="F141" s="27" t="s">
        <v>30</v>
      </c>
      <c r="G141" s="83" t="s">
        <v>22</v>
      </c>
      <c r="H141" s="83">
        <v>1</v>
      </c>
      <c r="I141" s="46" t="s">
        <v>24</v>
      </c>
      <c r="J141" s="46" t="s">
        <v>24</v>
      </c>
      <c r="K141" s="46" t="s">
        <v>24</v>
      </c>
      <c r="L141" s="86" t="s">
        <v>25</v>
      </c>
      <c r="M141" s="107">
        <v>0</v>
      </c>
      <c r="N141" s="112">
        <v>0</v>
      </c>
      <c r="O141" s="45">
        <f t="shared" si="3"/>
        <v>0</v>
      </c>
      <c r="P141" s="269"/>
      <c r="R141" s="58"/>
      <c r="S141" s="58"/>
      <c r="T141" s="58"/>
      <c r="U141" s="58"/>
      <c r="V141" s="58"/>
      <c r="W141" s="58"/>
      <c r="X141" s="58"/>
      <c r="Y141" s="58"/>
      <c r="Z141" s="58"/>
      <c r="AA141" s="58"/>
      <c r="AB141" s="58"/>
      <c r="AC141" s="58"/>
      <c r="AD141" s="58"/>
      <c r="AE141" s="58"/>
      <c r="AF141" s="58"/>
      <c r="AG141" s="58"/>
    </row>
    <row r="142" spans="1:49" ht="20.100000000000001" customHeight="1" x14ac:dyDescent="0.15">
      <c r="A142" s="13"/>
      <c r="B142" s="51" t="s">
        <v>44</v>
      </c>
      <c r="C142" s="7"/>
      <c r="D142" s="8" t="s">
        <v>180</v>
      </c>
      <c r="E142" s="77">
        <v>5</v>
      </c>
      <c r="F142" s="27" t="s">
        <v>30</v>
      </c>
      <c r="G142" s="83" t="s">
        <v>77</v>
      </c>
      <c r="H142" s="83">
        <v>1</v>
      </c>
      <c r="I142" s="46" t="s">
        <v>24</v>
      </c>
      <c r="J142" s="46" t="s">
        <v>31</v>
      </c>
      <c r="K142" s="46" t="s">
        <v>24</v>
      </c>
      <c r="L142" s="86" t="s">
        <v>25</v>
      </c>
      <c r="M142" s="107">
        <v>0</v>
      </c>
      <c r="N142" s="108">
        <v>0</v>
      </c>
      <c r="O142" s="45">
        <f t="shared" si="3"/>
        <v>0</v>
      </c>
      <c r="P142" s="267"/>
      <c r="Q142" s="57"/>
      <c r="R142" s="58"/>
      <c r="S142" s="58"/>
      <c r="T142" s="58"/>
      <c r="U142" s="58"/>
      <c r="V142" s="58"/>
      <c r="W142" s="58"/>
      <c r="X142" s="58"/>
      <c r="Y142" s="58"/>
      <c r="Z142" s="58"/>
      <c r="AA142" s="58"/>
      <c r="AB142" s="58"/>
      <c r="AC142" s="58"/>
      <c r="AD142" s="58"/>
      <c r="AE142" s="58"/>
      <c r="AF142" s="58"/>
      <c r="AG142" s="58"/>
      <c r="AH142" s="11"/>
      <c r="AI142" s="11"/>
      <c r="AJ142" s="11"/>
      <c r="AK142" s="11"/>
      <c r="AL142" s="11"/>
      <c r="AM142" s="11"/>
      <c r="AN142" s="11"/>
      <c r="AO142" s="11"/>
      <c r="AP142" s="11"/>
      <c r="AQ142" s="11"/>
      <c r="AR142" s="11"/>
      <c r="AS142" s="11"/>
    </row>
    <row r="143" spans="1:49" ht="20.100000000000001" customHeight="1" x14ac:dyDescent="0.15">
      <c r="A143" s="14">
        <v>41</v>
      </c>
      <c r="B143" s="7"/>
      <c r="C143" s="7"/>
      <c r="D143" s="10" t="s">
        <v>181</v>
      </c>
      <c r="E143" s="77">
        <v>1</v>
      </c>
      <c r="F143" s="28" t="s">
        <v>64</v>
      </c>
      <c r="G143" s="84"/>
      <c r="H143" s="84"/>
      <c r="I143" s="48"/>
      <c r="J143" s="48"/>
      <c r="K143" s="48"/>
      <c r="L143" s="84"/>
      <c r="M143" s="109"/>
      <c r="N143" s="109"/>
      <c r="O143" s="29"/>
      <c r="P143" s="262"/>
      <c r="Q143" s="57"/>
      <c r="R143" s="58"/>
      <c r="S143" s="58"/>
      <c r="T143" s="58"/>
      <c r="U143" s="58"/>
      <c r="V143" s="58"/>
      <c r="W143" s="58"/>
      <c r="X143" s="58"/>
      <c r="Y143" s="58"/>
      <c r="Z143" s="58"/>
      <c r="AA143" s="58"/>
      <c r="AB143" s="58"/>
      <c r="AC143" s="58"/>
      <c r="AD143" s="58"/>
      <c r="AE143" s="58"/>
      <c r="AF143" s="58"/>
      <c r="AG143" s="58"/>
      <c r="AH143" s="11"/>
      <c r="AI143" s="11"/>
      <c r="AJ143" s="11"/>
      <c r="AK143" s="11"/>
      <c r="AL143" s="11"/>
      <c r="AM143" s="11"/>
      <c r="AN143" s="11"/>
      <c r="AO143" s="11"/>
      <c r="AP143" s="11"/>
      <c r="AQ143" s="11"/>
      <c r="AR143" s="11"/>
      <c r="AS143" s="11"/>
    </row>
    <row r="144" spans="1:49" s="11" customFormat="1" ht="20.100000000000001" customHeight="1" x14ac:dyDescent="0.15">
      <c r="A144" s="13"/>
      <c r="B144" s="51" t="s">
        <v>19</v>
      </c>
      <c r="C144" s="7"/>
      <c r="D144" s="8" t="s">
        <v>182</v>
      </c>
      <c r="E144" s="77">
        <v>4</v>
      </c>
      <c r="F144" s="27" t="s">
        <v>30</v>
      </c>
      <c r="G144" s="83" t="s">
        <v>22</v>
      </c>
      <c r="H144" s="83">
        <v>1</v>
      </c>
      <c r="I144" s="46" t="s">
        <v>24</v>
      </c>
      <c r="J144" s="46" t="s">
        <v>31</v>
      </c>
      <c r="K144" s="46" t="s">
        <v>24</v>
      </c>
      <c r="L144" s="86" t="s">
        <v>25</v>
      </c>
      <c r="M144" s="107">
        <v>0</v>
      </c>
      <c r="N144" s="108">
        <v>0</v>
      </c>
      <c r="O144" s="45">
        <f t="shared" si="3"/>
        <v>0</v>
      </c>
      <c r="P144" s="267"/>
      <c r="Q144" s="57"/>
      <c r="R144" s="58"/>
      <c r="S144" s="58"/>
      <c r="T144" s="58"/>
      <c r="U144" s="58"/>
      <c r="V144" s="58"/>
      <c r="W144" s="58"/>
      <c r="X144" s="58"/>
      <c r="Y144" s="58"/>
      <c r="Z144" s="58"/>
      <c r="AA144" s="58"/>
      <c r="AB144" s="58"/>
      <c r="AC144" s="58"/>
      <c r="AD144" s="58"/>
      <c r="AE144" s="58"/>
      <c r="AF144" s="58"/>
      <c r="AG144" s="58"/>
      <c r="AW144" s="6"/>
    </row>
    <row r="145" spans="1:55" s="11" customFormat="1" ht="20.100000000000001" customHeight="1" x14ac:dyDescent="0.15">
      <c r="A145" s="13"/>
      <c r="B145" s="51" t="s">
        <v>26</v>
      </c>
      <c r="C145" s="9"/>
      <c r="D145" s="8" t="s">
        <v>183</v>
      </c>
      <c r="E145" s="77">
        <v>2</v>
      </c>
      <c r="F145" s="27" t="s">
        <v>30</v>
      </c>
      <c r="G145" s="83" t="s">
        <v>22</v>
      </c>
      <c r="H145" s="83">
        <v>1</v>
      </c>
      <c r="I145" s="46" t="s">
        <v>24</v>
      </c>
      <c r="J145" s="46" t="s">
        <v>31</v>
      </c>
      <c r="K145" s="46" t="s">
        <v>24</v>
      </c>
      <c r="L145" s="86" t="s">
        <v>25</v>
      </c>
      <c r="M145" s="107">
        <v>0</v>
      </c>
      <c r="N145" s="108">
        <v>0</v>
      </c>
      <c r="O145" s="45">
        <f t="shared" si="3"/>
        <v>0</v>
      </c>
      <c r="P145" s="267"/>
      <c r="Q145" s="57"/>
      <c r="R145" s="58"/>
      <c r="S145" s="58"/>
      <c r="T145" s="58"/>
      <c r="U145" s="58"/>
      <c r="V145" s="58"/>
      <c r="W145" s="58"/>
      <c r="X145" s="58"/>
      <c r="Y145" s="58"/>
      <c r="Z145" s="58"/>
      <c r="AA145" s="58"/>
      <c r="AB145" s="58"/>
      <c r="AC145" s="58"/>
      <c r="AD145" s="58"/>
      <c r="AE145" s="58"/>
      <c r="AF145" s="58"/>
      <c r="AG145" s="58"/>
      <c r="AW145" s="6"/>
    </row>
    <row r="146" spans="1:55" s="11" customFormat="1" ht="20.100000000000001" customHeight="1" x14ac:dyDescent="0.15">
      <c r="A146" s="13"/>
      <c r="B146" s="51" t="s">
        <v>44</v>
      </c>
      <c r="C146" s="9"/>
      <c r="D146" s="8" t="s">
        <v>184</v>
      </c>
      <c r="E146" s="77">
        <v>2</v>
      </c>
      <c r="F146" s="27" t="s">
        <v>30</v>
      </c>
      <c r="G146" s="83" t="s">
        <v>22</v>
      </c>
      <c r="H146" s="83">
        <v>1</v>
      </c>
      <c r="I146" s="46" t="s">
        <v>24</v>
      </c>
      <c r="J146" s="46" t="s">
        <v>31</v>
      </c>
      <c r="K146" s="46" t="s">
        <v>24</v>
      </c>
      <c r="L146" s="86" t="s">
        <v>25</v>
      </c>
      <c r="M146" s="107">
        <v>0</v>
      </c>
      <c r="N146" s="108">
        <v>0</v>
      </c>
      <c r="O146" s="45">
        <f t="shared" si="3"/>
        <v>0</v>
      </c>
      <c r="P146" s="267"/>
      <c r="Q146" s="57"/>
      <c r="R146" s="58"/>
      <c r="S146" s="58"/>
      <c r="T146" s="58"/>
      <c r="U146" s="58"/>
      <c r="V146" s="58"/>
      <c r="W146" s="58"/>
      <c r="X146" s="58"/>
      <c r="Y146" s="58"/>
      <c r="Z146" s="58"/>
      <c r="AA146" s="58"/>
      <c r="AB146" s="58"/>
      <c r="AC146" s="58"/>
      <c r="AD146" s="58"/>
      <c r="AE146" s="58"/>
      <c r="AF146" s="58"/>
      <c r="AG146" s="58"/>
      <c r="AH146" s="6"/>
      <c r="AI146" s="6"/>
      <c r="AJ146" s="6"/>
      <c r="AK146" s="6"/>
      <c r="AL146" s="6"/>
      <c r="AM146" s="6"/>
      <c r="AN146" s="6"/>
      <c r="AO146" s="6"/>
      <c r="AP146" s="6"/>
      <c r="AQ146" s="6"/>
      <c r="AR146" s="6"/>
      <c r="AS146" s="6"/>
      <c r="AW146" s="6"/>
    </row>
    <row r="147" spans="1:55" ht="20.100000000000001" customHeight="1" x14ac:dyDescent="0.15">
      <c r="A147" s="13"/>
      <c r="B147" s="51" t="s">
        <v>46</v>
      </c>
      <c r="C147" s="7"/>
      <c r="D147" s="8" t="s">
        <v>185</v>
      </c>
      <c r="E147" s="77">
        <v>28</v>
      </c>
      <c r="F147" s="27" t="s">
        <v>30</v>
      </c>
      <c r="G147" s="83" t="s">
        <v>77</v>
      </c>
      <c r="H147" s="83">
        <v>1</v>
      </c>
      <c r="I147" s="46" t="s">
        <v>24</v>
      </c>
      <c r="J147" s="46" t="s">
        <v>31</v>
      </c>
      <c r="K147" s="46" t="s">
        <v>24</v>
      </c>
      <c r="L147" s="86" t="s">
        <v>25</v>
      </c>
      <c r="M147" s="107">
        <v>0</v>
      </c>
      <c r="N147" s="108">
        <v>0</v>
      </c>
      <c r="O147" s="45">
        <f t="shared" si="3"/>
        <v>0</v>
      </c>
      <c r="P147" s="267"/>
      <c r="Q147" s="57"/>
      <c r="R147" s="58"/>
      <c r="S147" s="58"/>
      <c r="T147" s="58"/>
      <c r="U147" s="58"/>
      <c r="V147" s="58"/>
      <c r="W147" s="58"/>
      <c r="X147" s="58"/>
      <c r="Y147" s="58"/>
      <c r="Z147" s="58"/>
      <c r="AA147" s="58"/>
      <c r="AB147" s="58"/>
      <c r="AC147" s="58"/>
      <c r="AD147" s="58"/>
      <c r="AE147" s="58"/>
      <c r="AF147" s="58"/>
      <c r="AG147" s="58"/>
      <c r="AH147" s="11"/>
      <c r="AI147" s="11"/>
      <c r="AK147" s="11"/>
      <c r="AL147" s="11"/>
      <c r="AM147" s="11"/>
      <c r="AN147" s="11"/>
      <c r="AO147" s="11"/>
      <c r="AP147" s="11"/>
      <c r="AQ147" s="11"/>
      <c r="AR147" s="11"/>
      <c r="AS147" s="11"/>
    </row>
    <row r="148" spans="1:55" s="12" customFormat="1" ht="20.100000000000001" customHeight="1" x14ac:dyDescent="0.15">
      <c r="A148" s="13"/>
      <c r="B148" s="51" t="s">
        <v>48</v>
      </c>
      <c r="C148" s="7"/>
      <c r="D148" s="8" t="s">
        <v>186</v>
      </c>
      <c r="E148" s="77">
        <v>2</v>
      </c>
      <c r="F148" s="27" t="s">
        <v>30</v>
      </c>
      <c r="G148" s="83" t="s">
        <v>77</v>
      </c>
      <c r="H148" s="83">
        <v>1</v>
      </c>
      <c r="I148" s="46" t="s">
        <v>24</v>
      </c>
      <c r="J148" s="46" t="s">
        <v>31</v>
      </c>
      <c r="K148" s="46" t="s">
        <v>24</v>
      </c>
      <c r="L148" s="86" t="s">
        <v>25</v>
      </c>
      <c r="M148" s="107">
        <v>0</v>
      </c>
      <c r="N148" s="108">
        <v>0</v>
      </c>
      <c r="O148" s="45">
        <f t="shared" si="3"/>
        <v>0</v>
      </c>
      <c r="P148" s="267"/>
      <c r="Q148" s="57"/>
      <c r="R148" s="58"/>
      <c r="S148" s="58"/>
      <c r="T148" s="58"/>
      <c r="U148" s="58"/>
      <c r="V148" s="58"/>
      <c r="W148" s="58"/>
      <c r="X148" s="58"/>
      <c r="Y148" s="58"/>
      <c r="Z148" s="58"/>
      <c r="AA148" s="58"/>
      <c r="AB148" s="58"/>
      <c r="AC148" s="58"/>
      <c r="AD148" s="58"/>
      <c r="AE148" s="58"/>
      <c r="AF148" s="58"/>
      <c r="AG148" s="58"/>
    </row>
    <row r="149" spans="1:55" s="12" customFormat="1" ht="20.100000000000001" customHeight="1" x14ac:dyDescent="0.15">
      <c r="A149" s="13"/>
      <c r="B149" s="51" t="s">
        <v>50</v>
      </c>
      <c r="C149" s="9"/>
      <c r="D149" s="8" t="s">
        <v>187</v>
      </c>
      <c r="E149" s="77">
        <v>2</v>
      </c>
      <c r="F149" s="27" t="s">
        <v>30</v>
      </c>
      <c r="G149" s="83" t="s">
        <v>77</v>
      </c>
      <c r="H149" s="83">
        <v>1</v>
      </c>
      <c r="I149" s="46" t="s">
        <v>24</v>
      </c>
      <c r="J149" s="46" t="s">
        <v>31</v>
      </c>
      <c r="K149" s="46" t="s">
        <v>24</v>
      </c>
      <c r="L149" s="86" t="s">
        <v>25</v>
      </c>
      <c r="M149" s="107">
        <v>0</v>
      </c>
      <c r="N149" s="108">
        <v>0</v>
      </c>
      <c r="O149" s="45">
        <f t="shared" si="3"/>
        <v>0</v>
      </c>
      <c r="P149" s="269"/>
      <c r="Q149" s="57"/>
      <c r="R149" s="58"/>
      <c r="S149" s="58"/>
      <c r="T149" s="58"/>
      <c r="U149" s="58"/>
      <c r="V149" s="58"/>
      <c r="W149" s="58"/>
      <c r="X149" s="58"/>
      <c r="Y149" s="58"/>
      <c r="Z149" s="58"/>
      <c r="AA149" s="58"/>
      <c r="AB149" s="58"/>
      <c r="AC149" s="58"/>
      <c r="AD149" s="58"/>
      <c r="AE149" s="58"/>
      <c r="AF149" s="58"/>
      <c r="AG149" s="58"/>
    </row>
    <row r="150" spans="1:55" s="11" customFormat="1" ht="20.100000000000001" customHeight="1" x14ac:dyDescent="0.15">
      <c r="A150" s="14">
        <v>42</v>
      </c>
      <c r="B150" s="7"/>
      <c r="C150" s="7"/>
      <c r="D150" s="10" t="s">
        <v>188</v>
      </c>
      <c r="E150" s="77">
        <v>1</v>
      </c>
      <c r="F150" s="28" t="s">
        <v>64</v>
      </c>
      <c r="G150" s="84"/>
      <c r="H150" s="84"/>
      <c r="I150" s="48"/>
      <c r="J150" s="48"/>
      <c r="K150" s="48"/>
      <c r="L150" s="84"/>
      <c r="M150" s="109"/>
      <c r="N150" s="109"/>
      <c r="O150" s="29"/>
      <c r="P150" s="262"/>
      <c r="Q150" s="57"/>
      <c r="R150" s="58"/>
      <c r="S150" s="58"/>
      <c r="T150" s="58"/>
      <c r="U150" s="58"/>
      <c r="V150" s="58"/>
      <c r="W150" s="58"/>
      <c r="X150" s="58"/>
      <c r="Y150" s="58"/>
      <c r="Z150" s="58"/>
      <c r="AA150" s="58"/>
      <c r="AB150" s="58"/>
      <c r="AC150" s="58"/>
      <c r="AD150" s="58"/>
      <c r="AE150" s="58"/>
      <c r="AF150" s="58"/>
      <c r="AG150" s="58"/>
      <c r="AH150" s="6"/>
      <c r="AI150" s="6"/>
      <c r="AJ150" s="6"/>
      <c r="AK150" s="6"/>
      <c r="AL150" s="6"/>
      <c r="AM150" s="6"/>
      <c r="AN150" s="6"/>
      <c r="AO150" s="6"/>
      <c r="AP150" s="6"/>
      <c r="AQ150" s="6"/>
      <c r="AR150" s="6"/>
      <c r="AS150" s="6"/>
      <c r="AT150" s="6"/>
      <c r="AU150" s="6"/>
      <c r="AW150" s="6"/>
      <c r="AX150" s="6"/>
      <c r="AY150" s="6"/>
      <c r="AZ150" s="6"/>
      <c r="BA150" s="6"/>
      <c r="BB150" s="6"/>
      <c r="BC150" s="6"/>
    </row>
    <row r="151" spans="1:55" s="11" customFormat="1" ht="20.100000000000001" customHeight="1" x14ac:dyDescent="0.15">
      <c r="A151" s="13"/>
      <c r="B151" s="51" t="s">
        <v>19</v>
      </c>
      <c r="C151" s="7"/>
      <c r="D151" s="8" t="s">
        <v>189</v>
      </c>
      <c r="E151" s="77">
        <v>5</v>
      </c>
      <c r="F151" s="27" t="s">
        <v>30</v>
      </c>
      <c r="G151" s="83" t="s">
        <v>22</v>
      </c>
      <c r="H151" s="83">
        <v>0</v>
      </c>
      <c r="I151" s="46" t="s">
        <v>31</v>
      </c>
      <c r="J151" s="46" t="s">
        <v>31</v>
      </c>
      <c r="K151" s="46" t="s">
        <v>31</v>
      </c>
      <c r="L151" s="86" t="s">
        <v>25</v>
      </c>
      <c r="M151" s="107">
        <v>0</v>
      </c>
      <c r="N151" s="108">
        <v>0</v>
      </c>
      <c r="O151" s="45">
        <f t="shared" si="3"/>
        <v>0</v>
      </c>
      <c r="P151" s="267"/>
      <c r="Q151" s="57"/>
      <c r="R151" s="58"/>
      <c r="S151" s="58"/>
      <c r="T151" s="58"/>
      <c r="U151" s="58"/>
      <c r="V151" s="58"/>
      <c r="W151" s="58"/>
      <c r="X151" s="58"/>
      <c r="Y151" s="58"/>
      <c r="Z151" s="58"/>
      <c r="AA151" s="58"/>
      <c r="AB151" s="58"/>
      <c r="AC151" s="58"/>
      <c r="AD151" s="58"/>
      <c r="AE151" s="58"/>
      <c r="AF151" s="58"/>
      <c r="AG151" s="58"/>
      <c r="AH151" s="6"/>
      <c r="AI151" s="6"/>
      <c r="AJ151" s="6"/>
      <c r="AK151" s="6"/>
      <c r="AL151" s="6"/>
      <c r="AM151" s="6"/>
      <c r="AN151" s="6"/>
      <c r="AO151" s="6"/>
      <c r="AP151" s="6"/>
      <c r="AQ151" s="6"/>
      <c r="AR151" s="6"/>
      <c r="AS151" s="6"/>
      <c r="AT151" s="6"/>
      <c r="AU151" s="6"/>
      <c r="AW151" s="6"/>
      <c r="AX151" s="6"/>
      <c r="AY151" s="6"/>
      <c r="AZ151" s="6"/>
      <c r="BA151" s="6"/>
      <c r="BB151" s="6"/>
      <c r="BC151" s="6"/>
    </row>
    <row r="152" spans="1:55" ht="20.100000000000001" customHeight="1" x14ac:dyDescent="0.15">
      <c r="A152" s="13"/>
      <c r="B152" s="51" t="s">
        <v>26</v>
      </c>
      <c r="C152" s="9"/>
      <c r="D152" s="8" t="s">
        <v>190</v>
      </c>
      <c r="E152" s="77">
        <v>5</v>
      </c>
      <c r="F152" s="27" t="s">
        <v>30</v>
      </c>
      <c r="G152" s="83"/>
      <c r="H152" s="83"/>
      <c r="I152" s="46"/>
      <c r="J152" s="46"/>
      <c r="K152" s="46"/>
      <c r="L152" s="86"/>
      <c r="M152" s="107">
        <v>0</v>
      </c>
      <c r="N152" s="108">
        <v>0</v>
      </c>
      <c r="O152" s="45">
        <f t="shared" si="3"/>
        <v>0</v>
      </c>
      <c r="P152" s="267"/>
      <c r="Q152" s="57"/>
      <c r="R152" s="58"/>
      <c r="S152" s="58"/>
      <c r="T152" s="58"/>
      <c r="U152" s="58"/>
      <c r="V152" s="58"/>
      <c r="W152" s="58"/>
      <c r="X152" s="58"/>
      <c r="Y152" s="58"/>
      <c r="Z152" s="58"/>
      <c r="AA152" s="58"/>
      <c r="AB152" s="58"/>
      <c r="AC152" s="58"/>
      <c r="AD152" s="58"/>
      <c r="AE152" s="58"/>
      <c r="AF152" s="58"/>
      <c r="AG152" s="58"/>
    </row>
    <row r="153" spans="1:55" ht="20.100000000000001" customHeight="1" x14ac:dyDescent="0.15">
      <c r="A153" s="13"/>
      <c r="B153" s="51" t="s">
        <v>44</v>
      </c>
      <c r="C153" s="7"/>
      <c r="D153" s="8" t="s">
        <v>191</v>
      </c>
      <c r="E153" s="77">
        <v>13</v>
      </c>
      <c r="F153" s="27" t="s">
        <v>30</v>
      </c>
      <c r="G153" s="83" t="s">
        <v>22</v>
      </c>
      <c r="H153" s="83">
        <v>0</v>
      </c>
      <c r="I153" s="46" t="s">
        <v>31</v>
      </c>
      <c r="J153" s="46" t="s">
        <v>31</v>
      </c>
      <c r="K153" s="46" t="s">
        <v>31</v>
      </c>
      <c r="L153" s="86" t="s">
        <v>25</v>
      </c>
      <c r="M153" s="107">
        <v>0</v>
      </c>
      <c r="N153" s="108">
        <v>0</v>
      </c>
      <c r="O153" s="45">
        <f t="shared" si="3"/>
        <v>0</v>
      </c>
      <c r="P153" s="267"/>
      <c r="Q153" s="57"/>
      <c r="R153" s="58"/>
      <c r="S153" s="58"/>
      <c r="T153" s="58"/>
      <c r="U153" s="58"/>
      <c r="V153" s="58"/>
      <c r="W153" s="58"/>
      <c r="X153" s="58"/>
      <c r="Y153" s="58"/>
      <c r="Z153" s="58"/>
      <c r="AA153" s="58"/>
      <c r="AB153" s="58"/>
      <c r="AC153" s="58"/>
      <c r="AD153" s="58"/>
      <c r="AE153" s="58"/>
      <c r="AF153" s="58"/>
      <c r="AG153" s="58"/>
    </row>
    <row r="154" spans="1:55" s="11" customFormat="1" ht="20.100000000000001" customHeight="1" x14ac:dyDescent="0.15">
      <c r="A154" s="13"/>
      <c r="B154" s="51" t="s">
        <v>46</v>
      </c>
      <c r="C154" s="7"/>
      <c r="D154" s="8" t="s">
        <v>192</v>
      </c>
      <c r="E154" s="77">
        <v>39</v>
      </c>
      <c r="F154" s="27" t="s">
        <v>30</v>
      </c>
      <c r="G154" s="83" t="s">
        <v>22</v>
      </c>
      <c r="H154" s="83">
        <v>0</v>
      </c>
      <c r="I154" s="46" t="s">
        <v>31</v>
      </c>
      <c r="J154" s="46" t="s">
        <v>31</v>
      </c>
      <c r="K154" s="46" t="s">
        <v>31</v>
      </c>
      <c r="L154" s="86" t="s">
        <v>41</v>
      </c>
      <c r="M154" s="107">
        <v>0</v>
      </c>
      <c r="N154" s="108">
        <v>0</v>
      </c>
      <c r="O154" s="45">
        <f t="shared" si="3"/>
        <v>0</v>
      </c>
      <c r="P154" s="267"/>
      <c r="Q154" s="57"/>
      <c r="R154" s="58"/>
      <c r="S154" s="58"/>
      <c r="T154" s="58"/>
      <c r="U154" s="58"/>
      <c r="V154" s="58"/>
      <c r="W154" s="58"/>
      <c r="X154" s="58"/>
      <c r="Y154" s="58"/>
      <c r="Z154" s="58"/>
      <c r="AA154" s="58"/>
      <c r="AB154" s="58"/>
      <c r="AC154" s="58"/>
      <c r="AD154" s="58"/>
      <c r="AE154" s="58"/>
      <c r="AF154" s="58"/>
      <c r="AG154" s="58"/>
      <c r="AH154" s="6"/>
      <c r="AI154" s="6"/>
      <c r="AJ154" s="6"/>
      <c r="AK154" s="6"/>
      <c r="AL154" s="6"/>
      <c r="AM154" s="6"/>
      <c r="AN154" s="6"/>
      <c r="AO154" s="6"/>
      <c r="AP154" s="6"/>
      <c r="AQ154" s="6"/>
      <c r="AR154" s="6"/>
      <c r="AS154" s="6"/>
      <c r="AT154" s="6"/>
      <c r="AU154" s="6"/>
      <c r="AW154" s="6"/>
      <c r="AX154" s="6"/>
      <c r="AY154" s="6"/>
      <c r="AZ154" s="6"/>
      <c r="BA154" s="6"/>
      <c r="BB154" s="6"/>
      <c r="BC154" s="6"/>
    </row>
    <row r="155" spans="1:55" ht="20.100000000000001" customHeight="1" x14ac:dyDescent="0.15">
      <c r="A155" s="13"/>
      <c r="B155" s="51" t="s">
        <v>48</v>
      </c>
      <c r="C155" s="7"/>
      <c r="D155" s="8" t="s">
        <v>190</v>
      </c>
      <c r="E155" s="77">
        <v>19</v>
      </c>
      <c r="F155" s="27" t="s">
        <v>30</v>
      </c>
      <c r="G155" s="83"/>
      <c r="H155" s="83"/>
      <c r="I155" s="46"/>
      <c r="J155" s="46"/>
      <c r="K155" s="46"/>
      <c r="L155" s="86"/>
      <c r="M155" s="107">
        <v>0</v>
      </c>
      <c r="N155" s="108">
        <v>0</v>
      </c>
      <c r="O155" s="45">
        <f t="shared" si="3"/>
        <v>0</v>
      </c>
      <c r="P155" s="267"/>
      <c r="Q155" s="57"/>
      <c r="R155" s="58"/>
      <c r="S155" s="58"/>
      <c r="T155" s="58"/>
      <c r="U155" s="58"/>
      <c r="V155" s="58"/>
      <c r="W155" s="58"/>
      <c r="X155" s="58"/>
      <c r="Y155" s="58"/>
      <c r="Z155" s="58"/>
      <c r="AA155" s="58"/>
      <c r="AB155" s="58"/>
      <c r="AC155" s="58"/>
      <c r="AD155" s="58"/>
      <c r="AE155" s="58"/>
      <c r="AF155" s="58"/>
      <c r="AG155" s="58"/>
    </row>
    <row r="156" spans="1:55" ht="20.100000000000001" customHeight="1" x14ac:dyDescent="0.4">
      <c r="A156" s="13"/>
      <c r="B156" s="51" t="s">
        <v>50</v>
      </c>
      <c r="C156" s="9"/>
      <c r="D156" s="8" t="s">
        <v>193</v>
      </c>
      <c r="E156" s="77">
        <v>95</v>
      </c>
      <c r="F156" s="27" t="s">
        <v>30</v>
      </c>
      <c r="G156" s="83" t="s">
        <v>22</v>
      </c>
      <c r="H156" s="83">
        <v>0</v>
      </c>
      <c r="I156" s="46" t="s">
        <v>31</v>
      </c>
      <c r="J156" s="46" t="s">
        <v>31</v>
      </c>
      <c r="K156" s="46" t="s">
        <v>31</v>
      </c>
      <c r="L156" s="86" t="s">
        <v>25</v>
      </c>
      <c r="M156" s="107">
        <v>0</v>
      </c>
      <c r="N156" s="108">
        <v>0</v>
      </c>
      <c r="O156" s="45">
        <f t="shared" si="3"/>
        <v>0</v>
      </c>
      <c r="P156" s="267"/>
      <c r="R156" s="58"/>
      <c r="S156" s="58"/>
      <c r="T156" s="58"/>
      <c r="U156" s="58"/>
      <c r="V156" s="58"/>
      <c r="W156" s="58"/>
      <c r="X156" s="58"/>
      <c r="Y156" s="58"/>
      <c r="Z156" s="58"/>
      <c r="AA156" s="58"/>
      <c r="AB156" s="58"/>
      <c r="AC156" s="58"/>
      <c r="AD156" s="58"/>
      <c r="AE156" s="58"/>
      <c r="AF156" s="58"/>
      <c r="AG156" s="58"/>
    </row>
    <row r="157" spans="1:55" ht="20.100000000000001" customHeight="1" x14ac:dyDescent="0.4">
      <c r="A157" s="13"/>
      <c r="B157" s="51" t="s">
        <v>52</v>
      </c>
      <c r="C157" s="7"/>
      <c r="D157" s="8" t="s">
        <v>194</v>
      </c>
      <c r="E157" s="77">
        <v>175</v>
      </c>
      <c r="F157" s="27" t="s">
        <v>30</v>
      </c>
      <c r="G157" s="83" t="s">
        <v>22</v>
      </c>
      <c r="H157" s="83">
        <v>0</v>
      </c>
      <c r="I157" s="46" t="s">
        <v>31</v>
      </c>
      <c r="J157" s="46" t="s">
        <v>31</v>
      </c>
      <c r="K157" s="46" t="s">
        <v>31</v>
      </c>
      <c r="L157" s="86" t="s">
        <v>25</v>
      </c>
      <c r="M157" s="107">
        <v>0</v>
      </c>
      <c r="N157" s="108">
        <v>0</v>
      </c>
      <c r="O157" s="45">
        <f t="shared" si="3"/>
        <v>0</v>
      </c>
      <c r="P157" s="267"/>
      <c r="R157" s="58"/>
      <c r="S157" s="58"/>
      <c r="T157" s="58"/>
      <c r="U157" s="58"/>
      <c r="V157" s="58"/>
      <c r="W157" s="58"/>
      <c r="X157" s="58"/>
      <c r="Y157" s="58"/>
      <c r="Z157" s="58"/>
      <c r="AA157" s="58"/>
      <c r="AB157" s="58"/>
      <c r="AC157" s="58"/>
      <c r="AD157" s="58"/>
      <c r="AE157" s="58"/>
      <c r="AF157" s="58"/>
      <c r="AG157" s="58"/>
    </row>
    <row r="158" spans="1:55" ht="20.100000000000001" customHeight="1" x14ac:dyDescent="0.4">
      <c r="A158" s="13"/>
      <c r="B158" s="51" t="s">
        <v>54</v>
      </c>
      <c r="C158" s="7"/>
      <c r="D158" s="8" t="s">
        <v>195</v>
      </c>
      <c r="E158" s="77">
        <v>6</v>
      </c>
      <c r="F158" s="27" t="s">
        <v>30</v>
      </c>
      <c r="G158" s="83" t="s">
        <v>22</v>
      </c>
      <c r="H158" s="83">
        <v>0</v>
      </c>
      <c r="I158" s="46" t="s">
        <v>31</v>
      </c>
      <c r="J158" s="46" t="s">
        <v>31</v>
      </c>
      <c r="K158" s="46" t="s">
        <v>31</v>
      </c>
      <c r="L158" s="86" t="s">
        <v>25</v>
      </c>
      <c r="M158" s="107">
        <v>0</v>
      </c>
      <c r="N158" s="108">
        <v>0</v>
      </c>
      <c r="O158" s="45">
        <f t="shared" si="3"/>
        <v>0</v>
      </c>
      <c r="P158" s="267"/>
      <c r="R158" s="58"/>
      <c r="S158" s="58"/>
      <c r="T158" s="58"/>
      <c r="U158" s="58"/>
      <c r="V158" s="58"/>
      <c r="W158" s="58"/>
      <c r="X158" s="58"/>
      <c r="Y158" s="58"/>
      <c r="Z158" s="58"/>
      <c r="AA158" s="58"/>
      <c r="AB158" s="58"/>
      <c r="AC158" s="58"/>
      <c r="AD158" s="58"/>
      <c r="AE158" s="58"/>
      <c r="AF158" s="58"/>
      <c r="AG158" s="58"/>
    </row>
    <row r="159" spans="1:55" ht="20.100000000000001" customHeight="1" x14ac:dyDescent="0.4">
      <c r="A159" s="14">
        <v>43</v>
      </c>
      <c r="B159" s="7"/>
      <c r="C159" s="7"/>
      <c r="D159" s="35" t="s">
        <v>196</v>
      </c>
      <c r="E159" s="77">
        <v>1</v>
      </c>
      <c r="F159" s="28" t="s">
        <v>64</v>
      </c>
      <c r="G159" s="84"/>
      <c r="H159" s="84"/>
      <c r="I159" s="48"/>
      <c r="J159" s="48"/>
      <c r="K159" s="48"/>
      <c r="L159" s="84"/>
      <c r="M159" s="109"/>
      <c r="N159" s="109"/>
      <c r="O159" s="29"/>
      <c r="P159" s="262"/>
      <c r="R159" s="58"/>
      <c r="S159" s="58"/>
      <c r="T159" s="58"/>
      <c r="U159" s="58"/>
      <c r="V159" s="58"/>
      <c r="W159" s="58"/>
      <c r="X159" s="58"/>
      <c r="Y159" s="58"/>
      <c r="Z159" s="58"/>
      <c r="AA159" s="58"/>
      <c r="AB159" s="58"/>
      <c r="AC159" s="58"/>
      <c r="AD159" s="58"/>
      <c r="AE159" s="58"/>
      <c r="AF159" s="58"/>
      <c r="AG159" s="58"/>
    </row>
    <row r="160" spans="1:55" ht="20.100000000000001" customHeight="1" x14ac:dyDescent="0.4">
      <c r="A160" s="13"/>
      <c r="B160" s="51" t="s">
        <v>19</v>
      </c>
      <c r="C160" s="7"/>
      <c r="D160" s="8" t="s">
        <v>197</v>
      </c>
      <c r="E160" s="77">
        <v>0</v>
      </c>
      <c r="F160" s="27" t="s">
        <v>30</v>
      </c>
      <c r="G160" s="83" t="s">
        <v>22</v>
      </c>
      <c r="H160" s="83">
        <v>0</v>
      </c>
      <c r="I160" s="46" t="s">
        <v>31</v>
      </c>
      <c r="J160" s="46" t="s">
        <v>31</v>
      </c>
      <c r="K160" s="46" t="s">
        <v>31</v>
      </c>
      <c r="L160" s="86" t="s">
        <v>25</v>
      </c>
      <c r="M160" s="107"/>
      <c r="N160" s="108"/>
      <c r="O160" s="45">
        <f t="shared" si="3"/>
        <v>0</v>
      </c>
      <c r="P160" s="267"/>
      <c r="R160" s="58"/>
      <c r="S160" s="58"/>
      <c r="T160" s="58"/>
      <c r="U160" s="58"/>
      <c r="V160" s="58"/>
      <c r="W160" s="58"/>
      <c r="X160" s="58"/>
      <c r="Y160" s="58"/>
      <c r="Z160" s="58"/>
      <c r="AA160" s="58"/>
      <c r="AB160" s="58"/>
      <c r="AC160" s="58"/>
      <c r="AD160" s="58"/>
      <c r="AE160" s="58"/>
      <c r="AF160" s="58"/>
      <c r="AG160" s="58"/>
    </row>
    <row r="161" spans="1:33" ht="20.100000000000001" customHeight="1" x14ac:dyDescent="0.4">
      <c r="A161" s="13"/>
      <c r="B161" s="51" t="s">
        <v>26</v>
      </c>
      <c r="C161" s="9"/>
      <c r="D161" s="8" t="s">
        <v>198</v>
      </c>
      <c r="E161" s="77">
        <v>210</v>
      </c>
      <c r="F161" s="27" t="s">
        <v>30</v>
      </c>
      <c r="G161" s="84"/>
      <c r="H161" s="84"/>
      <c r="I161" s="48"/>
      <c r="J161" s="48"/>
      <c r="K161" s="48"/>
      <c r="L161" s="84"/>
      <c r="M161" s="107">
        <v>0</v>
      </c>
      <c r="N161" s="108">
        <v>0</v>
      </c>
      <c r="O161" s="45">
        <f t="shared" si="3"/>
        <v>0</v>
      </c>
      <c r="P161" s="267"/>
      <c r="R161" s="58"/>
      <c r="S161" s="58"/>
      <c r="T161" s="58"/>
      <c r="U161" s="58"/>
      <c r="V161" s="58"/>
      <c r="W161" s="58"/>
      <c r="X161" s="58"/>
      <c r="Y161" s="58"/>
      <c r="Z161" s="58"/>
      <c r="AA161" s="58"/>
      <c r="AB161" s="58"/>
      <c r="AC161" s="58"/>
      <c r="AD161" s="58"/>
      <c r="AE161" s="58"/>
      <c r="AF161" s="58"/>
      <c r="AG161" s="58"/>
    </row>
    <row r="162" spans="1:33" ht="20.100000000000001" customHeight="1" x14ac:dyDescent="0.4">
      <c r="A162" s="14">
        <v>44</v>
      </c>
      <c r="B162" s="7"/>
      <c r="C162" s="7"/>
      <c r="D162" s="10" t="s">
        <v>199</v>
      </c>
      <c r="E162" s="77">
        <v>1</v>
      </c>
      <c r="F162" s="28" t="s">
        <v>64</v>
      </c>
      <c r="G162" s="83" t="s">
        <v>22</v>
      </c>
      <c r="H162" s="83">
        <v>1</v>
      </c>
      <c r="I162" s="46" t="s">
        <v>24</v>
      </c>
      <c r="J162" s="46" t="s">
        <v>24</v>
      </c>
      <c r="K162" s="46" t="s">
        <v>31</v>
      </c>
      <c r="L162" s="86" t="s">
        <v>41</v>
      </c>
      <c r="M162" s="109"/>
      <c r="N162" s="109"/>
      <c r="O162" s="29"/>
      <c r="P162" s="262"/>
      <c r="R162" s="58"/>
      <c r="S162" s="58"/>
      <c r="T162" s="58"/>
      <c r="U162" s="58"/>
      <c r="V162" s="58"/>
      <c r="W162" s="58"/>
      <c r="X162" s="58"/>
      <c r="Y162" s="58"/>
      <c r="Z162" s="58"/>
      <c r="AA162" s="58"/>
      <c r="AB162" s="58"/>
      <c r="AC162" s="58"/>
      <c r="AD162" s="58"/>
      <c r="AE162" s="58"/>
      <c r="AF162" s="58"/>
      <c r="AG162" s="58"/>
    </row>
    <row r="163" spans="1:33" ht="20.100000000000001" customHeight="1" x14ac:dyDescent="0.4">
      <c r="A163" s="13"/>
      <c r="B163" s="51" t="s">
        <v>19</v>
      </c>
      <c r="C163" s="7"/>
      <c r="D163" s="8" t="s">
        <v>200</v>
      </c>
      <c r="E163" s="77">
        <v>1</v>
      </c>
      <c r="F163" s="27" t="s">
        <v>30</v>
      </c>
      <c r="G163" s="83" t="s">
        <v>22</v>
      </c>
      <c r="H163" s="83">
        <v>1</v>
      </c>
      <c r="I163" s="46" t="s">
        <v>24</v>
      </c>
      <c r="J163" s="46" t="s">
        <v>24</v>
      </c>
      <c r="K163" s="46" t="s">
        <v>31</v>
      </c>
      <c r="L163" s="86" t="s">
        <v>41</v>
      </c>
      <c r="M163" s="107">
        <v>0</v>
      </c>
      <c r="N163" s="108">
        <v>0</v>
      </c>
      <c r="O163" s="45">
        <f t="shared" si="3"/>
        <v>0</v>
      </c>
      <c r="P163" s="267"/>
      <c r="R163" s="58"/>
      <c r="S163" s="58"/>
      <c r="T163" s="58"/>
      <c r="U163" s="58"/>
      <c r="V163" s="58"/>
      <c r="W163" s="58"/>
      <c r="X163" s="58"/>
      <c r="Y163" s="58"/>
      <c r="Z163" s="58"/>
      <c r="AA163" s="58"/>
      <c r="AB163" s="58"/>
      <c r="AC163" s="58"/>
      <c r="AD163" s="58"/>
      <c r="AE163" s="58"/>
      <c r="AF163" s="58"/>
      <c r="AG163" s="58"/>
    </row>
    <row r="164" spans="1:33" ht="20.100000000000001" customHeight="1" x14ac:dyDescent="0.4">
      <c r="A164" s="13"/>
      <c r="B164" s="51" t="s">
        <v>26</v>
      </c>
      <c r="C164" s="9"/>
      <c r="D164" s="8" t="s">
        <v>201</v>
      </c>
      <c r="E164" s="77">
        <v>1</v>
      </c>
      <c r="F164" s="27" t="s">
        <v>30</v>
      </c>
      <c r="G164" s="83" t="s">
        <v>22</v>
      </c>
      <c r="H164" s="83">
        <v>1</v>
      </c>
      <c r="I164" s="46" t="s">
        <v>24</v>
      </c>
      <c r="J164" s="46" t="s">
        <v>24</v>
      </c>
      <c r="K164" s="46" t="s">
        <v>31</v>
      </c>
      <c r="L164" s="86" t="s">
        <v>41</v>
      </c>
      <c r="M164" s="107">
        <v>0</v>
      </c>
      <c r="N164" s="108">
        <v>0</v>
      </c>
      <c r="O164" s="45">
        <f t="shared" si="3"/>
        <v>0</v>
      </c>
      <c r="P164" s="267"/>
      <c r="R164" s="58"/>
      <c r="S164" s="58"/>
      <c r="T164" s="58"/>
      <c r="U164" s="58"/>
      <c r="V164" s="58"/>
      <c r="W164" s="58"/>
      <c r="X164" s="58"/>
      <c r="Y164" s="58"/>
      <c r="Z164" s="58"/>
      <c r="AA164" s="58"/>
      <c r="AB164" s="58"/>
      <c r="AC164" s="58"/>
      <c r="AD164" s="58"/>
      <c r="AE164" s="58"/>
      <c r="AF164" s="58"/>
      <c r="AG164" s="58"/>
    </row>
    <row r="165" spans="1:33" ht="20.100000000000001" customHeight="1" x14ac:dyDescent="0.4">
      <c r="A165" s="13"/>
      <c r="B165" s="51" t="s">
        <v>44</v>
      </c>
      <c r="C165" s="7"/>
      <c r="D165" s="8" t="s">
        <v>202</v>
      </c>
      <c r="E165" s="77">
        <v>1</v>
      </c>
      <c r="F165" s="27" t="s">
        <v>30</v>
      </c>
      <c r="G165" s="83" t="s">
        <v>77</v>
      </c>
      <c r="H165" s="83">
        <v>0</v>
      </c>
      <c r="I165" s="46"/>
      <c r="J165" s="46"/>
      <c r="K165" s="46"/>
      <c r="L165" s="86" t="s">
        <v>41</v>
      </c>
      <c r="M165" s="107">
        <v>0</v>
      </c>
      <c r="N165" s="108">
        <v>0</v>
      </c>
      <c r="O165" s="45">
        <f t="shared" si="3"/>
        <v>0</v>
      </c>
      <c r="P165" s="267"/>
      <c r="R165" s="58"/>
      <c r="S165" s="58"/>
      <c r="T165" s="58"/>
      <c r="U165" s="58"/>
      <c r="V165" s="58"/>
      <c r="W165" s="58"/>
      <c r="X165" s="58"/>
      <c r="Y165" s="58"/>
      <c r="Z165" s="58"/>
      <c r="AA165" s="58"/>
      <c r="AB165" s="58"/>
      <c r="AC165" s="58"/>
      <c r="AD165" s="58"/>
      <c r="AE165" s="58"/>
      <c r="AF165" s="58"/>
      <c r="AG165" s="58"/>
    </row>
    <row r="166" spans="1:33" ht="20.100000000000001" customHeight="1" x14ac:dyDescent="0.4">
      <c r="A166" s="13"/>
      <c r="B166" s="51" t="s">
        <v>46</v>
      </c>
      <c r="C166" s="7"/>
      <c r="D166" s="8" t="s">
        <v>203</v>
      </c>
      <c r="E166" s="77">
        <v>2</v>
      </c>
      <c r="F166" s="27" t="s">
        <v>30</v>
      </c>
      <c r="G166" s="83" t="s">
        <v>22</v>
      </c>
      <c r="H166" s="83">
        <v>1</v>
      </c>
      <c r="I166" s="46" t="s">
        <v>24</v>
      </c>
      <c r="J166" s="46" t="s">
        <v>31</v>
      </c>
      <c r="K166" s="46" t="s">
        <v>31</v>
      </c>
      <c r="L166" s="86" t="s">
        <v>41</v>
      </c>
      <c r="M166" s="107">
        <v>0</v>
      </c>
      <c r="N166" s="108">
        <v>0</v>
      </c>
      <c r="O166" s="45">
        <f t="shared" si="3"/>
        <v>0</v>
      </c>
      <c r="P166" s="267"/>
      <c r="R166" s="58"/>
      <c r="S166" s="58"/>
      <c r="T166" s="58"/>
      <c r="U166" s="58"/>
      <c r="V166" s="58"/>
      <c r="W166" s="58"/>
      <c r="X166" s="58"/>
      <c r="Y166" s="58"/>
      <c r="Z166" s="58"/>
      <c r="AA166" s="58"/>
      <c r="AB166" s="58"/>
      <c r="AC166" s="58"/>
      <c r="AD166" s="58"/>
      <c r="AE166" s="58"/>
      <c r="AF166" s="58"/>
      <c r="AG166" s="58"/>
    </row>
    <row r="167" spans="1:33" ht="20.100000000000001" customHeight="1" x14ac:dyDescent="0.4">
      <c r="A167" s="13"/>
      <c r="B167" s="51" t="s">
        <v>50</v>
      </c>
      <c r="C167" s="7"/>
      <c r="D167" s="8" t="s">
        <v>204</v>
      </c>
      <c r="E167" s="77">
        <v>2</v>
      </c>
      <c r="F167" s="27" t="s">
        <v>30</v>
      </c>
      <c r="G167" s="83" t="s">
        <v>22</v>
      </c>
      <c r="H167" s="83">
        <v>1</v>
      </c>
      <c r="I167" s="46" t="s">
        <v>24</v>
      </c>
      <c r="J167" s="46" t="s">
        <v>31</v>
      </c>
      <c r="K167" s="46" t="s">
        <v>31</v>
      </c>
      <c r="L167" s="86" t="s">
        <v>41</v>
      </c>
      <c r="M167" s="107">
        <v>0</v>
      </c>
      <c r="N167" s="108">
        <v>0</v>
      </c>
      <c r="O167" s="45">
        <f t="shared" si="3"/>
        <v>0</v>
      </c>
      <c r="P167" s="267"/>
      <c r="R167" s="58"/>
      <c r="S167" s="58"/>
      <c r="T167" s="58"/>
      <c r="U167" s="58"/>
      <c r="V167" s="58"/>
      <c r="W167" s="58"/>
      <c r="X167" s="58"/>
      <c r="Y167" s="58"/>
      <c r="Z167" s="58"/>
      <c r="AA167" s="58"/>
      <c r="AB167" s="58"/>
      <c r="AC167" s="58"/>
      <c r="AD167" s="58"/>
      <c r="AE167" s="58"/>
      <c r="AF167" s="58"/>
      <c r="AG167" s="58"/>
    </row>
    <row r="168" spans="1:33" ht="20.100000000000001" customHeight="1" x14ac:dyDescent="0.4">
      <c r="A168" s="13"/>
      <c r="B168" s="51" t="s">
        <v>52</v>
      </c>
      <c r="C168" s="7"/>
      <c r="D168" s="8" t="s">
        <v>205</v>
      </c>
      <c r="E168" s="77">
        <v>1</v>
      </c>
      <c r="F168" s="27" t="s">
        <v>30</v>
      </c>
      <c r="G168" s="84"/>
      <c r="H168" s="84"/>
      <c r="I168" s="48"/>
      <c r="J168" s="48"/>
      <c r="K168" s="48"/>
      <c r="L168" s="84"/>
      <c r="M168" s="107">
        <v>0</v>
      </c>
      <c r="N168" s="108">
        <v>0</v>
      </c>
      <c r="O168" s="45">
        <f t="shared" si="3"/>
        <v>0</v>
      </c>
      <c r="P168" s="267"/>
      <c r="R168" s="58"/>
      <c r="S168" s="58"/>
      <c r="T168" s="58"/>
      <c r="U168" s="58"/>
      <c r="V168" s="58"/>
      <c r="W168" s="58"/>
      <c r="X168" s="58"/>
      <c r="Y168" s="58"/>
      <c r="Z168" s="58"/>
      <c r="AA168" s="58"/>
      <c r="AB168" s="58"/>
      <c r="AC168" s="58"/>
      <c r="AD168" s="58"/>
      <c r="AE168" s="58"/>
      <c r="AF168" s="58"/>
      <c r="AG168" s="58"/>
    </row>
    <row r="169" spans="1:33" ht="20.100000000000001" customHeight="1" x14ac:dyDescent="0.4">
      <c r="A169" s="14">
        <v>45</v>
      </c>
      <c r="B169" s="7"/>
      <c r="C169" s="7"/>
      <c r="D169" s="35" t="s">
        <v>206</v>
      </c>
      <c r="E169" s="77">
        <v>1</v>
      </c>
      <c r="F169" s="28" t="s">
        <v>64</v>
      </c>
      <c r="G169" s="83" t="s">
        <v>22</v>
      </c>
      <c r="H169" s="83">
        <v>1</v>
      </c>
      <c r="I169" s="46" t="s">
        <v>24</v>
      </c>
      <c r="J169" s="46" t="s">
        <v>31</v>
      </c>
      <c r="K169" s="46" t="s">
        <v>31</v>
      </c>
      <c r="L169" s="86" t="s">
        <v>25</v>
      </c>
      <c r="M169" s="109"/>
      <c r="N169" s="109"/>
      <c r="O169" s="29"/>
      <c r="P169" s="262"/>
      <c r="R169" s="58"/>
      <c r="S169" s="58"/>
      <c r="T169" s="58"/>
      <c r="U169" s="58"/>
      <c r="V169" s="58"/>
      <c r="W169" s="58"/>
      <c r="X169" s="58"/>
      <c r="Y169" s="58"/>
      <c r="Z169" s="58"/>
      <c r="AA169" s="58"/>
      <c r="AB169" s="58"/>
      <c r="AC169" s="58"/>
      <c r="AD169" s="58"/>
      <c r="AE169" s="58"/>
      <c r="AF169" s="58"/>
      <c r="AG169" s="58"/>
    </row>
    <row r="170" spans="1:33" ht="20.100000000000001" customHeight="1" x14ac:dyDescent="0.4">
      <c r="A170" s="13"/>
      <c r="B170" s="51" t="s">
        <v>19</v>
      </c>
      <c r="C170" s="7"/>
      <c r="D170" s="8" t="s">
        <v>207</v>
      </c>
      <c r="E170" s="77">
        <v>1</v>
      </c>
      <c r="F170" s="27" t="s">
        <v>30</v>
      </c>
      <c r="G170" s="83" t="s">
        <v>22</v>
      </c>
      <c r="H170" s="83">
        <v>1</v>
      </c>
      <c r="I170" s="46" t="s">
        <v>24</v>
      </c>
      <c r="J170" s="46" t="s">
        <v>31</v>
      </c>
      <c r="K170" s="46" t="s">
        <v>31</v>
      </c>
      <c r="L170" s="86" t="s">
        <v>25</v>
      </c>
      <c r="M170" s="107">
        <v>0</v>
      </c>
      <c r="N170" s="108">
        <v>0</v>
      </c>
      <c r="O170" s="45">
        <f t="shared" si="3"/>
        <v>0</v>
      </c>
      <c r="P170" s="267"/>
      <c r="R170" s="58"/>
      <c r="S170" s="58"/>
      <c r="T170" s="58"/>
      <c r="U170" s="58"/>
      <c r="V170" s="58"/>
      <c r="W170" s="58"/>
      <c r="X170" s="58"/>
      <c r="Y170" s="58"/>
      <c r="Z170" s="58"/>
      <c r="AA170" s="58"/>
      <c r="AB170" s="58"/>
      <c r="AC170" s="58"/>
      <c r="AD170" s="58"/>
      <c r="AE170" s="58"/>
      <c r="AF170" s="58"/>
      <c r="AG170" s="58"/>
    </row>
    <row r="171" spans="1:33" ht="20.100000000000001" customHeight="1" x14ac:dyDescent="0.4">
      <c r="A171" s="13"/>
      <c r="B171" s="51" t="s">
        <v>26</v>
      </c>
      <c r="C171" s="9"/>
      <c r="D171" s="8" t="s">
        <v>208</v>
      </c>
      <c r="E171" s="77">
        <v>1</v>
      </c>
      <c r="F171" s="27" t="s">
        <v>30</v>
      </c>
      <c r="G171" s="83"/>
      <c r="H171" s="83"/>
      <c r="I171" s="46"/>
      <c r="J171" s="46"/>
      <c r="K171" s="46"/>
      <c r="L171" s="86"/>
      <c r="M171" s="107">
        <v>0</v>
      </c>
      <c r="N171" s="108">
        <v>0</v>
      </c>
      <c r="O171" s="45">
        <f t="shared" si="3"/>
        <v>0</v>
      </c>
      <c r="P171" s="267"/>
      <c r="R171" s="58"/>
      <c r="S171" s="58"/>
      <c r="T171" s="58"/>
      <c r="U171" s="58"/>
      <c r="V171" s="58"/>
      <c r="W171" s="58"/>
      <c r="X171" s="58"/>
      <c r="Y171" s="58"/>
      <c r="Z171" s="58"/>
      <c r="AA171" s="58"/>
      <c r="AB171" s="58"/>
      <c r="AC171" s="58"/>
      <c r="AD171" s="58"/>
      <c r="AE171" s="58"/>
      <c r="AF171" s="58"/>
      <c r="AG171" s="58"/>
    </row>
    <row r="172" spans="1:33" ht="20.100000000000001" customHeight="1" thickBot="1" x14ac:dyDescent="0.45">
      <c r="A172" s="39">
        <v>46</v>
      </c>
      <c r="B172" s="7"/>
      <c r="C172" s="7"/>
      <c r="D172" s="10" t="s">
        <v>209</v>
      </c>
      <c r="E172" s="77">
        <v>1</v>
      </c>
      <c r="F172" s="27" t="s">
        <v>30</v>
      </c>
      <c r="G172" s="83"/>
      <c r="H172" s="83"/>
      <c r="I172" s="46"/>
      <c r="J172" s="46"/>
      <c r="K172" s="46"/>
      <c r="L172" s="86"/>
      <c r="M172" s="107">
        <v>0</v>
      </c>
      <c r="N172" s="107">
        <v>0</v>
      </c>
      <c r="O172" s="116">
        <f t="shared" si="3"/>
        <v>0</v>
      </c>
      <c r="P172" s="266"/>
      <c r="R172" s="58"/>
      <c r="S172" s="58"/>
      <c r="T172" s="58"/>
      <c r="U172" s="58"/>
      <c r="V172" s="58"/>
      <c r="W172" s="58"/>
      <c r="X172" s="58"/>
      <c r="Y172" s="58"/>
      <c r="Z172" s="58"/>
      <c r="AA172" s="58"/>
      <c r="AB172" s="58"/>
      <c r="AC172" s="58"/>
      <c r="AD172" s="58"/>
      <c r="AE172" s="58"/>
      <c r="AF172" s="58"/>
      <c r="AG172" s="58"/>
    </row>
    <row r="173" spans="1:33" ht="20.100000000000001" customHeight="1" thickBot="1" x14ac:dyDescent="0.45">
      <c r="A173" s="34"/>
      <c r="B173" s="88"/>
      <c r="C173" s="89"/>
      <c r="D173" s="120" t="s">
        <v>210</v>
      </c>
      <c r="E173" s="90"/>
      <c r="F173" s="91"/>
      <c r="G173" s="92"/>
      <c r="H173" s="92"/>
      <c r="I173" s="92"/>
      <c r="J173" s="92"/>
      <c r="K173" s="92"/>
      <c r="L173" s="93"/>
      <c r="M173" s="94"/>
      <c r="N173" s="94"/>
      <c r="O173" s="95">
        <f>SUM(O8:O172)</f>
        <v>0</v>
      </c>
      <c r="P173" s="96"/>
      <c r="R173" s="58"/>
      <c r="S173" s="58"/>
      <c r="T173" s="58"/>
      <c r="U173" s="58"/>
      <c r="V173" s="58"/>
      <c r="W173" s="58"/>
      <c r="X173" s="58"/>
      <c r="Y173" s="58"/>
      <c r="Z173" s="58"/>
      <c r="AA173" s="58"/>
      <c r="AB173" s="58"/>
      <c r="AC173" s="58"/>
      <c r="AD173" s="58"/>
      <c r="AE173" s="58"/>
      <c r="AF173" s="58"/>
      <c r="AG173" s="58"/>
    </row>
    <row r="174" spans="1:33" ht="20.25" customHeight="1" x14ac:dyDescent="0.4">
      <c r="AG174" s="257"/>
    </row>
    <row r="177" spans="19:32" ht="20.25" customHeight="1" x14ac:dyDescent="0.4">
      <c r="AE177" s="257"/>
      <c r="AF177" s="257"/>
    </row>
    <row r="178" spans="19:32" ht="20.25" customHeight="1" x14ac:dyDescent="0.15">
      <c r="S178" s="57"/>
      <c r="T178" s="57"/>
      <c r="U178" s="57"/>
      <c r="V178" s="57"/>
      <c r="W178" s="57"/>
      <c r="X178" s="57"/>
    </row>
    <row r="179" spans="19:32" ht="20.25" customHeight="1" x14ac:dyDescent="0.4">
      <c r="S179" s="257"/>
      <c r="T179" s="257"/>
      <c r="U179" s="257"/>
      <c r="V179" s="257"/>
      <c r="W179" s="257"/>
      <c r="X179" s="257"/>
      <c r="Y179" s="257"/>
      <c r="Z179" s="257"/>
      <c r="AA179" s="257"/>
      <c r="AB179" s="257"/>
      <c r="AC179" s="257"/>
      <c r="AD179" s="257"/>
    </row>
  </sheetData>
  <mergeCells count="10">
    <mergeCell ref="A2:O2"/>
    <mergeCell ref="A4:D6"/>
    <mergeCell ref="E4:F6"/>
    <mergeCell ref="P4:P6"/>
    <mergeCell ref="H4:K4"/>
    <mergeCell ref="G4:G6"/>
    <mergeCell ref="I5:K5"/>
    <mergeCell ref="H5:H6"/>
    <mergeCell ref="M4:O5"/>
    <mergeCell ref="L4:L6"/>
  </mergeCells>
  <phoneticPr fontId="2"/>
  <conditionalFormatting sqref="E9 E38:E41 E49:E53 E55:E57 E67:E68 E113:E118 E135:E136 E139:E173">
    <cfRule type="expression" dxfId="52" priority="16">
      <formula>#REF!=FALSE</formula>
    </cfRule>
  </conditionalFormatting>
  <conditionalFormatting sqref="E11:E16">
    <cfRule type="expression" dxfId="51" priority="15">
      <formula>#REF!=FALSE</formula>
    </cfRule>
  </conditionalFormatting>
  <conditionalFormatting sqref="E18:E28">
    <cfRule type="expression" dxfId="50" priority="14">
      <formula>#REF!=FALSE</formula>
    </cfRule>
  </conditionalFormatting>
  <conditionalFormatting sqref="E30:E33">
    <cfRule type="expression" dxfId="49" priority="9">
      <formula>#REF!=FALSE</formula>
    </cfRule>
  </conditionalFormatting>
  <conditionalFormatting sqref="E35:E36">
    <cfRule type="expression" dxfId="48" priority="13">
      <formula>#REF!=FALSE</formula>
    </cfRule>
  </conditionalFormatting>
  <conditionalFormatting sqref="E43:E46">
    <cfRule type="expression" dxfId="47" priority="12">
      <formula>#REF!=FALSE</formula>
    </cfRule>
  </conditionalFormatting>
  <conditionalFormatting sqref="E59:E65">
    <cfRule type="expression" dxfId="46" priority="10">
      <formula>#REF!=FALSE</formula>
    </cfRule>
  </conditionalFormatting>
  <conditionalFormatting sqref="E70:E71">
    <cfRule type="expression" dxfId="45" priority="11">
      <formula>#REF!=FALSE</formula>
    </cfRule>
  </conditionalFormatting>
  <conditionalFormatting sqref="E73:E76 E78:E79">
    <cfRule type="expression" dxfId="44" priority="8">
      <formula>#REF!=FALSE</formula>
    </cfRule>
  </conditionalFormatting>
  <conditionalFormatting sqref="E82:E83">
    <cfRule type="expression" dxfId="43" priority="7">
      <formula>#REF!=FALSE</formula>
    </cfRule>
  </conditionalFormatting>
  <conditionalFormatting sqref="E86:E88">
    <cfRule type="expression" dxfId="42" priority="6">
      <formula>#REF!=FALSE</formula>
    </cfRule>
  </conditionalFormatting>
  <conditionalFormatting sqref="E92:E101">
    <cfRule type="expression" dxfId="41" priority="5">
      <formula>#REF!=FALSE</formula>
    </cfRule>
  </conditionalFormatting>
  <conditionalFormatting sqref="E106:E110">
    <cfRule type="expression" dxfId="40" priority="1">
      <formula>#REF!=FALSE</formula>
    </cfRule>
  </conditionalFormatting>
  <conditionalFormatting sqref="E120:E122">
    <cfRule type="expression" dxfId="39" priority="3">
      <formula>#REF!=FALSE</formula>
    </cfRule>
  </conditionalFormatting>
  <conditionalFormatting sqref="E124:E126">
    <cfRule type="expression" dxfId="38" priority="4">
      <formula>#REF!=FALSE</formula>
    </cfRule>
  </conditionalFormatting>
  <conditionalFormatting sqref="E128:E133">
    <cfRule type="expression" dxfId="37" priority="2">
      <formula>#REF!=FALSE</formula>
    </cfRule>
  </conditionalFormatting>
  <dataValidations count="3">
    <dataValidation type="list" allowBlank="1" showInputMessage="1" showErrorMessage="1" sqref="I169:K172 I9:K9 I35:K36 I18:K28 I55:K57 I67:K68 I70:K71 I114:K117 I59:K65 I81:K83 I90:K90 I78:K79 H38:K39 I103:K103 I49:K53 I43:K46 I73:K76 I151:K158 I105:K112 I162:K167 I140:K142 I40:K41 I85:K88 I11:K16 I30:K33 I92:K101 I119:K132 I134:K137 I144:K149 I160:K160" xr:uid="{9B0460A8-EF12-4D10-ACB1-A2C92FA3A44A}">
      <formula1>"〇,×"</formula1>
    </dataValidation>
    <dataValidation type="list" allowBlank="1" showInputMessage="1" showErrorMessage="1" sqref="G169:G172 G9 G55:G57 G43:G46 K138 G67:G68 G70:G71 G78:G79 G59:G65 G81:G83 G85:G88 G90 G35:G36 G103 G73:G76 G49:G53 G140:G142 G162:G167 G109:G112 G151:G158 G18:G28 G105:G106 G114:G117 G11:G16 G30:G33 G92:G101 G38:G41 G119:G132 G134:G138 G144:G149 G160" xr:uid="{EFBABC27-22BC-41D0-B378-00D3B7A04E14}">
      <formula1>"平日,24H,スポット"</formula1>
    </dataValidation>
    <dataValidation type="list" allowBlank="1" showInputMessage="1" showErrorMessage="1" sqref="M77:N77 L169:L172 L35:L36 L30:L33 L49:L53 L11:L16 L59:L65 L67:L68 L105:L112 L162:L167 L85:L88 L90 L103 L70:L71 L43:L46 L78:L79 L151:L158 L114:L117 L81:L83 L140:L142 L9 L18:L28 L55:L57 L73:L76 L92:L101 L38:L41 L119:L132 L134:L137 L144:L149 L160" xr:uid="{2D025A3F-EE43-4323-A2C0-27D993369D2A}">
      <formula1>"含む,含まない"</formula1>
    </dataValidation>
  </dataValidations>
  <printOptions horizontalCentered="1"/>
  <pageMargins left="0.59055118110236227" right="0.59055118110236227" top="0.59055118110236227" bottom="0.59055118110236227" header="0.27559055118110237" footer="0.27559055118110237"/>
  <pageSetup paperSize="9" scale="47" fitToHeight="4" orientation="portrait" r:id="rId1"/>
  <rowBreaks count="2" manualBreakCount="2">
    <brk id="77" max="14" man="1"/>
    <brk id="140"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02F9-7765-4933-BE8B-FA1D3C2CE8F3}">
  <dimension ref="A1:BC179"/>
  <sheetViews>
    <sheetView view="pageBreakPreview" zoomScale="70" zoomScaleNormal="85" zoomScaleSheetLayoutView="70" workbookViewId="0">
      <selection activeCell="R13" sqref="R13"/>
    </sheetView>
  </sheetViews>
  <sheetFormatPr defaultColWidth="3.25" defaultRowHeight="20.25" customHeight="1" x14ac:dyDescent="0.4"/>
  <cols>
    <col min="1" max="1" width="3.25" style="5" customWidth="1"/>
    <col min="2" max="2" width="4.625" style="5" customWidth="1"/>
    <col min="3" max="3" width="3.25" style="5" customWidth="1"/>
    <col min="4" max="4" width="37.25" style="6" customWidth="1"/>
    <col min="5" max="5" width="3.625" style="1" customWidth="1"/>
    <col min="6" max="6" width="3.125" style="1" customWidth="1"/>
    <col min="7" max="8" width="8.125" style="1" bestFit="1" customWidth="1"/>
    <col min="9" max="11" width="6.625" style="1" customWidth="1"/>
    <col min="12" max="12" width="8.125" style="1" bestFit="1" customWidth="1"/>
    <col min="13" max="15" width="14.125" style="1" customWidth="1"/>
    <col min="16" max="16" width="35.625" style="1" customWidth="1"/>
    <col min="17" max="17" width="3.25" style="6" customWidth="1"/>
    <col min="18" max="18" width="76.625" style="6" customWidth="1"/>
    <col min="19" max="19" width="6.125" style="6" customWidth="1"/>
    <col min="20" max="20" width="5.75" style="6" customWidth="1"/>
    <col min="21" max="21" width="3.25" style="6" customWidth="1"/>
    <col min="22" max="22" width="43.625" style="6" bestFit="1" customWidth="1"/>
    <col min="23" max="28" width="3.25" style="6" customWidth="1"/>
    <col min="29" max="32" width="3.25" style="6"/>
    <col min="33" max="33" width="38.5" style="6" bestFit="1" customWidth="1"/>
    <col min="34" max="45" width="3.25" style="6"/>
    <col min="46" max="46" width="4.75" style="6" bestFit="1" customWidth="1"/>
    <col min="47" max="16384" width="3.25" style="6"/>
  </cols>
  <sheetData>
    <row r="1" spans="1:33" s="257" customFormat="1" ht="19.5" customHeight="1" x14ac:dyDescent="0.4">
      <c r="A1" s="100" t="s">
        <v>274</v>
      </c>
      <c r="B1" s="4"/>
      <c r="C1" s="3"/>
      <c r="D1" s="2"/>
      <c r="E1" s="1"/>
      <c r="F1" s="1"/>
      <c r="G1" s="1"/>
      <c r="H1" s="1"/>
      <c r="I1" s="1"/>
      <c r="J1" s="1"/>
      <c r="K1" s="1"/>
      <c r="L1" s="1"/>
      <c r="M1" s="1"/>
      <c r="N1" s="1"/>
      <c r="O1" s="1"/>
      <c r="P1" s="99"/>
      <c r="R1" s="58"/>
      <c r="S1" s="58"/>
      <c r="T1" s="58"/>
      <c r="U1" s="58"/>
      <c r="V1" s="58"/>
      <c r="W1" s="58"/>
      <c r="X1" s="58"/>
      <c r="Y1" s="58"/>
      <c r="Z1" s="58"/>
      <c r="AA1" s="58"/>
      <c r="AB1" s="58"/>
      <c r="AC1" s="58"/>
      <c r="AD1" s="58"/>
      <c r="AE1" s="58"/>
      <c r="AF1" s="58"/>
      <c r="AG1" s="58"/>
    </row>
    <row r="2" spans="1:33" s="257" customFormat="1" ht="38.450000000000003" customHeight="1" x14ac:dyDescent="0.4">
      <c r="A2" s="293"/>
      <c r="B2" s="294"/>
      <c r="C2" s="294"/>
      <c r="D2" s="294"/>
      <c r="E2" s="294"/>
      <c r="F2" s="294"/>
      <c r="G2" s="294"/>
      <c r="H2" s="294"/>
      <c r="I2" s="294"/>
      <c r="J2" s="294"/>
      <c r="K2" s="294"/>
      <c r="L2" s="294"/>
      <c r="M2" s="294"/>
      <c r="N2" s="294"/>
      <c r="O2" s="294"/>
      <c r="P2" s="99"/>
      <c r="R2" s="58"/>
      <c r="S2" s="58"/>
      <c r="T2" s="58"/>
      <c r="U2" s="58"/>
      <c r="V2" s="58"/>
      <c r="W2" s="58"/>
      <c r="X2" s="58"/>
      <c r="Y2" s="58"/>
      <c r="Z2" s="58"/>
      <c r="AA2" s="58"/>
      <c r="AB2" s="58"/>
      <c r="AC2" s="58"/>
      <c r="AD2" s="58"/>
      <c r="AE2" s="58"/>
      <c r="AF2" s="58"/>
      <c r="AG2" s="58"/>
    </row>
    <row r="3" spans="1:33" s="257" customFormat="1" ht="19.5" customHeight="1" thickBot="1" x14ac:dyDescent="0.45">
      <c r="A3" s="258"/>
      <c r="B3" s="4"/>
      <c r="C3" s="3"/>
      <c r="D3" s="2"/>
      <c r="E3" s="1"/>
      <c r="F3" s="1"/>
      <c r="G3" s="1"/>
      <c r="H3" s="1"/>
      <c r="I3" s="1"/>
      <c r="J3" s="1"/>
      <c r="K3" s="1"/>
      <c r="L3" s="1"/>
      <c r="M3" s="1"/>
      <c r="N3" s="1"/>
      <c r="O3" s="1"/>
      <c r="P3" s="99" t="s">
        <v>0</v>
      </c>
      <c r="R3" s="58"/>
      <c r="S3" s="58"/>
      <c r="T3" s="58"/>
      <c r="U3" s="58"/>
      <c r="V3" s="58"/>
      <c r="W3" s="58"/>
      <c r="X3" s="58"/>
      <c r="Y3" s="58"/>
      <c r="Z3" s="58"/>
      <c r="AA3" s="58"/>
      <c r="AB3" s="58"/>
      <c r="AC3" s="58"/>
      <c r="AD3" s="58"/>
      <c r="AE3" s="58"/>
      <c r="AF3" s="58"/>
      <c r="AG3" s="58"/>
    </row>
    <row r="4" spans="1:33" s="257" customFormat="1" ht="15" customHeight="1" x14ac:dyDescent="0.4">
      <c r="A4" s="303" t="s">
        <v>1</v>
      </c>
      <c r="B4" s="304"/>
      <c r="C4" s="304"/>
      <c r="D4" s="305"/>
      <c r="E4" s="312" t="s">
        <v>2</v>
      </c>
      <c r="F4" s="313"/>
      <c r="G4" s="318" t="s">
        <v>3</v>
      </c>
      <c r="H4" s="320" t="s">
        <v>4</v>
      </c>
      <c r="I4" s="321"/>
      <c r="J4" s="321"/>
      <c r="K4" s="322"/>
      <c r="L4" s="323" t="s">
        <v>5</v>
      </c>
      <c r="M4" s="312" t="s">
        <v>6</v>
      </c>
      <c r="N4" s="324"/>
      <c r="O4" s="313"/>
      <c r="P4" s="295" t="s">
        <v>7</v>
      </c>
      <c r="R4" s="58"/>
      <c r="S4" s="58"/>
      <c r="T4" s="58"/>
      <c r="U4" s="58"/>
      <c r="V4" s="58"/>
      <c r="W4" s="58"/>
      <c r="X4" s="58"/>
      <c r="Y4" s="58"/>
      <c r="Z4" s="58"/>
      <c r="AA4" s="58"/>
      <c r="AB4" s="58"/>
      <c r="AC4" s="58"/>
      <c r="AD4" s="58"/>
      <c r="AE4" s="58"/>
      <c r="AF4" s="58"/>
      <c r="AG4" s="58"/>
    </row>
    <row r="5" spans="1:33" s="257" customFormat="1" ht="15" customHeight="1" x14ac:dyDescent="0.4">
      <c r="A5" s="306"/>
      <c r="B5" s="307"/>
      <c r="C5" s="307"/>
      <c r="D5" s="308"/>
      <c r="E5" s="314"/>
      <c r="F5" s="315"/>
      <c r="G5" s="319"/>
      <c r="H5" s="298" t="s">
        <v>8</v>
      </c>
      <c r="I5" s="300" t="s">
        <v>9</v>
      </c>
      <c r="J5" s="301"/>
      <c r="K5" s="302"/>
      <c r="L5" s="319"/>
      <c r="M5" s="325"/>
      <c r="N5" s="326"/>
      <c r="O5" s="327"/>
      <c r="P5" s="296"/>
      <c r="R5" s="58"/>
      <c r="S5" s="58"/>
      <c r="T5" s="58"/>
      <c r="U5" s="58"/>
      <c r="V5" s="58"/>
      <c r="W5" s="58"/>
      <c r="X5" s="58"/>
      <c r="Y5" s="58"/>
      <c r="Z5" s="58"/>
      <c r="AA5" s="58"/>
      <c r="AB5" s="58"/>
      <c r="AC5" s="58"/>
      <c r="AD5" s="58"/>
      <c r="AE5" s="58"/>
      <c r="AF5" s="58"/>
      <c r="AG5" s="58"/>
    </row>
    <row r="6" spans="1:33" s="257" customFormat="1" ht="22.15" customHeight="1" thickBot="1" x14ac:dyDescent="0.45">
      <c r="A6" s="309"/>
      <c r="B6" s="310"/>
      <c r="C6" s="310"/>
      <c r="D6" s="311"/>
      <c r="E6" s="316"/>
      <c r="F6" s="317"/>
      <c r="G6" s="299"/>
      <c r="H6" s="299"/>
      <c r="I6" s="72" t="s">
        <v>10</v>
      </c>
      <c r="J6" s="72" t="s">
        <v>11</v>
      </c>
      <c r="K6" s="72" t="s">
        <v>12</v>
      </c>
      <c r="L6" s="299"/>
      <c r="M6" s="105" t="s">
        <v>13</v>
      </c>
      <c r="N6" s="105" t="s">
        <v>14</v>
      </c>
      <c r="O6" s="72" t="s">
        <v>15</v>
      </c>
      <c r="P6" s="297"/>
      <c r="R6" s="58"/>
      <c r="S6" s="58"/>
      <c r="T6" s="58"/>
      <c r="U6" s="58"/>
      <c r="V6" s="58"/>
      <c r="W6" s="58"/>
      <c r="X6" s="58"/>
      <c r="Y6" s="58"/>
      <c r="Z6" s="58"/>
      <c r="AA6" s="58"/>
      <c r="AB6" s="58"/>
      <c r="AC6" s="58"/>
      <c r="AD6" s="58"/>
      <c r="AE6" s="58"/>
      <c r="AF6" s="58"/>
      <c r="AG6" s="58"/>
    </row>
    <row r="7" spans="1:33" s="257" customFormat="1" ht="20.100000000000001" customHeight="1" thickTop="1" x14ac:dyDescent="0.4">
      <c r="A7" s="73" t="s">
        <v>16</v>
      </c>
      <c r="B7" s="74"/>
      <c r="C7" s="74"/>
      <c r="D7" s="118"/>
      <c r="E7" s="75"/>
      <c r="F7" s="75"/>
      <c r="G7" s="75"/>
      <c r="H7" s="75"/>
      <c r="I7" s="75"/>
      <c r="J7" s="75"/>
      <c r="K7" s="75"/>
      <c r="L7" s="75"/>
      <c r="M7" s="106"/>
      <c r="N7" s="106"/>
      <c r="O7" s="75"/>
      <c r="P7" s="259"/>
      <c r="R7" s="58"/>
      <c r="S7" s="58"/>
      <c r="T7" s="58"/>
      <c r="U7" s="58"/>
      <c r="V7" s="58"/>
      <c r="W7" s="58"/>
      <c r="X7" s="58"/>
      <c r="Y7" s="58"/>
      <c r="Z7" s="58"/>
      <c r="AA7" s="58"/>
      <c r="AB7" s="58"/>
      <c r="AC7" s="58"/>
      <c r="AD7" s="58"/>
      <c r="AE7" s="58"/>
      <c r="AF7" s="58"/>
      <c r="AG7" s="58"/>
    </row>
    <row r="8" spans="1:33" ht="20.100000000000001" customHeight="1" x14ac:dyDescent="0.4">
      <c r="A8" s="36">
        <v>1</v>
      </c>
      <c r="B8" s="37"/>
      <c r="C8" s="37"/>
      <c r="D8" s="41" t="s">
        <v>17</v>
      </c>
      <c r="E8" s="76">
        <v>5</v>
      </c>
      <c r="F8" s="1" t="s">
        <v>18</v>
      </c>
      <c r="G8" s="82"/>
      <c r="H8" s="82"/>
      <c r="I8" s="42"/>
      <c r="J8" s="42"/>
      <c r="K8" s="42"/>
      <c r="L8" s="82"/>
      <c r="M8" s="82"/>
      <c r="N8" s="82"/>
      <c r="O8" s="42"/>
      <c r="P8" s="260"/>
      <c r="R8" s="58"/>
      <c r="S8" s="58"/>
      <c r="T8" s="58"/>
      <c r="U8" s="58"/>
      <c r="V8" s="58"/>
      <c r="W8" s="58"/>
      <c r="X8" s="58"/>
      <c r="Y8" s="58"/>
      <c r="Z8" s="58"/>
      <c r="AA8" s="58"/>
      <c r="AB8" s="58"/>
      <c r="AC8" s="58"/>
      <c r="AD8" s="58"/>
      <c r="AE8" s="58"/>
      <c r="AF8" s="58"/>
      <c r="AG8" s="58"/>
    </row>
    <row r="9" spans="1:33" ht="20.100000000000001" customHeight="1" x14ac:dyDescent="0.15">
      <c r="A9" s="13"/>
      <c r="B9" s="51" t="s">
        <v>19</v>
      </c>
      <c r="C9" s="7"/>
      <c r="D9" s="8" t="s">
        <v>20</v>
      </c>
      <c r="E9" s="77">
        <v>5</v>
      </c>
      <c r="F9" s="27" t="s">
        <v>21</v>
      </c>
      <c r="G9" s="83" t="s">
        <v>22</v>
      </c>
      <c r="H9" s="83">
        <v>1</v>
      </c>
      <c r="I9" s="46" t="s">
        <v>23</v>
      </c>
      <c r="J9" s="46" t="s">
        <v>24</v>
      </c>
      <c r="K9" s="46" t="s">
        <v>24</v>
      </c>
      <c r="L9" s="86" t="s">
        <v>25</v>
      </c>
      <c r="M9" s="107">
        <v>0</v>
      </c>
      <c r="N9" s="108">
        <v>0</v>
      </c>
      <c r="O9" s="45">
        <f>E9*M9*N9</f>
        <v>0</v>
      </c>
      <c r="P9" s="261"/>
      <c r="Q9" s="57"/>
      <c r="R9" s="58"/>
      <c r="S9" s="58"/>
      <c r="T9" s="58"/>
      <c r="U9" s="58"/>
      <c r="V9" s="58"/>
      <c r="W9" s="58"/>
      <c r="X9" s="58"/>
      <c r="Y9" s="58"/>
      <c r="Z9" s="58"/>
      <c r="AA9" s="58"/>
      <c r="AB9" s="58"/>
      <c r="AC9" s="58"/>
      <c r="AD9" s="58"/>
      <c r="AE9" s="58"/>
      <c r="AF9" s="58"/>
      <c r="AG9" s="58"/>
    </row>
    <row r="10" spans="1:33" ht="20.100000000000001" customHeight="1" x14ac:dyDescent="0.15">
      <c r="A10" s="13"/>
      <c r="B10" s="51" t="s">
        <v>26</v>
      </c>
      <c r="C10" s="9"/>
      <c r="D10" s="8" t="s">
        <v>27</v>
      </c>
      <c r="E10" s="77"/>
      <c r="F10" s="28"/>
      <c r="G10" s="84"/>
      <c r="H10" s="84"/>
      <c r="I10" s="48"/>
      <c r="J10" s="48"/>
      <c r="K10" s="48"/>
      <c r="L10" s="84"/>
      <c r="M10" s="115"/>
      <c r="N10" s="109"/>
      <c r="O10" s="29"/>
      <c r="P10" s="262"/>
      <c r="Q10" s="57"/>
      <c r="R10" s="58"/>
      <c r="S10" s="58"/>
      <c r="T10" s="58"/>
      <c r="U10" s="58"/>
      <c r="V10" s="58"/>
      <c r="W10" s="58"/>
      <c r="X10" s="58"/>
      <c r="Y10" s="58"/>
      <c r="Z10" s="58"/>
      <c r="AA10" s="58"/>
      <c r="AB10" s="58"/>
      <c r="AC10" s="58"/>
      <c r="AD10" s="58"/>
      <c r="AE10" s="58"/>
      <c r="AF10" s="58"/>
      <c r="AG10" s="58"/>
    </row>
    <row r="11" spans="1:33" ht="20.100000000000001" customHeight="1" x14ac:dyDescent="0.15">
      <c r="A11" s="13"/>
      <c r="B11" s="38"/>
      <c r="C11" s="51" t="s">
        <v>28</v>
      </c>
      <c r="D11" s="8" t="s">
        <v>29</v>
      </c>
      <c r="E11" s="77">
        <v>1</v>
      </c>
      <c r="F11" s="27" t="s">
        <v>30</v>
      </c>
      <c r="G11" s="83" t="s">
        <v>22</v>
      </c>
      <c r="H11" s="83">
        <v>1</v>
      </c>
      <c r="I11" s="46" t="s">
        <v>24</v>
      </c>
      <c r="J11" s="46" t="s">
        <v>24</v>
      </c>
      <c r="K11" s="46" t="s">
        <v>31</v>
      </c>
      <c r="L11" s="86" t="s">
        <v>25</v>
      </c>
      <c r="M11" s="107">
        <v>0</v>
      </c>
      <c r="N11" s="110">
        <v>0</v>
      </c>
      <c r="O11" s="45">
        <f t="shared" ref="O11:O46" si="0">E11*M11*N11</f>
        <v>0</v>
      </c>
      <c r="P11" s="263"/>
      <c r="Q11" s="57"/>
      <c r="R11" s="58"/>
      <c r="S11" s="58"/>
      <c r="T11" s="58"/>
      <c r="U11" s="58"/>
      <c r="V11" s="58"/>
      <c r="W11" s="58"/>
      <c r="X11" s="58"/>
      <c r="Y11" s="58"/>
      <c r="Z11" s="58"/>
      <c r="AA11" s="58"/>
      <c r="AB11" s="58"/>
      <c r="AC11" s="58"/>
      <c r="AD11" s="58"/>
      <c r="AE11" s="58"/>
      <c r="AF11" s="58"/>
      <c r="AG11" s="58"/>
    </row>
    <row r="12" spans="1:33" ht="20.100000000000001" customHeight="1" x14ac:dyDescent="0.15">
      <c r="A12" s="13"/>
      <c r="B12" s="38"/>
      <c r="C12" s="51" t="s">
        <v>32</v>
      </c>
      <c r="D12" s="8" t="s">
        <v>33</v>
      </c>
      <c r="E12" s="77">
        <v>1</v>
      </c>
      <c r="F12" s="27" t="s">
        <v>30</v>
      </c>
      <c r="G12" s="83"/>
      <c r="H12" s="83"/>
      <c r="I12" s="46"/>
      <c r="J12" s="46"/>
      <c r="K12" s="46"/>
      <c r="L12" s="86"/>
      <c r="M12" s="107">
        <v>0</v>
      </c>
      <c r="N12" s="110">
        <v>0</v>
      </c>
      <c r="O12" s="45">
        <f t="shared" si="0"/>
        <v>0</v>
      </c>
      <c r="P12" s="263"/>
      <c r="Q12" s="57"/>
      <c r="R12" s="58"/>
      <c r="S12" s="58"/>
      <c r="T12" s="58"/>
      <c r="U12" s="58"/>
      <c r="V12" s="58"/>
      <c r="W12" s="58"/>
      <c r="X12" s="58"/>
      <c r="Y12" s="58"/>
      <c r="Z12" s="58"/>
      <c r="AA12" s="58"/>
      <c r="AB12" s="58"/>
      <c r="AC12" s="58"/>
      <c r="AD12" s="58"/>
      <c r="AE12" s="58"/>
      <c r="AF12" s="58"/>
      <c r="AG12" s="58"/>
    </row>
    <row r="13" spans="1:33" ht="20.100000000000001" customHeight="1" x14ac:dyDescent="0.15">
      <c r="A13" s="13"/>
      <c r="B13" s="38"/>
      <c r="C13" s="51" t="s">
        <v>34</v>
      </c>
      <c r="D13" s="8" t="s">
        <v>35</v>
      </c>
      <c r="E13" s="77">
        <v>1</v>
      </c>
      <c r="F13" s="27" t="s">
        <v>30</v>
      </c>
      <c r="G13" s="83"/>
      <c r="H13" s="83"/>
      <c r="I13" s="46"/>
      <c r="J13" s="46"/>
      <c r="K13" s="46"/>
      <c r="L13" s="86"/>
      <c r="M13" s="107">
        <v>0</v>
      </c>
      <c r="N13" s="110">
        <v>0</v>
      </c>
      <c r="O13" s="45">
        <f t="shared" si="0"/>
        <v>0</v>
      </c>
      <c r="P13" s="263"/>
      <c r="Q13" s="57"/>
      <c r="R13" s="58"/>
      <c r="S13" s="58"/>
      <c r="T13" s="58"/>
      <c r="U13" s="58"/>
      <c r="V13" s="58"/>
      <c r="W13" s="58"/>
      <c r="X13" s="58"/>
      <c r="Y13" s="58"/>
      <c r="Z13" s="58"/>
      <c r="AA13" s="58"/>
      <c r="AB13" s="58"/>
      <c r="AC13" s="58"/>
      <c r="AD13" s="58"/>
      <c r="AE13" s="58"/>
      <c r="AF13" s="58"/>
      <c r="AG13" s="58"/>
    </row>
    <row r="14" spans="1:33" ht="20.100000000000001" customHeight="1" x14ac:dyDescent="0.15">
      <c r="A14" s="13"/>
      <c r="B14" s="38"/>
      <c r="C14" s="51" t="s">
        <v>36</v>
      </c>
      <c r="D14" s="8" t="s">
        <v>37</v>
      </c>
      <c r="E14" s="77">
        <v>1</v>
      </c>
      <c r="F14" s="27" t="s">
        <v>30</v>
      </c>
      <c r="G14" s="83"/>
      <c r="H14" s="83"/>
      <c r="I14" s="46"/>
      <c r="J14" s="46"/>
      <c r="K14" s="46"/>
      <c r="L14" s="86"/>
      <c r="M14" s="107">
        <v>0</v>
      </c>
      <c r="N14" s="110">
        <v>0</v>
      </c>
      <c r="O14" s="45">
        <f t="shared" si="0"/>
        <v>0</v>
      </c>
      <c r="P14" s="263"/>
      <c r="Q14" s="57"/>
      <c r="R14" s="58"/>
      <c r="S14" s="58"/>
      <c r="T14" s="58"/>
      <c r="U14" s="58"/>
      <c r="V14" s="58"/>
      <c r="W14" s="58"/>
      <c r="X14" s="58"/>
      <c r="Y14" s="58"/>
      <c r="Z14" s="58"/>
      <c r="AA14" s="58"/>
      <c r="AB14" s="58"/>
      <c r="AC14" s="58"/>
      <c r="AD14" s="58"/>
      <c r="AE14" s="58"/>
      <c r="AF14" s="58"/>
      <c r="AG14" s="58"/>
    </row>
    <row r="15" spans="1:33" ht="20.100000000000001" customHeight="1" x14ac:dyDescent="0.15">
      <c r="A15" s="13"/>
      <c r="B15" s="38"/>
      <c r="C15" s="52" t="s">
        <v>38</v>
      </c>
      <c r="D15" s="8" t="s">
        <v>269</v>
      </c>
      <c r="E15" s="77">
        <v>6</v>
      </c>
      <c r="F15" s="27" t="s">
        <v>39</v>
      </c>
      <c r="G15" s="83" t="s">
        <v>40</v>
      </c>
      <c r="H15" s="83">
        <v>0</v>
      </c>
      <c r="I15" s="46" t="s">
        <v>31</v>
      </c>
      <c r="J15" s="46" t="s">
        <v>31</v>
      </c>
      <c r="K15" s="46" t="s">
        <v>31</v>
      </c>
      <c r="L15" s="86" t="s">
        <v>41</v>
      </c>
      <c r="M15" s="107">
        <v>0</v>
      </c>
      <c r="N15" s="110">
        <v>0</v>
      </c>
      <c r="O15" s="45">
        <f t="shared" si="0"/>
        <v>0</v>
      </c>
      <c r="P15" s="263"/>
      <c r="Q15" s="57"/>
      <c r="R15" s="58"/>
      <c r="S15" s="58"/>
      <c r="T15" s="58"/>
      <c r="U15" s="58"/>
      <c r="V15" s="58"/>
      <c r="W15" s="58"/>
      <c r="X15" s="58"/>
      <c r="Y15" s="58"/>
      <c r="Z15" s="58"/>
      <c r="AA15" s="58"/>
      <c r="AB15" s="58"/>
      <c r="AC15" s="58"/>
      <c r="AD15" s="58"/>
      <c r="AE15" s="58"/>
      <c r="AF15" s="58"/>
      <c r="AG15" s="58"/>
    </row>
    <row r="16" spans="1:33" ht="20.100000000000001" customHeight="1" x14ac:dyDescent="0.15">
      <c r="A16" s="13"/>
      <c r="B16" s="53"/>
      <c r="C16" s="52" t="s">
        <v>42</v>
      </c>
      <c r="D16" s="8" t="s">
        <v>43</v>
      </c>
      <c r="E16" s="77">
        <v>2</v>
      </c>
      <c r="F16" s="27" t="s">
        <v>30</v>
      </c>
      <c r="G16" s="83" t="s">
        <v>22</v>
      </c>
      <c r="H16" s="83">
        <v>0</v>
      </c>
      <c r="I16" s="46" t="s">
        <v>31</v>
      </c>
      <c r="J16" s="46" t="s">
        <v>31</v>
      </c>
      <c r="K16" s="46" t="s">
        <v>31</v>
      </c>
      <c r="L16" s="86" t="s">
        <v>25</v>
      </c>
      <c r="M16" s="107">
        <v>0</v>
      </c>
      <c r="N16" s="110">
        <v>0</v>
      </c>
      <c r="O16" s="45">
        <f t="shared" si="0"/>
        <v>0</v>
      </c>
      <c r="P16" s="264"/>
      <c r="Q16" s="57"/>
      <c r="R16" s="58"/>
      <c r="S16" s="58"/>
      <c r="T16" s="58"/>
      <c r="U16" s="58"/>
      <c r="V16" s="58"/>
      <c r="W16" s="58"/>
      <c r="X16" s="58"/>
      <c r="Y16" s="58"/>
      <c r="Z16" s="58"/>
      <c r="AA16" s="58"/>
      <c r="AB16" s="58"/>
      <c r="AC16" s="58"/>
      <c r="AD16" s="58"/>
      <c r="AE16" s="58"/>
      <c r="AF16" s="58"/>
      <c r="AG16" s="58"/>
    </row>
    <row r="17" spans="1:33" ht="20.100000000000001" customHeight="1" x14ac:dyDescent="0.15">
      <c r="A17" s="13"/>
      <c r="B17" s="51" t="s">
        <v>44</v>
      </c>
      <c r="C17" s="7"/>
      <c r="D17" s="8" t="s">
        <v>45</v>
      </c>
      <c r="E17" s="77"/>
      <c r="F17" s="28"/>
      <c r="G17" s="84"/>
      <c r="H17" s="84"/>
      <c r="I17" s="48"/>
      <c r="J17" s="48"/>
      <c r="K17" s="48"/>
      <c r="L17" s="84"/>
      <c r="M17" s="109"/>
      <c r="N17" s="109"/>
      <c r="O17" s="29"/>
      <c r="P17" s="262"/>
      <c r="Q17" s="57"/>
      <c r="R17" s="58"/>
      <c r="S17" s="58"/>
      <c r="T17" s="58"/>
      <c r="U17" s="58"/>
      <c r="V17" s="58"/>
      <c r="W17" s="58"/>
      <c r="X17" s="58"/>
      <c r="Y17" s="58"/>
      <c r="Z17" s="58"/>
      <c r="AA17" s="58"/>
      <c r="AB17" s="58"/>
      <c r="AC17" s="58"/>
      <c r="AD17" s="58"/>
      <c r="AE17" s="58"/>
      <c r="AF17" s="58"/>
      <c r="AG17" s="58"/>
    </row>
    <row r="18" spans="1:33" ht="20.100000000000001" customHeight="1" x14ac:dyDescent="0.15">
      <c r="A18" s="13"/>
      <c r="B18" s="38"/>
      <c r="C18" s="52" t="s">
        <v>28</v>
      </c>
      <c r="D18" s="8" t="s">
        <v>233</v>
      </c>
      <c r="E18" s="77">
        <v>6</v>
      </c>
      <c r="F18" s="27" t="s">
        <v>39</v>
      </c>
      <c r="G18" s="83" t="s">
        <v>22</v>
      </c>
      <c r="H18" s="83">
        <v>1</v>
      </c>
      <c r="I18" s="46" t="s">
        <v>24</v>
      </c>
      <c r="J18" s="46" t="s">
        <v>24</v>
      </c>
      <c r="K18" s="46" t="s">
        <v>31</v>
      </c>
      <c r="L18" s="86" t="s">
        <v>25</v>
      </c>
      <c r="M18" s="107">
        <v>0</v>
      </c>
      <c r="N18" s="110">
        <v>0</v>
      </c>
      <c r="O18" s="45">
        <f t="shared" si="0"/>
        <v>0</v>
      </c>
      <c r="P18" s="263"/>
      <c r="Q18" s="57"/>
      <c r="R18" s="58"/>
      <c r="S18" s="58"/>
      <c r="T18" s="58"/>
      <c r="U18" s="58"/>
      <c r="V18" s="58"/>
      <c r="W18" s="58"/>
      <c r="X18" s="58"/>
      <c r="Y18" s="58"/>
      <c r="Z18" s="58"/>
      <c r="AA18" s="58"/>
      <c r="AB18" s="58"/>
      <c r="AC18" s="58"/>
      <c r="AD18" s="58"/>
      <c r="AE18" s="58"/>
      <c r="AF18" s="58"/>
      <c r="AG18" s="58"/>
    </row>
    <row r="19" spans="1:33" ht="20.100000000000001" customHeight="1" x14ac:dyDescent="0.15">
      <c r="A19" s="13"/>
      <c r="B19" s="38"/>
      <c r="C19" s="52" t="s">
        <v>32</v>
      </c>
      <c r="D19" s="8" t="s">
        <v>232</v>
      </c>
      <c r="E19" s="77">
        <v>6</v>
      </c>
      <c r="F19" s="27" t="s">
        <v>21</v>
      </c>
      <c r="G19" s="83" t="s">
        <v>40</v>
      </c>
      <c r="H19" s="83">
        <v>0</v>
      </c>
      <c r="I19" s="46" t="s">
        <v>31</v>
      </c>
      <c r="J19" s="46" t="s">
        <v>31</v>
      </c>
      <c r="K19" s="46" t="s">
        <v>31</v>
      </c>
      <c r="L19" s="86" t="s">
        <v>41</v>
      </c>
      <c r="M19" s="107">
        <v>0</v>
      </c>
      <c r="N19" s="110">
        <v>0</v>
      </c>
      <c r="O19" s="45">
        <f t="shared" si="0"/>
        <v>0</v>
      </c>
      <c r="P19" s="263"/>
      <c r="Q19" s="57"/>
      <c r="R19" s="58"/>
      <c r="S19" s="58"/>
      <c r="T19" s="58"/>
      <c r="U19" s="58"/>
      <c r="V19" s="58"/>
      <c r="W19" s="58"/>
      <c r="X19" s="58"/>
      <c r="Y19" s="58"/>
      <c r="Z19" s="58"/>
      <c r="AA19" s="58"/>
      <c r="AB19" s="58"/>
      <c r="AC19" s="58"/>
      <c r="AD19" s="58"/>
      <c r="AE19" s="58"/>
      <c r="AF19" s="58"/>
      <c r="AG19" s="58"/>
    </row>
    <row r="20" spans="1:33" ht="20.100000000000001" customHeight="1" x14ac:dyDescent="0.15">
      <c r="A20" s="13"/>
      <c r="B20" s="52" t="s">
        <v>46</v>
      </c>
      <c r="C20" s="7"/>
      <c r="D20" s="8" t="s">
        <v>47</v>
      </c>
      <c r="E20" s="77">
        <v>1</v>
      </c>
      <c r="F20" s="27" t="s">
        <v>39</v>
      </c>
      <c r="G20" s="83" t="s">
        <v>40</v>
      </c>
      <c r="H20" s="83">
        <v>0</v>
      </c>
      <c r="I20" s="46" t="s">
        <v>31</v>
      </c>
      <c r="J20" s="46" t="s">
        <v>31</v>
      </c>
      <c r="K20" s="46" t="s">
        <v>31</v>
      </c>
      <c r="L20" s="86" t="s">
        <v>41</v>
      </c>
      <c r="M20" s="107">
        <v>0</v>
      </c>
      <c r="N20" s="110">
        <v>0</v>
      </c>
      <c r="O20" s="45">
        <f t="shared" si="0"/>
        <v>0</v>
      </c>
      <c r="P20" s="263"/>
      <c r="Q20" s="57"/>
      <c r="R20" s="58"/>
      <c r="S20" s="58"/>
      <c r="T20" s="58"/>
      <c r="U20" s="58"/>
      <c r="V20" s="58"/>
      <c r="W20" s="58"/>
      <c r="X20" s="58"/>
      <c r="Y20" s="58"/>
      <c r="Z20" s="58"/>
      <c r="AA20" s="58"/>
      <c r="AB20" s="58"/>
      <c r="AC20" s="58"/>
      <c r="AD20" s="58"/>
      <c r="AE20" s="58"/>
      <c r="AF20" s="58"/>
      <c r="AG20" s="58"/>
    </row>
    <row r="21" spans="1:33" ht="20.100000000000001" customHeight="1" x14ac:dyDescent="0.15">
      <c r="A21" s="13"/>
      <c r="B21" s="51" t="s">
        <v>48</v>
      </c>
      <c r="C21" s="7"/>
      <c r="D21" s="8" t="s">
        <v>49</v>
      </c>
      <c r="E21" s="78">
        <v>1</v>
      </c>
      <c r="F21" s="27" t="s">
        <v>39</v>
      </c>
      <c r="G21" s="83" t="s">
        <v>22</v>
      </c>
      <c r="H21" s="83">
        <v>1</v>
      </c>
      <c r="I21" s="46" t="s">
        <v>24</v>
      </c>
      <c r="J21" s="46" t="s">
        <v>24</v>
      </c>
      <c r="K21" s="46" t="s">
        <v>24</v>
      </c>
      <c r="L21" s="86" t="s">
        <v>25</v>
      </c>
      <c r="M21" s="107">
        <v>0</v>
      </c>
      <c r="N21" s="110">
        <v>0</v>
      </c>
      <c r="O21" s="45">
        <f t="shared" si="0"/>
        <v>0</v>
      </c>
      <c r="P21" s="263"/>
      <c r="Q21" s="57"/>
      <c r="R21" s="58"/>
      <c r="S21" s="58"/>
      <c r="T21" s="58"/>
      <c r="U21" s="58"/>
      <c r="V21" s="58"/>
      <c r="W21" s="58"/>
      <c r="X21" s="58"/>
      <c r="Y21" s="58"/>
      <c r="Z21" s="58"/>
      <c r="AA21" s="58"/>
      <c r="AB21" s="58"/>
      <c r="AC21" s="58"/>
      <c r="AD21" s="58"/>
      <c r="AE21" s="58"/>
      <c r="AF21" s="58"/>
      <c r="AG21" s="58"/>
    </row>
    <row r="22" spans="1:33" ht="20.100000000000001" customHeight="1" x14ac:dyDescent="0.15">
      <c r="A22" s="13"/>
      <c r="B22" s="52" t="s">
        <v>50</v>
      </c>
      <c r="C22" s="9"/>
      <c r="D22" s="8" t="s">
        <v>51</v>
      </c>
      <c r="E22" s="77">
        <v>1</v>
      </c>
      <c r="F22" s="27" t="s">
        <v>30</v>
      </c>
      <c r="G22" s="83" t="s">
        <v>22</v>
      </c>
      <c r="H22" s="83">
        <v>1</v>
      </c>
      <c r="I22" s="46" t="s">
        <v>24</v>
      </c>
      <c r="J22" s="46" t="s">
        <v>24</v>
      </c>
      <c r="K22" s="46" t="s">
        <v>24</v>
      </c>
      <c r="L22" s="86" t="s">
        <v>25</v>
      </c>
      <c r="M22" s="107">
        <v>0</v>
      </c>
      <c r="N22" s="110">
        <v>0</v>
      </c>
      <c r="O22" s="45">
        <f t="shared" si="0"/>
        <v>0</v>
      </c>
      <c r="P22" s="263"/>
      <c r="Q22" s="57"/>
      <c r="R22" s="58"/>
      <c r="S22" s="58"/>
      <c r="T22" s="58"/>
      <c r="U22" s="58"/>
      <c r="V22" s="58"/>
      <c r="W22" s="58"/>
      <c r="X22" s="58"/>
      <c r="Y22" s="58"/>
      <c r="Z22" s="58"/>
      <c r="AA22" s="58"/>
      <c r="AB22" s="58"/>
      <c r="AC22" s="58"/>
      <c r="AD22" s="58"/>
      <c r="AE22" s="58"/>
      <c r="AF22" s="58"/>
      <c r="AG22" s="58"/>
    </row>
    <row r="23" spans="1:33" ht="20.100000000000001" customHeight="1" x14ac:dyDescent="0.15">
      <c r="A23" s="13"/>
      <c r="B23" s="51" t="s">
        <v>52</v>
      </c>
      <c r="C23" s="7"/>
      <c r="D23" s="43" t="s">
        <v>53</v>
      </c>
      <c r="E23" s="77">
        <v>1</v>
      </c>
      <c r="F23" s="27" t="s">
        <v>30</v>
      </c>
      <c r="G23" s="83" t="s">
        <v>22</v>
      </c>
      <c r="H23" s="83">
        <v>1</v>
      </c>
      <c r="I23" s="46" t="s">
        <v>24</v>
      </c>
      <c r="J23" s="46" t="s">
        <v>24</v>
      </c>
      <c r="K23" s="46" t="s">
        <v>24</v>
      </c>
      <c r="L23" s="86" t="s">
        <v>25</v>
      </c>
      <c r="M23" s="107">
        <v>0</v>
      </c>
      <c r="N23" s="110">
        <v>0</v>
      </c>
      <c r="O23" s="45">
        <f t="shared" si="0"/>
        <v>0</v>
      </c>
      <c r="P23" s="263"/>
      <c r="Q23" s="57"/>
      <c r="R23" s="58"/>
      <c r="S23" s="58"/>
      <c r="T23" s="58"/>
      <c r="U23" s="58"/>
      <c r="V23" s="58"/>
      <c r="W23" s="58"/>
      <c r="X23" s="58"/>
      <c r="Y23" s="58"/>
      <c r="Z23" s="58"/>
      <c r="AA23" s="58"/>
      <c r="AB23" s="58"/>
      <c r="AC23" s="58"/>
      <c r="AD23" s="58"/>
      <c r="AE23" s="58"/>
      <c r="AF23" s="58"/>
      <c r="AG23" s="58"/>
    </row>
    <row r="24" spans="1:33" ht="20.100000000000001" customHeight="1" x14ac:dyDescent="0.15">
      <c r="A24" s="13"/>
      <c r="B24" s="52" t="s">
        <v>54</v>
      </c>
      <c r="C24" s="9"/>
      <c r="D24" s="44" t="s">
        <v>55</v>
      </c>
      <c r="E24" s="77">
        <v>2</v>
      </c>
      <c r="F24" s="27" t="s">
        <v>39</v>
      </c>
      <c r="G24" s="83" t="s">
        <v>22</v>
      </c>
      <c r="H24" s="83">
        <v>1</v>
      </c>
      <c r="I24" s="46" t="s">
        <v>24</v>
      </c>
      <c r="J24" s="46" t="s">
        <v>24</v>
      </c>
      <c r="K24" s="46" t="s">
        <v>31</v>
      </c>
      <c r="L24" s="86" t="s">
        <v>25</v>
      </c>
      <c r="M24" s="107">
        <v>0</v>
      </c>
      <c r="N24" s="110">
        <v>0</v>
      </c>
      <c r="O24" s="45">
        <f t="shared" si="0"/>
        <v>0</v>
      </c>
      <c r="P24" s="263"/>
      <c r="Q24" s="57"/>
      <c r="R24" s="58"/>
      <c r="S24" s="58"/>
      <c r="T24" s="58"/>
      <c r="U24" s="58"/>
      <c r="V24" s="58"/>
      <c r="W24" s="58"/>
      <c r="X24" s="58"/>
      <c r="Y24" s="58"/>
      <c r="Z24" s="58"/>
      <c r="AA24" s="58"/>
      <c r="AB24" s="58"/>
      <c r="AC24" s="58"/>
      <c r="AD24" s="58"/>
      <c r="AE24" s="58"/>
      <c r="AF24" s="58"/>
      <c r="AG24" s="58"/>
    </row>
    <row r="25" spans="1:33" ht="20.100000000000001" customHeight="1" x14ac:dyDescent="0.15">
      <c r="A25" s="13"/>
      <c r="B25" s="51" t="s">
        <v>56</v>
      </c>
      <c r="C25" s="7"/>
      <c r="D25" s="8" t="s">
        <v>57</v>
      </c>
      <c r="E25" s="77">
        <v>1</v>
      </c>
      <c r="F25" s="27" t="s">
        <v>39</v>
      </c>
      <c r="G25" s="83" t="s">
        <v>40</v>
      </c>
      <c r="H25" s="83">
        <v>0</v>
      </c>
      <c r="I25" s="46" t="s">
        <v>31</v>
      </c>
      <c r="J25" s="46" t="s">
        <v>31</v>
      </c>
      <c r="K25" s="46" t="s">
        <v>31</v>
      </c>
      <c r="L25" s="86" t="s">
        <v>41</v>
      </c>
      <c r="M25" s="107">
        <v>0</v>
      </c>
      <c r="N25" s="110">
        <v>0</v>
      </c>
      <c r="O25" s="45">
        <f t="shared" si="0"/>
        <v>0</v>
      </c>
      <c r="P25" s="263"/>
      <c r="Q25" s="57"/>
      <c r="R25" s="58"/>
      <c r="S25" s="58"/>
      <c r="T25" s="58"/>
      <c r="U25" s="58"/>
      <c r="V25" s="58"/>
      <c r="W25" s="58"/>
      <c r="X25" s="58"/>
      <c r="Y25" s="58"/>
      <c r="Z25" s="58"/>
      <c r="AA25" s="58"/>
      <c r="AB25" s="58"/>
      <c r="AC25" s="58"/>
      <c r="AD25" s="58"/>
      <c r="AE25" s="58"/>
      <c r="AF25" s="58"/>
      <c r="AG25" s="58"/>
    </row>
    <row r="26" spans="1:33" ht="20.100000000000001" customHeight="1" x14ac:dyDescent="0.15">
      <c r="A26" s="13"/>
      <c r="B26" s="52" t="s">
        <v>58</v>
      </c>
      <c r="C26" s="7"/>
      <c r="D26" s="8" t="s">
        <v>59</v>
      </c>
      <c r="E26" s="77">
        <v>1</v>
      </c>
      <c r="F26" s="27" t="s">
        <v>39</v>
      </c>
      <c r="G26" s="83" t="s">
        <v>40</v>
      </c>
      <c r="H26" s="83">
        <v>0</v>
      </c>
      <c r="I26" s="46" t="s">
        <v>31</v>
      </c>
      <c r="J26" s="46" t="s">
        <v>31</v>
      </c>
      <c r="K26" s="46" t="s">
        <v>31</v>
      </c>
      <c r="L26" s="86" t="s">
        <v>41</v>
      </c>
      <c r="M26" s="107">
        <v>0</v>
      </c>
      <c r="N26" s="110">
        <v>0</v>
      </c>
      <c r="O26" s="45">
        <f t="shared" si="0"/>
        <v>0</v>
      </c>
      <c r="P26" s="263"/>
      <c r="Q26" s="57"/>
      <c r="R26" s="58"/>
      <c r="S26" s="58"/>
      <c r="T26" s="58"/>
      <c r="U26" s="58"/>
      <c r="V26" s="58"/>
      <c r="W26" s="58"/>
      <c r="X26" s="58"/>
      <c r="Y26" s="58"/>
      <c r="Z26" s="58"/>
      <c r="AA26" s="58"/>
      <c r="AB26" s="58"/>
      <c r="AC26" s="58"/>
      <c r="AD26" s="58"/>
      <c r="AE26" s="58"/>
      <c r="AF26" s="58"/>
      <c r="AG26" s="58"/>
    </row>
    <row r="27" spans="1:33" ht="20.100000000000001" customHeight="1" x14ac:dyDescent="0.15">
      <c r="A27" s="13"/>
      <c r="B27" s="51" t="s">
        <v>60</v>
      </c>
      <c r="C27" s="9"/>
      <c r="D27" s="44" t="s">
        <v>61</v>
      </c>
      <c r="E27" s="79">
        <v>13</v>
      </c>
      <c r="F27" s="27" t="s">
        <v>39</v>
      </c>
      <c r="G27" s="83" t="s">
        <v>22</v>
      </c>
      <c r="H27" s="83">
        <v>1</v>
      </c>
      <c r="I27" s="46" t="s">
        <v>24</v>
      </c>
      <c r="J27" s="46" t="s">
        <v>24</v>
      </c>
      <c r="K27" s="46" t="s">
        <v>24</v>
      </c>
      <c r="L27" s="86" t="s">
        <v>25</v>
      </c>
      <c r="M27" s="107">
        <v>0</v>
      </c>
      <c r="N27" s="110">
        <v>0</v>
      </c>
      <c r="O27" s="45">
        <f t="shared" si="0"/>
        <v>0</v>
      </c>
      <c r="P27" s="263"/>
      <c r="Q27" s="57"/>
      <c r="R27" s="58"/>
      <c r="S27" s="58"/>
      <c r="T27" s="58"/>
      <c r="U27" s="58"/>
      <c r="V27" s="58"/>
      <c r="W27" s="58"/>
      <c r="X27" s="58"/>
      <c r="Y27" s="58"/>
      <c r="Z27" s="58"/>
      <c r="AA27" s="58"/>
      <c r="AB27" s="58"/>
      <c r="AC27" s="58"/>
      <c r="AD27" s="58"/>
      <c r="AE27" s="58"/>
      <c r="AF27" s="58"/>
      <c r="AG27" s="58"/>
    </row>
    <row r="28" spans="1:33" ht="20.100000000000001" customHeight="1" x14ac:dyDescent="0.15">
      <c r="A28" s="39">
        <v>2</v>
      </c>
      <c r="B28" s="7"/>
      <c r="C28" s="7"/>
      <c r="D28" s="10" t="s">
        <v>62</v>
      </c>
      <c r="E28" s="77">
        <v>1</v>
      </c>
      <c r="F28" s="27" t="s">
        <v>39</v>
      </c>
      <c r="G28" s="83" t="s">
        <v>22</v>
      </c>
      <c r="H28" s="83">
        <v>1</v>
      </c>
      <c r="I28" s="46" t="s">
        <v>23</v>
      </c>
      <c r="J28" s="46" t="s">
        <v>24</v>
      </c>
      <c r="K28" s="46" t="s">
        <v>24</v>
      </c>
      <c r="L28" s="86" t="s">
        <v>25</v>
      </c>
      <c r="M28" s="107">
        <v>0</v>
      </c>
      <c r="N28" s="110">
        <v>0</v>
      </c>
      <c r="O28" s="45">
        <f t="shared" si="0"/>
        <v>0</v>
      </c>
      <c r="P28" s="263"/>
      <c r="Q28" s="57"/>
      <c r="R28" s="58"/>
      <c r="S28" s="58"/>
      <c r="T28" s="58"/>
      <c r="U28" s="58"/>
      <c r="V28" s="58"/>
      <c r="W28" s="58"/>
      <c r="X28" s="58"/>
      <c r="Y28" s="58"/>
      <c r="Z28" s="58"/>
      <c r="AA28" s="58"/>
      <c r="AB28" s="58"/>
      <c r="AC28" s="58"/>
      <c r="AD28" s="58"/>
      <c r="AE28" s="58"/>
      <c r="AF28" s="58"/>
      <c r="AG28" s="58"/>
    </row>
    <row r="29" spans="1:33" ht="20.100000000000001" customHeight="1" x14ac:dyDescent="0.15">
      <c r="A29" s="14">
        <v>3</v>
      </c>
      <c r="B29" s="7"/>
      <c r="C29" s="7"/>
      <c r="D29" s="8" t="s">
        <v>63</v>
      </c>
      <c r="E29" s="76">
        <v>1</v>
      </c>
      <c r="F29" s="28" t="s">
        <v>64</v>
      </c>
      <c r="G29" s="84"/>
      <c r="H29" s="84"/>
      <c r="I29" s="48"/>
      <c r="J29" s="48"/>
      <c r="K29" s="48"/>
      <c r="L29" s="84"/>
      <c r="M29" s="109"/>
      <c r="N29" s="109"/>
      <c r="O29" s="29"/>
      <c r="P29" s="262"/>
      <c r="Q29" s="57"/>
      <c r="R29" s="58"/>
      <c r="S29" s="58"/>
      <c r="T29" s="58"/>
      <c r="U29" s="58"/>
      <c r="V29" s="58"/>
      <c r="W29" s="58"/>
      <c r="X29" s="58"/>
      <c r="Y29" s="58"/>
      <c r="Z29" s="58"/>
      <c r="AA29" s="58"/>
      <c r="AB29" s="58"/>
      <c r="AC29" s="58"/>
      <c r="AD29" s="58"/>
      <c r="AE29" s="58"/>
      <c r="AF29" s="58"/>
      <c r="AG29" s="58"/>
    </row>
    <row r="30" spans="1:33" ht="20.100000000000001" customHeight="1" x14ac:dyDescent="0.15">
      <c r="A30" s="13"/>
      <c r="B30" s="51" t="s">
        <v>19</v>
      </c>
      <c r="C30" s="7"/>
      <c r="D30" s="8" t="s">
        <v>65</v>
      </c>
      <c r="E30" s="78">
        <v>1</v>
      </c>
      <c r="F30" s="27" t="s">
        <v>66</v>
      </c>
      <c r="G30" s="83" t="s">
        <v>40</v>
      </c>
      <c r="H30" s="83">
        <v>0</v>
      </c>
      <c r="I30" s="46" t="s">
        <v>31</v>
      </c>
      <c r="J30" s="46" t="s">
        <v>31</v>
      </c>
      <c r="K30" s="46" t="s">
        <v>31</v>
      </c>
      <c r="L30" s="86" t="s">
        <v>41</v>
      </c>
      <c r="M30" s="107">
        <v>0</v>
      </c>
      <c r="N30" s="110">
        <v>0</v>
      </c>
      <c r="O30" s="45">
        <f t="shared" si="0"/>
        <v>0</v>
      </c>
      <c r="P30" s="263"/>
      <c r="Q30" s="57"/>
      <c r="R30" s="58"/>
      <c r="S30" s="58"/>
      <c r="T30" s="58"/>
      <c r="U30" s="58"/>
      <c r="V30" s="58"/>
      <c r="W30" s="58"/>
      <c r="X30" s="58"/>
      <c r="Y30" s="58"/>
      <c r="Z30" s="58"/>
      <c r="AA30" s="58"/>
      <c r="AB30" s="58"/>
      <c r="AC30" s="58"/>
      <c r="AD30" s="58"/>
      <c r="AE30" s="58"/>
      <c r="AF30" s="58"/>
      <c r="AG30" s="58"/>
    </row>
    <row r="31" spans="1:33" ht="20.100000000000001" customHeight="1" x14ac:dyDescent="0.15">
      <c r="A31" s="13"/>
      <c r="B31" s="51" t="s">
        <v>26</v>
      </c>
      <c r="C31" s="7"/>
      <c r="D31" s="8" t="s">
        <v>67</v>
      </c>
      <c r="E31" s="78">
        <v>2</v>
      </c>
      <c r="F31" s="27" t="s">
        <v>66</v>
      </c>
      <c r="G31" s="83" t="s">
        <v>40</v>
      </c>
      <c r="H31" s="83">
        <v>0</v>
      </c>
      <c r="I31" s="46" t="s">
        <v>31</v>
      </c>
      <c r="J31" s="46" t="s">
        <v>31</v>
      </c>
      <c r="K31" s="46" t="s">
        <v>31</v>
      </c>
      <c r="L31" s="86" t="s">
        <v>41</v>
      </c>
      <c r="M31" s="107">
        <v>0</v>
      </c>
      <c r="N31" s="110">
        <v>0</v>
      </c>
      <c r="O31" s="45">
        <f t="shared" si="0"/>
        <v>0</v>
      </c>
      <c r="P31" s="263"/>
      <c r="Q31" s="57"/>
      <c r="R31" s="58"/>
      <c r="S31" s="58"/>
      <c r="T31" s="58"/>
      <c r="U31" s="58"/>
      <c r="V31" s="58"/>
      <c r="W31" s="58"/>
      <c r="X31" s="58"/>
      <c r="Y31" s="58"/>
      <c r="Z31" s="58"/>
      <c r="AA31" s="58"/>
      <c r="AB31" s="58"/>
      <c r="AC31" s="58"/>
      <c r="AD31" s="58"/>
      <c r="AE31" s="58"/>
      <c r="AF31" s="58"/>
      <c r="AG31" s="58"/>
    </row>
    <row r="32" spans="1:33" ht="20.100000000000001" customHeight="1" x14ac:dyDescent="0.15">
      <c r="A32" s="13"/>
      <c r="B32" s="51" t="s">
        <v>44</v>
      </c>
      <c r="C32" s="7"/>
      <c r="D32" s="8" t="s">
        <v>68</v>
      </c>
      <c r="E32" s="78">
        <v>1</v>
      </c>
      <c r="F32" s="27" t="s">
        <v>30</v>
      </c>
      <c r="G32" s="83" t="s">
        <v>40</v>
      </c>
      <c r="H32" s="83">
        <v>0</v>
      </c>
      <c r="I32" s="46" t="s">
        <v>31</v>
      </c>
      <c r="J32" s="46" t="s">
        <v>31</v>
      </c>
      <c r="K32" s="46" t="s">
        <v>31</v>
      </c>
      <c r="L32" s="86" t="s">
        <v>41</v>
      </c>
      <c r="M32" s="107">
        <v>0</v>
      </c>
      <c r="N32" s="110">
        <v>0</v>
      </c>
      <c r="O32" s="45">
        <f t="shared" si="0"/>
        <v>0</v>
      </c>
      <c r="P32" s="263"/>
      <c r="Q32" s="57"/>
      <c r="R32" s="58"/>
      <c r="S32" s="58"/>
      <c r="T32" s="58"/>
      <c r="U32" s="58"/>
      <c r="V32" s="58"/>
      <c r="W32" s="58"/>
      <c r="X32" s="58"/>
      <c r="Y32" s="58"/>
      <c r="Z32" s="58"/>
      <c r="AA32" s="58"/>
      <c r="AB32" s="58"/>
      <c r="AC32" s="58"/>
      <c r="AD32" s="58"/>
      <c r="AE32" s="58"/>
      <c r="AF32" s="58"/>
      <c r="AG32" s="58"/>
    </row>
    <row r="33" spans="1:55" ht="20.100000000000001" customHeight="1" x14ac:dyDescent="0.15">
      <c r="A33" s="39">
        <v>4</v>
      </c>
      <c r="B33" s="7"/>
      <c r="C33" s="7"/>
      <c r="D33" s="10" t="s">
        <v>69</v>
      </c>
      <c r="E33" s="77">
        <v>1</v>
      </c>
      <c r="F33" s="27" t="s">
        <v>30</v>
      </c>
      <c r="G33" s="83" t="s">
        <v>40</v>
      </c>
      <c r="H33" s="83">
        <v>0</v>
      </c>
      <c r="I33" s="46" t="s">
        <v>31</v>
      </c>
      <c r="J33" s="46" t="s">
        <v>31</v>
      </c>
      <c r="K33" s="46" t="s">
        <v>31</v>
      </c>
      <c r="L33" s="86" t="s">
        <v>41</v>
      </c>
      <c r="M33" s="107">
        <v>0</v>
      </c>
      <c r="N33" s="110">
        <v>0</v>
      </c>
      <c r="O33" s="45">
        <f t="shared" si="0"/>
        <v>0</v>
      </c>
      <c r="P33" s="263"/>
      <c r="Q33" s="57"/>
      <c r="R33" s="58"/>
      <c r="S33" s="58"/>
      <c r="T33" s="58"/>
      <c r="U33" s="58"/>
      <c r="V33" s="58"/>
      <c r="W33" s="58"/>
      <c r="X33" s="58"/>
      <c r="Y33" s="58"/>
      <c r="Z33" s="58"/>
      <c r="AA33" s="58"/>
      <c r="AB33" s="58"/>
      <c r="AC33" s="58"/>
      <c r="AD33" s="58"/>
      <c r="AE33" s="58"/>
      <c r="AF33" s="58"/>
      <c r="AG33" s="58"/>
    </row>
    <row r="34" spans="1:55" ht="20.100000000000001" customHeight="1" x14ac:dyDescent="0.15">
      <c r="A34" s="14">
        <v>5</v>
      </c>
      <c r="B34" s="9"/>
      <c r="C34" s="7"/>
      <c r="D34" s="8" t="s">
        <v>70</v>
      </c>
      <c r="E34" s="76">
        <v>1</v>
      </c>
      <c r="F34" s="28" t="s">
        <v>64</v>
      </c>
      <c r="G34" s="84"/>
      <c r="H34" s="84"/>
      <c r="I34" s="48"/>
      <c r="J34" s="48"/>
      <c r="K34" s="48"/>
      <c r="L34" s="84"/>
      <c r="M34" s="109"/>
      <c r="N34" s="109"/>
      <c r="O34" s="29"/>
      <c r="P34" s="262"/>
      <c r="Q34" s="57"/>
      <c r="R34" s="58"/>
      <c r="S34" s="58"/>
      <c r="T34" s="58"/>
      <c r="U34" s="58"/>
      <c r="V34" s="58"/>
      <c r="W34" s="58"/>
      <c r="X34" s="58"/>
      <c r="Y34" s="58"/>
      <c r="Z34" s="58"/>
      <c r="AA34" s="58"/>
      <c r="AB34" s="58"/>
      <c r="AC34" s="58"/>
      <c r="AD34" s="58"/>
      <c r="AE34" s="58"/>
      <c r="AF34" s="58"/>
      <c r="AG34" s="58"/>
    </row>
    <row r="35" spans="1:55" ht="20.100000000000001" customHeight="1" x14ac:dyDescent="0.15">
      <c r="A35" s="13"/>
      <c r="B35" s="52" t="s">
        <v>19</v>
      </c>
      <c r="C35" s="7"/>
      <c r="D35" s="8" t="s">
        <v>71</v>
      </c>
      <c r="E35" s="77">
        <v>1</v>
      </c>
      <c r="F35" s="27" t="s">
        <v>30</v>
      </c>
      <c r="G35" s="83" t="s">
        <v>22</v>
      </c>
      <c r="H35" s="83">
        <v>1</v>
      </c>
      <c r="I35" s="46" t="s">
        <v>24</v>
      </c>
      <c r="J35" s="46" t="s">
        <v>24</v>
      </c>
      <c r="K35" s="46" t="s">
        <v>31</v>
      </c>
      <c r="L35" s="86" t="s">
        <v>25</v>
      </c>
      <c r="M35" s="107">
        <v>0</v>
      </c>
      <c r="N35" s="110">
        <v>0</v>
      </c>
      <c r="O35" s="45">
        <f t="shared" si="0"/>
        <v>0</v>
      </c>
      <c r="P35" s="263"/>
      <c r="Q35" s="57"/>
      <c r="R35" s="58"/>
      <c r="S35" s="58"/>
      <c r="T35" s="58"/>
      <c r="U35" s="58"/>
      <c r="V35" s="58"/>
      <c r="W35" s="58"/>
      <c r="X35" s="58"/>
      <c r="Y35" s="58"/>
      <c r="Z35" s="58"/>
      <c r="AA35" s="58"/>
      <c r="AB35" s="58"/>
      <c r="AC35" s="58"/>
      <c r="AD35" s="58"/>
      <c r="AE35" s="58"/>
      <c r="AF35" s="58"/>
      <c r="AG35" s="58"/>
    </row>
    <row r="36" spans="1:55" ht="20.100000000000001" customHeight="1" x14ac:dyDescent="0.15">
      <c r="A36" s="13"/>
      <c r="B36" s="52" t="s">
        <v>26</v>
      </c>
      <c r="C36" s="7"/>
      <c r="D36" s="8" t="s">
        <v>72</v>
      </c>
      <c r="E36" s="77">
        <v>13</v>
      </c>
      <c r="F36" s="27" t="s">
        <v>30</v>
      </c>
      <c r="G36" s="83" t="s">
        <v>22</v>
      </c>
      <c r="H36" s="83">
        <v>1</v>
      </c>
      <c r="I36" s="46" t="s">
        <v>23</v>
      </c>
      <c r="J36" s="46" t="s">
        <v>24</v>
      </c>
      <c r="K36" s="46" t="s">
        <v>24</v>
      </c>
      <c r="L36" s="86" t="s">
        <v>25</v>
      </c>
      <c r="M36" s="107">
        <v>0</v>
      </c>
      <c r="N36" s="110">
        <v>0</v>
      </c>
      <c r="O36" s="45">
        <f t="shared" si="0"/>
        <v>0</v>
      </c>
      <c r="P36" s="263"/>
      <c r="Q36" s="57"/>
      <c r="R36" s="58"/>
      <c r="S36" s="58"/>
      <c r="T36" s="58"/>
      <c r="U36" s="58"/>
      <c r="V36" s="58"/>
      <c r="W36" s="58"/>
      <c r="X36" s="58"/>
      <c r="Y36" s="58"/>
      <c r="Z36" s="58"/>
      <c r="AA36" s="58"/>
      <c r="AB36" s="58"/>
      <c r="AC36" s="58"/>
      <c r="AD36" s="58"/>
      <c r="AE36" s="58"/>
      <c r="AF36" s="58"/>
      <c r="AG36" s="58"/>
    </row>
    <row r="37" spans="1:55" ht="20.100000000000001" customHeight="1" x14ac:dyDescent="0.15">
      <c r="A37" s="14">
        <v>6</v>
      </c>
      <c r="B37" s="7"/>
      <c r="C37" s="7"/>
      <c r="D37" s="8" t="s">
        <v>73</v>
      </c>
      <c r="E37" s="76">
        <v>1</v>
      </c>
      <c r="F37" s="28" t="s">
        <v>64</v>
      </c>
      <c r="G37" s="84"/>
      <c r="H37" s="84"/>
      <c r="I37" s="48"/>
      <c r="J37" s="48"/>
      <c r="K37" s="48"/>
      <c r="L37" s="84"/>
      <c r="M37" s="109"/>
      <c r="N37" s="109"/>
      <c r="O37" s="29"/>
      <c r="P37" s="262"/>
      <c r="Q37" s="57"/>
      <c r="R37" s="58"/>
      <c r="S37" s="58"/>
      <c r="T37" s="58"/>
      <c r="U37" s="58"/>
      <c r="V37" s="58"/>
      <c r="W37" s="58"/>
      <c r="X37" s="58"/>
      <c r="Y37" s="58"/>
      <c r="Z37" s="58"/>
      <c r="AA37" s="58"/>
      <c r="AB37" s="58"/>
      <c r="AC37" s="58"/>
      <c r="AD37" s="58"/>
      <c r="AE37" s="58"/>
      <c r="AF37" s="58"/>
      <c r="AG37" s="58"/>
    </row>
    <row r="38" spans="1:55" ht="20.100000000000001" customHeight="1" x14ac:dyDescent="0.15">
      <c r="A38" s="13"/>
      <c r="B38" s="51" t="s">
        <v>19</v>
      </c>
      <c r="C38" s="7"/>
      <c r="D38" s="8" t="s">
        <v>74</v>
      </c>
      <c r="E38" s="77">
        <v>1</v>
      </c>
      <c r="F38" s="27" t="s">
        <v>30</v>
      </c>
      <c r="G38" s="83" t="s">
        <v>40</v>
      </c>
      <c r="H38" s="83" t="s">
        <v>31</v>
      </c>
      <c r="I38" s="46" t="s">
        <v>31</v>
      </c>
      <c r="J38" s="46" t="s">
        <v>31</v>
      </c>
      <c r="K38" s="46" t="s">
        <v>31</v>
      </c>
      <c r="L38" s="86" t="s">
        <v>41</v>
      </c>
      <c r="M38" s="107">
        <v>0</v>
      </c>
      <c r="N38" s="110">
        <v>0</v>
      </c>
      <c r="O38" s="45">
        <f t="shared" si="0"/>
        <v>0</v>
      </c>
      <c r="P38" s="263"/>
      <c r="Q38" s="57"/>
      <c r="R38" s="58"/>
      <c r="S38" s="58"/>
      <c r="T38" s="58"/>
      <c r="U38" s="58"/>
      <c r="V38" s="58"/>
      <c r="W38" s="58"/>
      <c r="X38" s="58"/>
      <c r="Y38" s="58"/>
      <c r="Z38" s="58"/>
      <c r="AA38" s="58"/>
      <c r="AB38" s="58"/>
      <c r="AC38" s="58"/>
      <c r="AD38" s="58"/>
      <c r="AE38" s="58"/>
      <c r="AF38" s="58"/>
      <c r="AG38" s="58"/>
    </row>
    <row r="39" spans="1:55" ht="20.100000000000001" customHeight="1" x14ac:dyDescent="0.15">
      <c r="A39" s="13"/>
      <c r="B39" s="52" t="s">
        <v>26</v>
      </c>
      <c r="C39" s="7"/>
      <c r="D39" s="8" t="s">
        <v>75</v>
      </c>
      <c r="E39" s="77">
        <v>1</v>
      </c>
      <c r="F39" s="27" t="s">
        <v>30</v>
      </c>
      <c r="G39" s="83" t="s">
        <v>40</v>
      </c>
      <c r="H39" s="83" t="s">
        <v>31</v>
      </c>
      <c r="I39" s="46" t="s">
        <v>31</v>
      </c>
      <c r="J39" s="46" t="s">
        <v>31</v>
      </c>
      <c r="K39" s="46" t="s">
        <v>31</v>
      </c>
      <c r="L39" s="86" t="s">
        <v>41</v>
      </c>
      <c r="M39" s="107">
        <v>0</v>
      </c>
      <c r="N39" s="110">
        <v>0</v>
      </c>
      <c r="O39" s="45">
        <f t="shared" si="0"/>
        <v>0</v>
      </c>
      <c r="P39" s="263"/>
      <c r="Q39" s="57"/>
      <c r="R39" s="58"/>
      <c r="S39" s="58"/>
      <c r="T39" s="58"/>
      <c r="U39" s="58"/>
      <c r="V39" s="58"/>
      <c r="W39" s="58"/>
      <c r="X39" s="58"/>
      <c r="Y39" s="58"/>
      <c r="Z39" s="58"/>
      <c r="AA39" s="58"/>
      <c r="AB39" s="58"/>
      <c r="AC39" s="58"/>
      <c r="AD39" s="58"/>
      <c r="AE39" s="58"/>
      <c r="AF39" s="58"/>
      <c r="AG39" s="58"/>
    </row>
    <row r="40" spans="1:55" ht="20.100000000000001" customHeight="1" x14ac:dyDescent="0.15">
      <c r="A40" s="14">
        <v>7</v>
      </c>
      <c r="B40" s="7"/>
      <c r="C40" s="7"/>
      <c r="D40" s="8" t="s">
        <v>76</v>
      </c>
      <c r="E40" s="77">
        <v>1</v>
      </c>
      <c r="F40" s="27" t="s">
        <v>30</v>
      </c>
      <c r="G40" s="83" t="s">
        <v>77</v>
      </c>
      <c r="H40" s="83">
        <v>0</v>
      </c>
      <c r="I40" s="46" t="s">
        <v>31</v>
      </c>
      <c r="J40" s="46" t="s">
        <v>31</v>
      </c>
      <c r="K40" s="46" t="s">
        <v>31</v>
      </c>
      <c r="L40" s="86" t="s">
        <v>25</v>
      </c>
      <c r="M40" s="107">
        <v>0</v>
      </c>
      <c r="N40" s="110">
        <v>0</v>
      </c>
      <c r="O40" s="45">
        <f t="shared" si="0"/>
        <v>0</v>
      </c>
      <c r="P40" s="263"/>
      <c r="Q40" s="57"/>
      <c r="R40" s="58"/>
      <c r="S40" s="58"/>
      <c r="T40" s="58"/>
      <c r="U40" s="58"/>
      <c r="V40" s="58"/>
      <c r="W40" s="58"/>
      <c r="X40" s="58"/>
      <c r="Y40" s="58"/>
      <c r="Z40" s="58"/>
      <c r="AA40" s="58"/>
      <c r="AB40" s="58"/>
      <c r="AC40" s="58"/>
      <c r="AD40" s="58"/>
      <c r="AE40" s="58"/>
      <c r="AF40" s="58"/>
      <c r="AG40" s="58"/>
    </row>
    <row r="41" spans="1:55" ht="20.100000000000001" customHeight="1" x14ac:dyDescent="0.15">
      <c r="A41" s="14">
        <v>8</v>
      </c>
      <c r="B41" s="7"/>
      <c r="C41" s="7"/>
      <c r="D41" s="8" t="s">
        <v>78</v>
      </c>
      <c r="E41" s="77">
        <v>1</v>
      </c>
      <c r="F41" s="27" t="s">
        <v>30</v>
      </c>
      <c r="G41" s="83" t="s">
        <v>22</v>
      </c>
      <c r="H41" s="83">
        <v>1</v>
      </c>
      <c r="I41" s="46" t="s">
        <v>23</v>
      </c>
      <c r="J41" s="46" t="s">
        <v>24</v>
      </c>
      <c r="K41" s="46" t="s">
        <v>24</v>
      </c>
      <c r="L41" s="86" t="s">
        <v>25</v>
      </c>
      <c r="M41" s="107">
        <v>0</v>
      </c>
      <c r="N41" s="110">
        <v>0</v>
      </c>
      <c r="O41" s="45">
        <f t="shared" si="0"/>
        <v>0</v>
      </c>
      <c r="P41" s="263"/>
      <c r="Q41" s="57"/>
      <c r="R41" s="58"/>
      <c r="S41" s="58"/>
      <c r="T41" s="58"/>
      <c r="U41" s="58"/>
      <c r="V41" s="58"/>
      <c r="W41" s="58"/>
      <c r="X41" s="58"/>
      <c r="Y41" s="58"/>
      <c r="Z41" s="58"/>
      <c r="AA41" s="58"/>
      <c r="AB41" s="58"/>
      <c r="AC41" s="58"/>
      <c r="AD41" s="58"/>
      <c r="AE41" s="58"/>
      <c r="AF41" s="58"/>
      <c r="AG41" s="58"/>
    </row>
    <row r="42" spans="1:55" ht="20.100000000000001" customHeight="1" x14ac:dyDescent="0.15">
      <c r="A42" s="14">
        <v>9</v>
      </c>
      <c r="B42" s="7"/>
      <c r="C42" s="7"/>
      <c r="D42" s="8" t="s">
        <v>79</v>
      </c>
      <c r="E42" s="76">
        <v>1</v>
      </c>
      <c r="F42" s="28" t="s">
        <v>64</v>
      </c>
      <c r="G42" s="84"/>
      <c r="H42" s="84"/>
      <c r="I42" s="48"/>
      <c r="J42" s="48"/>
      <c r="K42" s="48"/>
      <c r="L42" s="84"/>
      <c r="M42" s="109"/>
      <c r="N42" s="109"/>
      <c r="O42" s="29"/>
      <c r="P42" s="262"/>
      <c r="Q42" s="57"/>
      <c r="R42" s="58"/>
      <c r="S42" s="58"/>
      <c r="T42" s="58"/>
      <c r="U42" s="58"/>
      <c r="V42" s="58"/>
      <c r="W42" s="58"/>
      <c r="X42" s="58"/>
      <c r="Y42" s="58"/>
      <c r="Z42" s="58"/>
      <c r="AA42" s="58"/>
      <c r="AB42" s="58"/>
      <c r="AC42" s="58"/>
      <c r="AD42" s="58"/>
      <c r="AE42" s="58"/>
      <c r="AF42" s="58"/>
      <c r="AG42" s="58"/>
    </row>
    <row r="43" spans="1:55" s="11" customFormat="1" ht="20.100000000000001" customHeight="1" x14ac:dyDescent="0.15">
      <c r="A43" s="13"/>
      <c r="B43" s="52" t="s">
        <v>19</v>
      </c>
      <c r="C43" s="7"/>
      <c r="D43" s="8" t="s">
        <v>80</v>
      </c>
      <c r="E43" s="77">
        <v>1</v>
      </c>
      <c r="F43" s="27" t="s">
        <v>30</v>
      </c>
      <c r="G43" s="83" t="s">
        <v>22</v>
      </c>
      <c r="H43" s="83">
        <v>1</v>
      </c>
      <c r="I43" s="46" t="s">
        <v>23</v>
      </c>
      <c r="J43" s="46" t="s">
        <v>24</v>
      </c>
      <c r="K43" s="46" t="s">
        <v>31</v>
      </c>
      <c r="L43" s="86" t="s">
        <v>25</v>
      </c>
      <c r="M43" s="107">
        <v>0</v>
      </c>
      <c r="N43" s="110">
        <v>0</v>
      </c>
      <c r="O43" s="45">
        <f t="shared" si="0"/>
        <v>0</v>
      </c>
      <c r="P43" s="263"/>
      <c r="Q43" s="57"/>
      <c r="R43" s="58"/>
      <c r="S43" s="58"/>
      <c r="T43" s="58"/>
      <c r="U43" s="58"/>
      <c r="V43" s="58"/>
      <c r="W43" s="58"/>
      <c r="X43" s="58"/>
      <c r="Y43" s="58"/>
      <c r="Z43" s="58"/>
      <c r="AA43" s="58"/>
      <c r="AB43" s="58"/>
      <c r="AC43" s="58"/>
      <c r="AD43" s="58"/>
      <c r="AE43" s="58"/>
      <c r="AF43" s="58"/>
      <c r="AG43" s="58"/>
      <c r="AH43" s="6"/>
      <c r="AI43" s="6"/>
      <c r="AJ43" s="6"/>
      <c r="AK43" s="6"/>
      <c r="AL43" s="6"/>
      <c r="AM43" s="6"/>
      <c r="AN43" s="6"/>
      <c r="AO43" s="6"/>
      <c r="AP43" s="6"/>
      <c r="AQ43" s="6"/>
      <c r="AR43" s="6"/>
      <c r="AS43" s="6"/>
      <c r="AW43" s="6"/>
    </row>
    <row r="44" spans="1:55" s="11" customFormat="1" ht="20.100000000000001" customHeight="1" x14ac:dyDescent="0.15">
      <c r="A44" s="13"/>
      <c r="B44" s="52" t="s">
        <v>26</v>
      </c>
      <c r="C44" s="7"/>
      <c r="D44" s="8" t="s">
        <v>81</v>
      </c>
      <c r="E44" s="135">
        <v>92</v>
      </c>
      <c r="F44" s="27" t="s">
        <v>30</v>
      </c>
      <c r="G44" s="83" t="s">
        <v>22</v>
      </c>
      <c r="H44" s="83">
        <v>1</v>
      </c>
      <c r="I44" s="46" t="s">
        <v>23</v>
      </c>
      <c r="J44" s="46" t="s">
        <v>24</v>
      </c>
      <c r="K44" s="46" t="s">
        <v>24</v>
      </c>
      <c r="L44" s="86" t="s">
        <v>25</v>
      </c>
      <c r="M44" s="107">
        <v>0</v>
      </c>
      <c r="N44" s="110">
        <v>0</v>
      </c>
      <c r="O44" s="45">
        <f t="shared" si="0"/>
        <v>0</v>
      </c>
      <c r="P44" s="263"/>
      <c r="Q44" s="57"/>
      <c r="R44" s="58"/>
      <c r="S44" s="58"/>
      <c r="T44" s="58"/>
      <c r="U44" s="58"/>
      <c r="V44" s="58"/>
      <c r="W44" s="58"/>
      <c r="X44" s="58"/>
      <c r="Y44" s="58"/>
      <c r="Z44" s="58"/>
      <c r="AA44" s="58"/>
      <c r="AB44" s="58"/>
      <c r="AC44" s="58"/>
      <c r="AD44" s="58"/>
      <c r="AE44" s="58"/>
      <c r="AF44" s="58"/>
      <c r="AG44" s="58"/>
      <c r="AH44" s="6"/>
      <c r="AI44" s="6"/>
      <c r="AJ44" s="6"/>
      <c r="AK44" s="6"/>
      <c r="AL44" s="6"/>
      <c r="AM44" s="6"/>
      <c r="AN44" s="6"/>
      <c r="AO44" s="6"/>
      <c r="AP44" s="6"/>
      <c r="AQ44" s="6"/>
      <c r="AR44" s="6"/>
      <c r="AS44" s="6"/>
      <c r="AT44" s="6"/>
      <c r="AU44" s="6"/>
      <c r="AW44" s="6"/>
      <c r="AX44" s="6"/>
      <c r="AY44" s="6"/>
      <c r="AZ44" s="6"/>
      <c r="BA44" s="6"/>
      <c r="BB44" s="6"/>
      <c r="BC44" s="6"/>
    </row>
    <row r="45" spans="1:55" ht="20.100000000000001" customHeight="1" x14ac:dyDescent="0.15">
      <c r="A45" s="13"/>
      <c r="B45" s="52" t="s">
        <v>44</v>
      </c>
      <c r="C45" s="7"/>
      <c r="D45" s="8" t="s">
        <v>82</v>
      </c>
      <c r="E45" s="77">
        <v>35</v>
      </c>
      <c r="F45" s="27" t="s">
        <v>30</v>
      </c>
      <c r="G45" s="83" t="s">
        <v>77</v>
      </c>
      <c r="H45" s="83">
        <v>0</v>
      </c>
      <c r="I45" s="46" t="s">
        <v>31</v>
      </c>
      <c r="J45" s="46" t="s">
        <v>31</v>
      </c>
      <c r="K45" s="46" t="s">
        <v>31</v>
      </c>
      <c r="L45" s="86" t="s">
        <v>41</v>
      </c>
      <c r="M45" s="107">
        <v>0</v>
      </c>
      <c r="N45" s="110">
        <v>0</v>
      </c>
      <c r="O45" s="45">
        <f t="shared" si="0"/>
        <v>0</v>
      </c>
      <c r="P45" s="263"/>
      <c r="Q45" s="57"/>
      <c r="R45" s="58"/>
      <c r="S45" s="58"/>
      <c r="T45" s="58"/>
      <c r="U45" s="58"/>
      <c r="V45" s="58"/>
      <c r="W45" s="58"/>
      <c r="X45" s="58"/>
      <c r="Y45" s="58"/>
      <c r="Z45" s="58"/>
      <c r="AA45" s="58"/>
      <c r="AB45" s="58"/>
      <c r="AC45" s="58"/>
      <c r="AD45" s="58"/>
      <c r="AE45" s="58"/>
      <c r="AF45" s="58"/>
      <c r="AG45" s="58"/>
    </row>
    <row r="46" spans="1:55" ht="20.100000000000001" customHeight="1" x14ac:dyDescent="0.15">
      <c r="A46" s="39">
        <v>10</v>
      </c>
      <c r="B46" s="7"/>
      <c r="C46" s="7"/>
      <c r="D46" s="8" t="s">
        <v>83</v>
      </c>
      <c r="E46" s="77">
        <v>1</v>
      </c>
      <c r="F46" s="27" t="s">
        <v>30</v>
      </c>
      <c r="G46" s="83" t="s">
        <v>22</v>
      </c>
      <c r="H46" s="83">
        <v>1</v>
      </c>
      <c r="I46" s="46" t="s">
        <v>23</v>
      </c>
      <c r="J46" s="46" t="s">
        <v>24</v>
      </c>
      <c r="K46" s="46" t="s">
        <v>31</v>
      </c>
      <c r="L46" s="86" t="s">
        <v>25</v>
      </c>
      <c r="M46" s="107">
        <v>0</v>
      </c>
      <c r="N46" s="110">
        <v>0</v>
      </c>
      <c r="O46" s="45">
        <f t="shared" si="0"/>
        <v>0</v>
      </c>
      <c r="P46" s="263"/>
      <c r="Q46" s="57"/>
      <c r="R46" s="58"/>
      <c r="S46" s="58"/>
      <c r="T46" s="58"/>
      <c r="U46" s="58"/>
      <c r="V46" s="58"/>
      <c r="W46" s="58"/>
      <c r="X46" s="58"/>
      <c r="Y46" s="58"/>
      <c r="Z46" s="58"/>
      <c r="AA46" s="58"/>
      <c r="AB46" s="58"/>
      <c r="AC46" s="58"/>
      <c r="AD46" s="58"/>
      <c r="AE46" s="58"/>
      <c r="AF46" s="58"/>
      <c r="AG46" s="58"/>
    </row>
    <row r="47" spans="1:55" ht="20.100000000000001" customHeight="1" x14ac:dyDescent="0.15">
      <c r="A47" s="14">
        <v>11</v>
      </c>
      <c r="B47" s="7"/>
      <c r="C47" s="7"/>
      <c r="D47" s="8" t="s">
        <v>84</v>
      </c>
      <c r="E47" s="76">
        <v>1</v>
      </c>
      <c r="F47" s="30" t="s">
        <v>64</v>
      </c>
      <c r="G47" s="85"/>
      <c r="H47" s="85"/>
      <c r="I47" s="30"/>
      <c r="J47" s="30"/>
      <c r="K47" s="30"/>
      <c r="L47" s="85"/>
      <c r="M47" s="111"/>
      <c r="N47" s="111"/>
      <c r="O47" s="31"/>
      <c r="P47" s="265"/>
      <c r="Q47" s="57"/>
      <c r="R47" s="58"/>
      <c r="S47" s="58"/>
      <c r="T47" s="58"/>
      <c r="U47" s="58"/>
      <c r="V47" s="58"/>
      <c r="W47" s="58"/>
      <c r="X47" s="58"/>
      <c r="Y47" s="58"/>
      <c r="Z47" s="58"/>
      <c r="AA47" s="58"/>
      <c r="AB47" s="58"/>
      <c r="AC47" s="58"/>
      <c r="AD47" s="58"/>
      <c r="AE47" s="58"/>
      <c r="AF47" s="58"/>
      <c r="AG47" s="58"/>
    </row>
    <row r="48" spans="1:55" ht="20.100000000000001" customHeight="1" x14ac:dyDescent="0.15">
      <c r="A48" s="36"/>
      <c r="B48" s="51" t="s">
        <v>19</v>
      </c>
      <c r="C48" s="7"/>
      <c r="D48" s="8" t="s">
        <v>85</v>
      </c>
      <c r="E48" s="77"/>
      <c r="F48" s="28"/>
      <c r="G48" s="84"/>
      <c r="H48" s="84"/>
      <c r="I48" s="48"/>
      <c r="J48" s="48"/>
      <c r="K48" s="48"/>
      <c r="L48" s="84"/>
      <c r="M48" s="109"/>
      <c r="N48" s="109"/>
      <c r="O48" s="29"/>
      <c r="P48" s="262"/>
      <c r="Q48" s="57"/>
      <c r="R48" s="58"/>
      <c r="S48" s="58"/>
      <c r="T48" s="58"/>
      <c r="U48" s="58"/>
      <c r="V48" s="58"/>
      <c r="W48" s="58"/>
      <c r="X48" s="58"/>
      <c r="Y48" s="58"/>
      <c r="Z48" s="58"/>
      <c r="AA48" s="58"/>
      <c r="AB48" s="58"/>
      <c r="AC48" s="58"/>
      <c r="AD48" s="58"/>
      <c r="AE48" s="58"/>
      <c r="AF48" s="58"/>
      <c r="AG48" s="58"/>
    </row>
    <row r="49" spans="1:33" ht="20.100000000000001" customHeight="1" x14ac:dyDescent="0.15">
      <c r="A49" s="13"/>
      <c r="B49" s="38"/>
      <c r="C49" s="7" t="s">
        <v>28</v>
      </c>
      <c r="D49" s="43" t="s">
        <v>86</v>
      </c>
      <c r="E49" s="80">
        <v>1</v>
      </c>
      <c r="F49" s="27" t="s">
        <v>30</v>
      </c>
      <c r="G49" s="83" t="s">
        <v>22</v>
      </c>
      <c r="H49" s="83">
        <v>1</v>
      </c>
      <c r="I49" s="46" t="s">
        <v>23</v>
      </c>
      <c r="J49" s="46" t="s">
        <v>24</v>
      </c>
      <c r="K49" s="46" t="s">
        <v>31</v>
      </c>
      <c r="L49" s="86" t="s">
        <v>25</v>
      </c>
      <c r="M49" s="107">
        <v>0</v>
      </c>
      <c r="N49" s="110">
        <v>0</v>
      </c>
      <c r="O49" s="45">
        <f t="shared" ref="O49:O111" si="1">E49*M49*N49</f>
        <v>0</v>
      </c>
      <c r="P49" s="263"/>
      <c r="Q49" s="57"/>
      <c r="R49" s="58"/>
      <c r="S49" s="58"/>
      <c r="T49" s="58"/>
      <c r="U49" s="58"/>
      <c r="V49" s="58"/>
      <c r="W49" s="58"/>
      <c r="X49" s="58"/>
      <c r="Y49" s="58"/>
      <c r="Z49" s="58"/>
      <c r="AA49" s="58"/>
      <c r="AB49" s="58"/>
      <c r="AC49" s="58"/>
      <c r="AD49" s="58"/>
      <c r="AE49" s="58"/>
      <c r="AF49" s="58"/>
      <c r="AG49" s="58"/>
    </row>
    <row r="50" spans="1:33" ht="20.100000000000001" customHeight="1" x14ac:dyDescent="0.15">
      <c r="A50" s="13"/>
      <c r="B50" s="54"/>
      <c r="C50" s="7" t="s">
        <v>32</v>
      </c>
      <c r="D50" s="8" t="s">
        <v>87</v>
      </c>
      <c r="E50" s="80">
        <v>13</v>
      </c>
      <c r="F50" s="27" t="s">
        <v>30</v>
      </c>
      <c r="G50" s="83" t="s">
        <v>22</v>
      </c>
      <c r="H50" s="83">
        <v>1</v>
      </c>
      <c r="I50" s="46" t="s">
        <v>23</v>
      </c>
      <c r="J50" s="46" t="s">
        <v>24</v>
      </c>
      <c r="K50" s="46" t="s">
        <v>31</v>
      </c>
      <c r="L50" s="86" t="s">
        <v>25</v>
      </c>
      <c r="M50" s="107">
        <v>0</v>
      </c>
      <c r="N50" s="110">
        <v>0</v>
      </c>
      <c r="O50" s="45">
        <f t="shared" si="1"/>
        <v>0</v>
      </c>
      <c r="P50" s="263"/>
      <c r="Q50" s="57"/>
      <c r="R50" s="58"/>
      <c r="S50" s="58"/>
      <c r="T50" s="58"/>
      <c r="U50" s="58"/>
      <c r="V50" s="58"/>
      <c r="W50" s="58"/>
      <c r="X50" s="58"/>
      <c r="Y50" s="58"/>
      <c r="Z50" s="58"/>
      <c r="AA50" s="58"/>
      <c r="AB50" s="58"/>
      <c r="AC50" s="58"/>
      <c r="AD50" s="58"/>
      <c r="AE50" s="58"/>
      <c r="AF50" s="58"/>
      <c r="AG50" s="58"/>
    </row>
    <row r="51" spans="1:33" ht="20.100000000000001" customHeight="1" x14ac:dyDescent="0.15">
      <c r="A51" s="36"/>
      <c r="B51" s="51" t="s">
        <v>26</v>
      </c>
      <c r="C51" s="9"/>
      <c r="D51" s="8" t="s">
        <v>88</v>
      </c>
      <c r="E51" s="77">
        <v>1</v>
      </c>
      <c r="F51" s="27" t="s">
        <v>30</v>
      </c>
      <c r="G51" s="83" t="s">
        <v>22</v>
      </c>
      <c r="H51" s="83">
        <v>1</v>
      </c>
      <c r="I51" s="46" t="s">
        <v>23</v>
      </c>
      <c r="J51" s="46" t="s">
        <v>24</v>
      </c>
      <c r="K51" s="46" t="s">
        <v>31</v>
      </c>
      <c r="L51" s="86" t="s">
        <v>25</v>
      </c>
      <c r="M51" s="107">
        <v>0</v>
      </c>
      <c r="N51" s="110">
        <v>0</v>
      </c>
      <c r="O51" s="45">
        <f t="shared" si="1"/>
        <v>0</v>
      </c>
      <c r="P51" s="263"/>
      <c r="Q51" s="57"/>
      <c r="R51" s="58"/>
      <c r="S51" s="58"/>
      <c r="T51" s="58"/>
      <c r="U51" s="58"/>
      <c r="V51" s="58"/>
      <c r="W51" s="58"/>
      <c r="X51" s="58"/>
      <c r="Y51" s="58"/>
      <c r="Z51" s="58"/>
      <c r="AA51" s="58"/>
      <c r="AB51" s="58"/>
      <c r="AC51" s="58"/>
      <c r="AD51" s="58"/>
      <c r="AE51" s="58"/>
      <c r="AF51" s="58"/>
      <c r="AG51" s="58"/>
    </row>
    <row r="52" spans="1:33" ht="20.100000000000001" customHeight="1" x14ac:dyDescent="0.15">
      <c r="A52" s="36"/>
      <c r="B52" s="51" t="s">
        <v>44</v>
      </c>
      <c r="C52" s="9"/>
      <c r="D52" s="8" t="s">
        <v>89</v>
      </c>
      <c r="E52" s="77">
        <v>0</v>
      </c>
      <c r="F52" s="27" t="s">
        <v>30</v>
      </c>
      <c r="G52" s="83"/>
      <c r="H52" s="83"/>
      <c r="I52" s="46"/>
      <c r="J52" s="46"/>
      <c r="K52" s="46"/>
      <c r="L52" s="86"/>
      <c r="M52" s="107">
        <v>0</v>
      </c>
      <c r="N52" s="110">
        <v>0</v>
      </c>
      <c r="O52" s="45">
        <f t="shared" si="1"/>
        <v>0</v>
      </c>
      <c r="P52" s="263"/>
      <c r="Q52" s="57"/>
      <c r="R52" s="58"/>
      <c r="S52" s="58"/>
      <c r="T52" s="58"/>
      <c r="U52" s="58"/>
      <c r="V52" s="58"/>
      <c r="W52" s="58"/>
      <c r="X52" s="58"/>
      <c r="Y52" s="58"/>
      <c r="Z52" s="58"/>
      <c r="AA52" s="58"/>
      <c r="AB52" s="58"/>
      <c r="AC52" s="58"/>
      <c r="AD52" s="58"/>
      <c r="AE52" s="58"/>
      <c r="AF52" s="58"/>
      <c r="AG52" s="58"/>
    </row>
    <row r="53" spans="1:33" ht="20.100000000000001" customHeight="1" x14ac:dyDescent="0.15">
      <c r="A53" s="14">
        <v>12</v>
      </c>
      <c r="B53" s="7"/>
      <c r="C53" s="7"/>
      <c r="D53" s="8" t="s">
        <v>90</v>
      </c>
      <c r="E53" s="77">
        <v>1</v>
      </c>
      <c r="F53" s="27" t="s">
        <v>39</v>
      </c>
      <c r="G53" s="83" t="s">
        <v>22</v>
      </c>
      <c r="H53" s="83">
        <v>1</v>
      </c>
      <c r="I53" s="46" t="s">
        <v>23</v>
      </c>
      <c r="J53" s="46" t="s">
        <v>24</v>
      </c>
      <c r="K53" s="46" t="s">
        <v>31</v>
      </c>
      <c r="L53" s="86" t="s">
        <v>25</v>
      </c>
      <c r="M53" s="107">
        <v>0</v>
      </c>
      <c r="N53" s="110">
        <v>0</v>
      </c>
      <c r="O53" s="45">
        <f t="shared" si="1"/>
        <v>0</v>
      </c>
      <c r="P53" s="266"/>
      <c r="Q53" s="57"/>
      <c r="R53" s="58"/>
      <c r="S53" s="58"/>
      <c r="T53" s="58"/>
      <c r="U53" s="58"/>
      <c r="V53" s="58"/>
      <c r="W53" s="58"/>
      <c r="X53" s="58"/>
      <c r="Y53" s="58"/>
      <c r="Z53" s="58"/>
      <c r="AA53" s="58"/>
      <c r="AB53" s="58"/>
      <c r="AC53" s="58"/>
      <c r="AD53" s="58"/>
      <c r="AE53" s="58"/>
      <c r="AF53" s="58"/>
      <c r="AG53" s="58"/>
    </row>
    <row r="54" spans="1:33" ht="20.100000000000001" customHeight="1" x14ac:dyDescent="0.15">
      <c r="A54" s="14">
        <v>13</v>
      </c>
      <c r="B54" s="7"/>
      <c r="C54" s="7"/>
      <c r="D54" s="8" t="s">
        <v>91</v>
      </c>
      <c r="E54" s="76">
        <v>1</v>
      </c>
      <c r="F54" s="28" t="s">
        <v>64</v>
      </c>
      <c r="G54" s="84"/>
      <c r="H54" s="84"/>
      <c r="I54" s="48"/>
      <c r="J54" s="48"/>
      <c r="K54" s="48"/>
      <c r="L54" s="84"/>
      <c r="M54" s="109"/>
      <c r="N54" s="109"/>
      <c r="O54" s="29"/>
      <c r="P54" s="262"/>
      <c r="Q54" s="57"/>
      <c r="R54" s="58"/>
      <c r="S54" s="58"/>
      <c r="T54" s="58"/>
      <c r="U54" s="58"/>
      <c r="V54" s="58"/>
      <c r="W54" s="58"/>
      <c r="X54" s="58"/>
      <c r="Y54" s="58"/>
      <c r="Z54" s="58"/>
      <c r="AA54" s="58"/>
      <c r="AB54" s="58"/>
      <c r="AC54" s="58"/>
      <c r="AD54" s="58"/>
      <c r="AE54" s="58"/>
      <c r="AF54" s="58"/>
      <c r="AG54" s="58"/>
    </row>
    <row r="55" spans="1:33" ht="20.100000000000001" customHeight="1" x14ac:dyDescent="0.15">
      <c r="A55" s="13"/>
      <c r="B55" s="52" t="s">
        <v>19</v>
      </c>
      <c r="C55" s="7"/>
      <c r="D55" s="43" t="s">
        <v>92</v>
      </c>
      <c r="E55" s="77">
        <v>1</v>
      </c>
      <c r="F55" s="27" t="s">
        <v>30</v>
      </c>
      <c r="G55" s="83" t="s">
        <v>77</v>
      </c>
      <c r="H55" s="83">
        <v>1</v>
      </c>
      <c r="I55" s="46" t="s">
        <v>23</v>
      </c>
      <c r="J55" s="46" t="s">
        <v>24</v>
      </c>
      <c r="K55" s="46" t="s">
        <v>31</v>
      </c>
      <c r="L55" s="86" t="s">
        <v>25</v>
      </c>
      <c r="M55" s="107">
        <v>0</v>
      </c>
      <c r="N55" s="110">
        <v>0</v>
      </c>
      <c r="O55" s="45">
        <f t="shared" si="1"/>
        <v>0</v>
      </c>
      <c r="P55" s="263"/>
      <c r="Q55" s="57"/>
      <c r="R55" s="58"/>
      <c r="S55" s="58"/>
      <c r="T55" s="58"/>
      <c r="U55" s="58"/>
      <c r="V55" s="58"/>
      <c r="W55" s="58"/>
      <c r="X55" s="58"/>
      <c r="Y55" s="58"/>
      <c r="Z55" s="58"/>
      <c r="AA55" s="58"/>
      <c r="AB55" s="58"/>
      <c r="AC55" s="58"/>
      <c r="AD55" s="58"/>
      <c r="AE55" s="58"/>
      <c r="AF55" s="58"/>
      <c r="AG55" s="58"/>
    </row>
    <row r="56" spans="1:33" ht="20.100000000000001" customHeight="1" x14ac:dyDescent="0.15">
      <c r="A56" s="13"/>
      <c r="B56" s="52" t="s">
        <v>26</v>
      </c>
      <c r="C56" s="7"/>
      <c r="D56" s="43" t="s">
        <v>93</v>
      </c>
      <c r="E56" s="135">
        <v>3</v>
      </c>
      <c r="F56" s="27" t="s">
        <v>30</v>
      </c>
      <c r="G56" s="83" t="s">
        <v>77</v>
      </c>
      <c r="H56" s="83">
        <v>1</v>
      </c>
      <c r="I56" s="46" t="s">
        <v>23</v>
      </c>
      <c r="J56" s="46" t="s">
        <v>24</v>
      </c>
      <c r="K56" s="46" t="s">
        <v>31</v>
      </c>
      <c r="L56" s="86" t="s">
        <v>41</v>
      </c>
      <c r="M56" s="107">
        <v>0</v>
      </c>
      <c r="N56" s="110">
        <v>0</v>
      </c>
      <c r="O56" s="45">
        <f t="shared" si="1"/>
        <v>0</v>
      </c>
      <c r="P56" s="263"/>
      <c r="Q56" s="57"/>
      <c r="R56" s="58"/>
      <c r="S56" s="58"/>
      <c r="T56" s="58"/>
      <c r="U56" s="58"/>
      <c r="V56" s="58"/>
      <c r="W56" s="58"/>
      <c r="X56" s="58"/>
      <c r="Y56" s="58"/>
      <c r="Z56" s="58"/>
      <c r="AA56" s="58"/>
      <c r="AB56" s="58"/>
      <c r="AC56" s="58"/>
      <c r="AD56" s="58"/>
      <c r="AE56" s="58"/>
      <c r="AF56" s="58"/>
      <c r="AG56" s="58"/>
    </row>
    <row r="57" spans="1:33" ht="20.100000000000001" customHeight="1" x14ac:dyDescent="0.15">
      <c r="A57" s="40"/>
      <c r="B57" s="52" t="s">
        <v>44</v>
      </c>
      <c r="C57" s="7"/>
      <c r="D57" s="43" t="s">
        <v>94</v>
      </c>
      <c r="E57" s="77">
        <v>1</v>
      </c>
      <c r="F57" s="27" t="s">
        <v>30</v>
      </c>
      <c r="G57" s="83" t="s">
        <v>77</v>
      </c>
      <c r="H57" s="83">
        <v>1</v>
      </c>
      <c r="I57" s="46" t="s">
        <v>23</v>
      </c>
      <c r="J57" s="46" t="s">
        <v>24</v>
      </c>
      <c r="K57" s="46" t="s">
        <v>31</v>
      </c>
      <c r="L57" s="86" t="s">
        <v>41</v>
      </c>
      <c r="M57" s="107">
        <v>0</v>
      </c>
      <c r="N57" s="110">
        <v>0</v>
      </c>
      <c r="O57" s="45">
        <f t="shared" si="1"/>
        <v>0</v>
      </c>
      <c r="P57" s="263"/>
      <c r="Q57" s="57"/>
      <c r="R57" s="58"/>
      <c r="S57" s="58"/>
      <c r="T57" s="58"/>
      <c r="U57" s="58"/>
      <c r="V57" s="58"/>
      <c r="W57" s="58"/>
      <c r="X57" s="58"/>
      <c r="Y57" s="58"/>
      <c r="Z57" s="58"/>
      <c r="AA57" s="58"/>
      <c r="AB57" s="58"/>
      <c r="AC57" s="58"/>
      <c r="AD57" s="58"/>
      <c r="AE57" s="58"/>
      <c r="AF57" s="58"/>
      <c r="AG57" s="58"/>
    </row>
    <row r="58" spans="1:33" ht="20.100000000000001" customHeight="1" x14ac:dyDescent="0.15">
      <c r="A58" s="14">
        <v>14</v>
      </c>
      <c r="B58" s="7"/>
      <c r="C58" s="7"/>
      <c r="D58" s="8" t="s">
        <v>95</v>
      </c>
      <c r="E58" s="76">
        <v>1</v>
      </c>
      <c r="F58" s="28"/>
      <c r="G58" s="84"/>
      <c r="H58" s="84"/>
      <c r="I58" s="48"/>
      <c r="J58" s="48"/>
      <c r="K58" s="48"/>
      <c r="L58" s="84"/>
      <c r="M58" s="109"/>
      <c r="N58" s="109"/>
      <c r="O58" s="29"/>
      <c r="P58" s="262"/>
      <c r="Q58" s="57"/>
      <c r="R58" s="58"/>
      <c r="S58" s="58"/>
      <c r="T58" s="58"/>
      <c r="U58" s="58"/>
      <c r="V58" s="58"/>
      <c r="W58" s="58"/>
      <c r="X58" s="58"/>
      <c r="Y58" s="58"/>
      <c r="Z58" s="58"/>
      <c r="AA58" s="58"/>
      <c r="AB58" s="58"/>
      <c r="AC58" s="58"/>
      <c r="AD58" s="58"/>
      <c r="AE58" s="58"/>
      <c r="AF58" s="58"/>
      <c r="AG58" s="58"/>
    </row>
    <row r="59" spans="1:33" ht="20.100000000000001" customHeight="1" x14ac:dyDescent="0.15">
      <c r="A59" s="36"/>
      <c r="B59" s="52" t="s">
        <v>19</v>
      </c>
      <c r="C59" s="7"/>
      <c r="D59" s="8" t="s">
        <v>96</v>
      </c>
      <c r="E59" s="77">
        <v>6</v>
      </c>
      <c r="F59" s="27" t="s">
        <v>30</v>
      </c>
      <c r="G59" s="83" t="s">
        <v>22</v>
      </c>
      <c r="H59" s="83">
        <v>1</v>
      </c>
      <c r="I59" s="46" t="s">
        <v>24</v>
      </c>
      <c r="J59" s="46" t="s">
        <v>24</v>
      </c>
      <c r="K59" s="46" t="s">
        <v>31</v>
      </c>
      <c r="L59" s="86" t="s">
        <v>25</v>
      </c>
      <c r="M59" s="107">
        <v>0</v>
      </c>
      <c r="N59" s="110">
        <v>0</v>
      </c>
      <c r="O59" s="45">
        <f t="shared" si="1"/>
        <v>0</v>
      </c>
      <c r="P59" s="263"/>
      <c r="Q59" s="57"/>
      <c r="R59" s="58"/>
      <c r="S59" s="58"/>
      <c r="T59" s="58"/>
      <c r="U59" s="58"/>
      <c r="V59" s="58"/>
      <c r="W59" s="58"/>
      <c r="X59" s="58"/>
      <c r="Y59" s="58"/>
      <c r="Z59" s="58"/>
      <c r="AA59" s="58"/>
      <c r="AB59" s="58"/>
      <c r="AC59" s="58"/>
      <c r="AD59" s="58"/>
      <c r="AE59" s="58"/>
      <c r="AF59" s="58"/>
      <c r="AG59" s="58"/>
    </row>
    <row r="60" spans="1:33" ht="20.100000000000001" customHeight="1" x14ac:dyDescent="0.15">
      <c r="A60" s="36"/>
      <c r="B60" s="52" t="s">
        <v>26</v>
      </c>
      <c r="C60" s="7"/>
      <c r="D60" s="8" t="s">
        <v>97</v>
      </c>
      <c r="E60" s="77">
        <v>6</v>
      </c>
      <c r="F60" s="27" t="s">
        <v>98</v>
      </c>
      <c r="G60" s="83" t="s">
        <v>40</v>
      </c>
      <c r="H60" s="83">
        <v>0</v>
      </c>
      <c r="I60" s="46" t="s">
        <v>31</v>
      </c>
      <c r="J60" s="46" t="s">
        <v>31</v>
      </c>
      <c r="K60" s="46" t="s">
        <v>31</v>
      </c>
      <c r="L60" s="86" t="s">
        <v>41</v>
      </c>
      <c r="M60" s="107">
        <v>0</v>
      </c>
      <c r="N60" s="110">
        <v>0</v>
      </c>
      <c r="O60" s="45">
        <f t="shared" si="1"/>
        <v>0</v>
      </c>
      <c r="P60" s="263"/>
      <c r="Q60" s="57"/>
      <c r="R60" s="58"/>
      <c r="S60" s="58"/>
      <c r="T60" s="58"/>
      <c r="U60" s="58"/>
      <c r="V60" s="58"/>
      <c r="W60" s="58"/>
      <c r="X60" s="58"/>
      <c r="Y60" s="58"/>
      <c r="Z60" s="58"/>
      <c r="AA60" s="58"/>
      <c r="AB60" s="58"/>
      <c r="AC60" s="58"/>
      <c r="AD60" s="58"/>
      <c r="AE60" s="58"/>
      <c r="AF60" s="58"/>
      <c r="AG60" s="58"/>
    </row>
    <row r="61" spans="1:33" ht="20.100000000000001" customHeight="1" x14ac:dyDescent="0.15">
      <c r="A61" s="36"/>
      <c r="B61" s="52" t="s">
        <v>44</v>
      </c>
      <c r="C61" s="7"/>
      <c r="D61" s="8" t="s">
        <v>99</v>
      </c>
      <c r="E61" s="77">
        <v>6</v>
      </c>
      <c r="F61" s="27" t="s">
        <v>98</v>
      </c>
      <c r="G61" s="83" t="s">
        <v>22</v>
      </c>
      <c r="H61" s="83">
        <v>1</v>
      </c>
      <c r="I61" s="46" t="s">
        <v>24</v>
      </c>
      <c r="J61" s="46" t="s">
        <v>24</v>
      </c>
      <c r="K61" s="46" t="s">
        <v>31</v>
      </c>
      <c r="L61" s="86" t="s">
        <v>25</v>
      </c>
      <c r="M61" s="107">
        <v>0</v>
      </c>
      <c r="N61" s="110">
        <v>0</v>
      </c>
      <c r="O61" s="45">
        <f t="shared" si="1"/>
        <v>0</v>
      </c>
      <c r="P61" s="263"/>
      <c r="Q61" s="57"/>
      <c r="R61" s="58"/>
      <c r="S61" s="58"/>
      <c r="T61" s="58"/>
      <c r="U61" s="58"/>
      <c r="V61" s="58"/>
      <c r="W61" s="58"/>
      <c r="X61" s="58"/>
      <c r="Y61" s="58"/>
      <c r="Z61" s="58"/>
      <c r="AA61" s="58"/>
      <c r="AB61" s="58"/>
      <c r="AC61" s="58"/>
      <c r="AD61" s="58"/>
      <c r="AE61" s="58"/>
      <c r="AF61" s="58"/>
      <c r="AG61" s="58"/>
    </row>
    <row r="62" spans="1:33" ht="20.100000000000001" customHeight="1" x14ac:dyDescent="0.15">
      <c r="A62" s="36"/>
      <c r="B62" s="52" t="s">
        <v>46</v>
      </c>
      <c r="C62" s="7"/>
      <c r="D62" s="8" t="s">
        <v>100</v>
      </c>
      <c r="E62" s="77">
        <v>6</v>
      </c>
      <c r="F62" s="27" t="s">
        <v>98</v>
      </c>
      <c r="G62" s="83" t="s">
        <v>40</v>
      </c>
      <c r="H62" s="83">
        <v>0</v>
      </c>
      <c r="I62" s="46" t="s">
        <v>31</v>
      </c>
      <c r="J62" s="46" t="s">
        <v>31</v>
      </c>
      <c r="K62" s="46" t="s">
        <v>31</v>
      </c>
      <c r="L62" s="86" t="s">
        <v>41</v>
      </c>
      <c r="M62" s="107">
        <v>0</v>
      </c>
      <c r="N62" s="110">
        <v>0</v>
      </c>
      <c r="O62" s="45">
        <f t="shared" si="1"/>
        <v>0</v>
      </c>
      <c r="P62" s="263"/>
      <c r="Q62" s="57"/>
      <c r="R62" s="58"/>
      <c r="S62" s="58"/>
      <c r="T62" s="58"/>
      <c r="U62" s="58"/>
      <c r="V62" s="58"/>
      <c r="W62" s="58"/>
      <c r="X62" s="58"/>
      <c r="Y62" s="58"/>
      <c r="Z62" s="58"/>
      <c r="AA62" s="58"/>
      <c r="AB62" s="58"/>
      <c r="AC62" s="58"/>
      <c r="AD62" s="58"/>
      <c r="AE62" s="58"/>
      <c r="AF62" s="58"/>
      <c r="AG62" s="58"/>
    </row>
    <row r="63" spans="1:33" ht="20.100000000000001" customHeight="1" x14ac:dyDescent="0.15">
      <c r="A63" s="39">
        <v>15</v>
      </c>
      <c r="B63" s="7"/>
      <c r="C63" s="7"/>
      <c r="D63" s="8" t="s">
        <v>101</v>
      </c>
      <c r="E63" s="77">
        <v>1</v>
      </c>
      <c r="F63" s="27" t="s">
        <v>30</v>
      </c>
      <c r="G63" s="83" t="s">
        <v>22</v>
      </c>
      <c r="H63" s="83">
        <v>1</v>
      </c>
      <c r="I63" s="46" t="s">
        <v>24</v>
      </c>
      <c r="J63" s="46" t="s">
        <v>24</v>
      </c>
      <c r="K63" s="46" t="s">
        <v>31</v>
      </c>
      <c r="L63" s="86" t="s">
        <v>25</v>
      </c>
      <c r="M63" s="107">
        <v>0</v>
      </c>
      <c r="N63" s="110">
        <v>0</v>
      </c>
      <c r="O63" s="45">
        <f t="shared" si="1"/>
        <v>0</v>
      </c>
      <c r="P63" s="263"/>
      <c r="Q63" s="57"/>
      <c r="R63" s="58"/>
      <c r="S63" s="58"/>
      <c r="T63" s="58"/>
      <c r="U63" s="58"/>
      <c r="V63" s="58"/>
      <c r="W63" s="58"/>
      <c r="X63" s="58"/>
      <c r="Y63" s="58"/>
      <c r="Z63" s="58"/>
      <c r="AA63" s="58"/>
      <c r="AB63" s="58"/>
      <c r="AC63" s="58"/>
      <c r="AD63" s="58"/>
      <c r="AE63" s="58"/>
      <c r="AF63" s="58"/>
      <c r="AG63" s="58"/>
    </row>
    <row r="64" spans="1:33" ht="20.100000000000001" customHeight="1" x14ac:dyDescent="0.15">
      <c r="A64" s="39">
        <v>16</v>
      </c>
      <c r="B64" s="7"/>
      <c r="C64" s="7"/>
      <c r="D64" s="35" t="s">
        <v>102</v>
      </c>
      <c r="E64" s="77">
        <v>6</v>
      </c>
      <c r="F64" s="27" t="s">
        <v>30</v>
      </c>
      <c r="G64" s="83" t="s">
        <v>22</v>
      </c>
      <c r="H64" s="83">
        <v>1</v>
      </c>
      <c r="I64" s="46" t="s">
        <v>24</v>
      </c>
      <c r="J64" s="46" t="s">
        <v>24</v>
      </c>
      <c r="K64" s="46" t="s">
        <v>31</v>
      </c>
      <c r="L64" s="86" t="s">
        <v>25</v>
      </c>
      <c r="M64" s="107">
        <v>0</v>
      </c>
      <c r="N64" s="107">
        <v>0</v>
      </c>
      <c r="O64" s="45">
        <f t="shared" si="1"/>
        <v>0</v>
      </c>
      <c r="P64" s="266"/>
      <c r="Q64" s="57"/>
      <c r="R64" s="58"/>
      <c r="S64" s="58"/>
      <c r="T64" s="58"/>
      <c r="U64" s="58"/>
      <c r="V64" s="58"/>
      <c r="W64" s="58"/>
      <c r="X64" s="58"/>
      <c r="Y64" s="58"/>
      <c r="Z64" s="58"/>
      <c r="AA64" s="58"/>
      <c r="AB64" s="58"/>
      <c r="AC64" s="58"/>
      <c r="AD64" s="58"/>
      <c r="AE64" s="58"/>
      <c r="AF64" s="58"/>
      <c r="AG64" s="58"/>
    </row>
    <row r="65" spans="1:55" ht="20.100000000000001" customHeight="1" x14ac:dyDescent="0.15">
      <c r="A65" s="39">
        <v>17</v>
      </c>
      <c r="B65" s="7"/>
      <c r="C65" s="7"/>
      <c r="D65" s="35" t="s">
        <v>103</v>
      </c>
      <c r="E65" s="77">
        <v>1</v>
      </c>
      <c r="F65" s="27" t="s">
        <v>30</v>
      </c>
      <c r="G65" s="83" t="s">
        <v>22</v>
      </c>
      <c r="H65" s="86">
        <v>0</v>
      </c>
      <c r="I65" s="46" t="s">
        <v>31</v>
      </c>
      <c r="J65" s="46" t="s">
        <v>31</v>
      </c>
      <c r="K65" s="46" t="s">
        <v>31</v>
      </c>
      <c r="L65" s="86" t="s">
        <v>25</v>
      </c>
      <c r="M65" s="107">
        <v>0</v>
      </c>
      <c r="N65" s="107">
        <v>0</v>
      </c>
      <c r="O65" s="45">
        <f t="shared" si="1"/>
        <v>0</v>
      </c>
      <c r="P65" s="266"/>
      <c r="Q65" s="57"/>
      <c r="R65" s="58"/>
      <c r="S65" s="58"/>
      <c r="T65" s="58"/>
      <c r="U65" s="58"/>
      <c r="V65" s="58"/>
      <c r="W65" s="58"/>
      <c r="X65" s="58"/>
      <c r="Y65" s="58"/>
      <c r="Z65" s="58"/>
      <c r="AA65" s="58"/>
      <c r="AB65" s="58"/>
      <c r="AC65" s="58"/>
      <c r="AD65" s="58"/>
      <c r="AE65" s="58"/>
      <c r="AF65" s="58"/>
      <c r="AG65" s="58"/>
    </row>
    <row r="66" spans="1:55" ht="20.100000000000001" customHeight="1" x14ac:dyDescent="0.15">
      <c r="A66" s="14">
        <v>18</v>
      </c>
      <c r="B66" s="9"/>
      <c r="C66" s="9"/>
      <c r="D66" s="10" t="s">
        <v>104</v>
      </c>
      <c r="E66" s="76">
        <v>1</v>
      </c>
      <c r="F66" s="28" t="s">
        <v>64</v>
      </c>
      <c r="G66" s="84"/>
      <c r="H66" s="84"/>
      <c r="I66" s="48"/>
      <c r="J66" s="48"/>
      <c r="K66" s="48"/>
      <c r="L66" s="84"/>
      <c r="M66" s="109"/>
      <c r="N66" s="109"/>
      <c r="O66" s="29"/>
      <c r="P66" s="262"/>
      <c r="Q66" s="57"/>
      <c r="R66" s="58"/>
      <c r="S66" s="58"/>
      <c r="T66" s="58"/>
      <c r="U66" s="58"/>
      <c r="V66" s="58"/>
      <c r="W66" s="58"/>
      <c r="X66" s="58"/>
      <c r="Y66" s="58"/>
      <c r="Z66" s="58"/>
      <c r="AA66" s="58"/>
      <c r="AB66" s="58"/>
      <c r="AC66" s="58"/>
      <c r="AD66" s="58"/>
      <c r="AE66" s="58"/>
      <c r="AF66" s="58"/>
      <c r="AG66" s="58"/>
      <c r="AT66" s="11"/>
      <c r="AU66" s="11"/>
      <c r="AX66" s="11"/>
      <c r="AY66" s="11"/>
      <c r="AZ66" s="11"/>
      <c r="BA66" s="11"/>
      <c r="BB66" s="11"/>
      <c r="BC66" s="11"/>
    </row>
    <row r="67" spans="1:55" ht="20.100000000000001" customHeight="1" x14ac:dyDescent="0.15">
      <c r="A67" s="13"/>
      <c r="B67" s="52" t="s">
        <v>19</v>
      </c>
      <c r="C67" s="7"/>
      <c r="D67" s="8" t="s">
        <v>105</v>
      </c>
      <c r="E67" s="80">
        <v>1</v>
      </c>
      <c r="F67" s="27" t="s">
        <v>30</v>
      </c>
      <c r="G67" s="83" t="s">
        <v>40</v>
      </c>
      <c r="H67" s="83">
        <v>0</v>
      </c>
      <c r="I67" s="46" t="s">
        <v>31</v>
      </c>
      <c r="J67" s="46" t="s">
        <v>31</v>
      </c>
      <c r="K67" s="46" t="s">
        <v>31</v>
      </c>
      <c r="L67" s="86" t="s">
        <v>41</v>
      </c>
      <c r="M67" s="107">
        <v>0</v>
      </c>
      <c r="N67" s="110">
        <v>0</v>
      </c>
      <c r="O67" s="45">
        <f t="shared" si="1"/>
        <v>0</v>
      </c>
      <c r="P67" s="263"/>
      <c r="Q67" s="57"/>
      <c r="R67" s="58"/>
      <c r="S67" s="58"/>
      <c r="T67" s="58"/>
      <c r="U67" s="58"/>
      <c r="V67" s="58"/>
      <c r="W67" s="58"/>
      <c r="X67" s="58"/>
      <c r="Y67" s="58"/>
      <c r="Z67" s="58"/>
      <c r="AA67" s="58"/>
      <c r="AB67" s="58"/>
      <c r="AC67" s="58"/>
      <c r="AD67" s="58"/>
      <c r="AE67" s="58"/>
      <c r="AF67" s="58"/>
      <c r="AG67" s="58"/>
      <c r="AT67" s="11"/>
      <c r="AU67" s="11"/>
      <c r="AX67" s="11"/>
      <c r="AY67" s="11"/>
      <c r="AZ67" s="11"/>
      <c r="BA67" s="11"/>
      <c r="BB67" s="11"/>
      <c r="BC67" s="11"/>
    </row>
    <row r="68" spans="1:55" s="11" customFormat="1" ht="20.100000000000001" customHeight="1" x14ac:dyDescent="0.15">
      <c r="A68" s="13"/>
      <c r="B68" s="51" t="s">
        <v>26</v>
      </c>
      <c r="C68" s="7"/>
      <c r="D68" s="8" t="s">
        <v>106</v>
      </c>
      <c r="E68" s="80">
        <v>13</v>
      </c>
      <c r="F68" s="27" t="s">
        <v>30</v>
      </c>
      <c r="G68" s="83" t="s">
        <v>40</v>
      </c>
      <c r="H68" s="83">
        <v>0</v>
      </c>
      <c r="I68" s="46" t="s">
        <v>31</v>
      </c>
      <c r="J68" s="46" t="s">
        <v>31</v>
      </c>
      <c r="K68" s="46" t="s">
        <v>31</v>
      </c>
      <c r="L68" s="86" t="s">
        <v>41</v>
      </c>
      <c r="M68" s="107">
        <v>0</v>
      </c>
      <c r="N68" s="110">
        <v>0</v>
      </c>
      <c r="O68" s="45">
        <f t="shared" si="1"/>
        <v>0</v>
      </c>
      <c r="P68" s="263"/>
      <c r="Q68" s="57"/>
      <c r="R68" s="58"/>
      <c r="S68" s="58"/>
      <c r="T68" s="58"/>
      <c r="U68" s="58"/>
      <c r="V68" s="58"/>
      <c r="W68" s="58"/>
      <c r="X68" s="58"/>
      <c r="Y68" s="58"/>
      <c r="Z68" s="58"/>
      <c r="AA68" s="58"/>
      <c r="AB68" s="58"/>
      <c r="AC68" s="58"/>
      <c r="AD68" s="58"/>
      <c r="AE68" s="58"/>
      <c r="AF68" s="58"/>
      <c r="AG68" s="58"/>
      <c r="AW68" s="6"/>
    </row>
    <row r="69" spans="1:55" s="11" customFormat="1" ht="20.100000000000001" customHeight="1" x14ac:dyDescent="0.15">
      <c r="A69" s="14">
        <v>19</v>
      </c>
      <c r="B69" s="9"/>
      <c r="C69" s="9"/>
      <c r="D69" s="10" t="s">
        <v>107</v>
      </c>
      <c r="E69" s="76">
        <v>1</v>
      </c>
      <c r="F69" s="28" t="s">
        <v>64</v>
      </c>
      <c r="G69" s="84"/>
      <c r="H69" s="84"/>
      <c r="I69" s="48"/>
      <c r="J69" s="48"/>
      <c r="K69" s="48"/>
      <c r="L69" s="84"/>
      <c r="M69" s="109"/>
      <c r="N69" s="109"/>
      <c r="O69" s="29"/>
      <c r="P69" s="262"/>
      <c r="Q69" s="57"/>
      <c r="R69" s="58"/>
      <c r="S69" s="58"/>
      <c r="T69" s="58"/>
      <c r="U69" s="58"/>
      <c r="V69" s="58"/>
      <c r="W69" s="58"/>
      <c r="X69" s="58"/>
      <c r="Y69" s="58"/>
      <c r="Z69" s="58"/>
      <c r="AA69" s="58"/>
      <c r="AB69" s="58"/>
      <c r="AC69" s="58"/>
      <c r="AD69" s="58"/>
      <c r="AE69" s="58"/>
      <c r="AF69" s="58"/>
      <c r="AG69" s="58"/>
      <c r="AW69" s="6"/>
    </row>
    <row r="70" spans="1:55" s="11" customFormat="1" ht="20.100000000000001" customHeight="1" x14ac:dyDescent="0.15">
      <c r="A70" s="13"/>
      <c r="B70" s="52" t="s">
        <v>19</v>
      </c>
      <c r="C70" s="7"/>
      <c r="D70" s="8" t="s">
        <v>105</v>
      </c>
      <c r="E70" s="81">
        <v>1</v>
      </c>
      <c r="F70" s="27" t="s">
        <v>30</v>
      </c>
      <c r="G70" s="83" t="s">
        <v>40</v>
      </c>
      <c r="H70" s="83">
        <v>0</v>
      </c>
      <c r="I70" s="46" t="s">
        <v>31</v>
      </c>
      <c r="J70" s="46" t="s">
        <v>31</v>
      </c>
      <c r="K70" s="46" t="s">
        <v>31</v>
      </c>
      <c r="L70" s="86" t="s">
        <v>41</v>
      </c>
      <c r="M70" s="107">
        <v>0</v>
      </c>
      <c r="N70" s="110">
        <v>0</v>
      </c>
      <c r="O70" s="45">
        <f t="shared" si="1"/>
        <v>0</v>
      </c>
      <c r="P70" s="263"/>
      <c r="Q70" s="57"/>
      <c r="R70" s="58"/>
      <c r="S70" s="58"/>
      <c r="T70" s="58"/>
      <c r="U70" s="58"/>
      <c r="V70" s="58"/>
      <c r="W70" s="58"/>
      <c r="X70" s="58"/>
      <c r="Y70" s="58"/>
      <c r="Z70" s="58"/>
      <c r="AA70" s="58"/>
      <c r="AB70" s="58"/>
      <c r="AC70" s="58"/>
      <c r="AD70" s="58"/>
      <c r="AE70" s="58"/>
      <c r="AF70" s="58"/>
      <c r="AG70" s="58"/>
      <c r="AW70" s="6"/>
    </row>
    <row r="71" spans="1:55" s="11" customFormat="1" ht="20.100000000000001" customHeight="1" x14ac:dyDescent="0.15">
      <c r="A71" s="13"/>
      <c r="B71" s="51" t="s">
        <v>26</v>
      </c>
      <c r="C71" s="7"/>
      <c r="D71" s="8" t="s">
        <v>106</v>
      </c>
      <c r="E71" s="81">
        <v>13</v>
      </c>
      <c r="F71" s="27" t="s">
        <v>30</v>
      </c>
      <c r="G71" s="83" t="s">
        <v>40</v>
      </c>
      <c r="H71" s="83">
        <v>0</v>
      </c>
      <c r="I71" s="46" t="s">
        <v>31</v>
      </c>
      <c r="J71" s="46" t="s">
        <v>31</v>
      </c>
      <c r="K71" s="46" t="s">
        <v>31</v>
      </c>
      <c r="L71" s="86" t="s">
        <v>41</v>
      </c>
      <c r="M71" s="107">
        <v>0</v>
      </c>
      <c r="N71" s="110">
        <v>0</v>
      </c>
      <c r="O71" s="45">
        <f t="shared" si="1"/>
        <v>0</v>
      </c>
      <c r="P71" s="263"/>
      <c r="Q71" s="57"/>
      <c r="R71" s="58"/>
      <c r="S71" s="58"/>
      <c r="T71" s="58"/>
      <c r="U71" s="58"/>
      <c r="V71" s="58"/>
      <c r="W71" s="58"/>
      <c r="X71" s="58"/>
      <c r="Y71" s="58"/>
      <c r="Z71" s="58"/>
      <c r="AA71" s="58"/>
      <c r="AB71" s="58"/>
      <c r="AC71" s="58"/>
      <c r="AD71" s="58"/>
      <c r="AE71" s="58"/>
      <c r="AF71" s="58"/>
      <c r="AG71" s="58"/>
      <c r="AW71" s="6"/>
    </row>
    <row r="72" spans="1:55" s="11" customFormat="1" ht="20.100000000000001" customHeight="1" x14ac:dyDescent="0.15">
      <c r="A72" s="14">
        <v>20</v>
      </c>
      <c r="B72" s="7"/>
      <c r="C72" s="7"/>
      <c r="D72" s="8" t="s">
        <v>108</v>
      </c>
      <c r="E72" s="76">
        <v>1</v>
      </c>
      <c r="F72" s="28" t="s">
        <v>64</v>
      </c>
      <c r="G72" s="84"/>
      <c r="H72" s="84"/>
      <c r="I72" s="48"/>
      <c r="J72" s="48"/>
      <c r="K72" s="48"/>
      <c r="L72" s="84"/>
      <c r="M72" s="109"/>
      <c r="N72" s="109"/>
      <c r="O72" s="29"/>
      <c r="P72" s="262"/>
      <c r="Q72" s="57"/>
      <c r="R72" s="58"/>
      <c r="S72" s="58"/>
      <c r="T72" s="58"/>
      <c r="U72" s="58"/>
      <c r="V72" s="58"/>
      <c r="W72" s="58"/>
      <c r="X72" s="58"/>
      <c r="Y72" s="58"/>
      <c r="Z72" s="58"/>
      <c r="AA72" s="58"/>
      <c r="AB72" s="58"/>
      <c r="AC72" s="58"/>
      <c r="AD72" s="58"/>
      <c r="AE72" s="58"/>
      <c r="AF72" s="58"/>
      <c r="AG72" s="58"/>
      <c r="AW72" s="6"/>
    </row>
    <row r="73" spans="1:55" ht="20.100000000000001" customHeight="1" x14ac:dyDescent="0.15">
      <c r="A73" s="13"/>
      <c r="B73" s="52" t="s">
        <v>19</v>
      </c>
      <c r="C73" s="7"/>
      <c r="D73" s="8" t="s">
        <v>109</v>
      </c>
      <c r="E73" s="77">
        <v>1</v>
      </c>
      <c r="F73" s="27" t="s">
        <v>30</v>
      </c>
      <c r="G73" s="83" t="s">
        <v>22</v>
      </c>
      <c r="H73" s="83">
        <v>1</v>
      </c>
      <c r="I73" s="46" t="s">
        <v>23</v>
      </c>
      <c r="J73" s="46" t="s">
        <v>24</v>
      </c>
      <c r="K73" s="46" t="s">
        <v>31</v>
      </c>
      <c r="L73" s="86" t="s">
        <v>25</v>
      </c>
      <c r="M73" s="107">
        <v>0</v>
      </c>
      <c r="N73" s="110">
        <v>0</v>
      </c>
      <c r="O73" s="45">
        <f t="shared" si="1"/>
        <v>0</v>
      </c>
      <c r="P73" s="263"/>
      <c r="Q73" s="57"/>
      <c r="R73" s="58"/>
      <c r="S73" s="58"/>
      <c r="T73" s="58"/>
      <c r="U73" s="58"/>
      <c r="V73" s="58"/>
      <c r="W73" s="58"/>
      <c r="X73" s="58"/>
      <c r="Y73" s="58"/>
      <c r="Z73" s="58"/>
      <c r="AA73" s="58"/>
      <c r="AB73" s="58"/>
      <c r="AC73" s="58"/>
      <c r="AD73" s="58"/>
      <c r="AE73" s="58"/>
      <c r="AF73" s="58"/>
      <c r="AG73" s="58"/>
    </row>
    <row r="74" spans="1:55" ht="20.100000000000001" customHeight="1" x14ac:dyDescent="0.15">
      <c r="A74" s="13"/>
      <c r="B74" s="7" t="s">
        <v>26</v>
      </c>
      <c r="C74" s="7"/>
      <c r="D74" s="8" t="s">
        <v>110</v>
      </c>
      <c r="E74" s="77">
        <v>1</v>
      </c>
      <c r="F74" s="27" t="s">
        <v>30</v>
      </c>
      <c r="G74" s="83" t="s">
        <v>22</v>
      </c>
      <c r="H74" s="83">
        <v>1</v>
      </c>
      <c r="I74" s="46" t="s">
        <v>23</v>
      </c>
      <c r="J74" s="46" t="s">
        <v>24</v>
      </c>
      <c r="K74" s="46" t="s">
        <v>31</v>
      </c>
      <c r="L74" s="86" t="s">
        <v>25</v>
      </c>
      <c r="M74" s="107">
        <v>0</v>
      </c>
      <c r="N74" s="110">
        <v>0</v>
      </c>
      <c r="O74" s="45">
        <f t="shared" si="1"/>
        <v>0</v>
      </c>
      <c r="P74" s="263"/>
      <c r="Q74" s="57"/>
      <c r="R74" s="58"/>
      <c r="S74" s="58"/>
      <c r="T74" s="58"/>
      <c r="U74" s="58"/>
      <c r="V74" s="58"/>
      <c r="W74" s="58"/>
      <c r="X74" s="58"/>
      <c r="Y74" s="58"/>
      <c r="Z74" s="58"/>
      <c r="AA74" s="58"/>
      <c r="AB74" s="58"/>
      <c r="AC74" s="58"/>
      <c r="AD74" s="58"/>
      <c r="AE74" s="58"/>
      <c r="AF74" s="58"/>
      <c r="AG74" s="58"/>
      <c r="AH74" s="11"/>
      <c r="AI74" s="11"/>
      <c r="AJ74" s="11"/>
      <c r="AK74" s="11"/>
      <c r="AL74" s="11"/>
      <c r="AM74" s="11"/>
      <c r="AN74" s="11"/>
      <c r="AO74" s="11"/>
      <c r="AP74" s="11"/>
      <c r="AQ74" s="11"/>
      <c r="AR74" s="11"/>
      <c r="AS74" s="11"/>
    </row>
    <row r="75" spans="1:55" s="11" customFormat="1" ht="20.100000000000001" customHeight="1" x14ac:dyDescent="0.15">
      <c r="A75" s="13"/>
      <c r="B75" s="7" t="s">
        <v>44</v>
      </c>
      <c r="C75" s="7"/>
      <c r="D75" s="8" t="s">
        <v>111</v>
      </c>
      <c r="E75" s="77">
        <v>1</v>
      </c>
      <c r="F75" s="27" t="s">
        <v>30</v>
      </c>
      <c r="G75" s="83" t="s">
        <v>22</v>
      </c>
      <c r="H75" s="83">
        <v>1</v>
      </c>
      <c r="I75" s="46" t="s">
        <v>23</v>
      </c>
      <c r="J75" s="46" t="s">
        <v>24</v>
      </c>
      <c r="K75" s="46" t="s">
        <v>31</v>
      </c>
      <c r="L75" s="86" t="s">
        <v>25</v>
      </c>
      <c r="M75" s="107">
        <v>0</v>
      </c>
      <c r="N75" s="110">
        <v>0</v>
      </c>
      <c r="O75" s="45">
        <f t="shared" si="1"/>
        <v>0</v>
      </c>
      <c r="P75" s="263"/>
      <c r="Q75" s="57"/>
      <c r="R75" s="58"/>
      <c r="S75" s="58"/>
      <c r="T75" s="58"/>
      <c r="U75" s="58"/>
      <c r="V75" s="58"/>
      <c r="W75" s="58"/>
      <c r="X75" s="58"/>
      <c r="Y75" s="58"/>
      <c r="Z75" s="58"/>
      <c r="AA75" s="58"/>
      <c r="AB75" s="58"/>
      <c r="AC75" s="58"/>
      <c r="AD75" s="58"/>
      <c r="AE75" s="58"/>
      <c r="AF75" s="58"/>
      <c r="AG75" s="58"/>
      <c r="AW75" s="6"/>
    </row>
    <row r="76" spans="1:55" ht="20.100000000000001" customHeight="1" x14ac:dyDescent="0.15">
      <c r="A76" s="39">
        <v>21</v>
      </c>
      <c r="B76" s="7"/>
      <c r="C76" s="7"/>
      <c r="D76" s="8" t="s">
        <v>112</v>
      </c>
      <c r="E76" s="77">
        <v>1</v>
      </c>
      <c r="F76" s="27" t="s">
        <v>30</v>
      </c>
      <c r="G76" s="86" t="s">
        <v>40</v>
      </c>
      <c r="H76" s="86" t="s">
        <v>31</v>
      </c>
      <c r="I76" s="47" t="s">
        <v>31</v>
      </c>
      <c r="J76" s="47" t="s">
        <v>31</v>
      </c>
      <c r="K76" s="47" t="s">
        <v>31</v>
      </c>
      <c r="L76" s="86" t="s">
        <v>41</v>
      </c>
      <c r="M76" s="107">
        <v>0</v>
      </c>
      <c r="N76" s="107">
        <v>0</v>
      </c>
      <c r="O76" s="45">
        <f t="shared" si="1"/>
        <v>0</v>
      </c>
      <c r="P76" s="266"/>
      <c r="Q76" s="57"/>
      <c r="R76" s="58"/>
      <c r="S76" s="58"/>
      <c r="T76" s="58"/>
      <c r="U76" s="58"/>
      <c r="V76" s="58"/>
      <c r="W76" s="58"/>
      <c r="X76" s="58"/>
      <c r="Y76" s="58"/>
      <c r="Z76" s="58"/>
      <c r="AA76" s="58"/>
      <c r="AB76" s="58"/>
      <c r="AC76" s="58"/>
      <c r="AD76" s="58"/>
      <c r="AE76" s="58"/>
      <c r="AF76" s="58"/>
      <c r="AG76" s="58"/>
    </row>
    <row r="77" spans="1:55" ht="20.100000000000001" customHeight="1" x14ac:dyDescent="0.15">
      <c r="A77" s="14">
        <v>22</v>
      </c>
      <c r="B77" s="7"/>
      <c r="C77" s="9"/>
      <c r="D77" s="8" t="s">
        <v>113</v>
      </c>
      <c r="E77" s="76">
        <v>1</v>
      </c>
      <c r="F77" s="28"/>
      <c r="G77" s="84"/>
      <c r="H77" s="84"/>
      <c r="I77" s="48"/>
      <c r="J77" s="48"/>
      <c r="K77" s="48"/>
      <c r="L77" s="84"/>
      <c r="M77" s="112"/>
      <c r="N77" s="108"/>
      <c r="O77" s="32"/>
      <c r="P77" s="267"/>
      <c r="Q77" s="57"/>
      <c r="R77" s="58"/>
      <c r="S77" s="58"/>
      <c r="T77" s="58"/>
      <c r="U77" s="58"/>
      <c r="V77" s="58"/>
      <c r="W77" s="58"/>
      <c r="X77" s="58"/>
      <c r="Y77" s="58"/>
      <c r="Z77" s="58"/>
      <c r="AA77" s="58"/>
      <c r="AB77" s="58"/>
      <c r="AC77" s="58"/>
      <c r="AD77" s="58"/>
      <c r="AE77" s="58"/>
      <c r="AF77" s="58"/>
      <c r="AG77" s="58"/>
    </row>
    <row r="78" spans="1:55" ht="20.100000000000001" customHeight="1" x14ac:dyDescent="0.15">
      <c r="A78" s="13"/>
      <c r="B78" s="52" t="s">
        <v>19</v>
      </c>
      <c r="C78" s="7"/>
      <c r="D78" s="8" t="s">
        <v>114</v>
      </c>
      <c r="E78" s="80">
        <v>1</v>
      </c>
      <c r="F78" s="27" t="s">
        <v>30</v>
      </c>
      <c r="G78" s="83" t="s">
        <v>22</v>
      </c>
      <c r="H78" s="83">
        <v>1</v>
      </c>
      <c r="I78" s="46" t="s">
        <v>24</v>
      </c>
      <c r="J78" s="46" t="s">
        <v>24</v>
      </c>
      <c r="K78" s="46" t="s">
        <v>31</v>
      </c>
      <c r="L78" s="86" t="s">
        <v>25</v>
      </c>
      <c r="M78" s="107">
        <v>0</v>
      </c>
      <c r="N78" s="108">
        <v>0</v>
      </c>
      <c r="O78" s="45">
        <f t="shared" si="1"/>
        <v>0</v>
      </c>
      <c r="P78" s="267"/>
      <c r="Q78" s="57"/>
      <c r="R78" s="58"/>
      <c r="S78" s="58"/>
      <c r="T78" s="58"/>
      <c r="U78" s="58"/>
      <c r="V78" s="58"/>
      <c r="W78" s="58"/>
      <c r="X78" s="58"/>
      <c r="Y78" s="58"/>
      <c r="Z78" s="58"/>
      <c r="AA78" s="58"/>
      <c r="AB78" s="58"/>
      <c r="AC78" s="58"/>
      <c r="AD78" s="58"/>
      <c r="AE78" s="58"/>
      <c r="AF78" s="58"/>
      <c r="AG78" s="58"/>
    </row>
    <row r="79" spans="1:55" s="11" customFormat="1" ht="20.100000000000001" customHeight="1" x14ac:dyDescent="0.15">
      <c r="A79" s="13"/>
      <c r="B79" s="51" t="s">
        <v>26</v>
      </c>
      <c r="C79" s="7"/>
      <c r="D79" s="8" t="s">
        <v>115</v>
      </c>
      <c r="E79" s="81">
        <v>28</v>
      </c>
      <c r="F79" s="27" t="s">
        <v>30</v>
      </c>
      <c r="G79" s="83" t="s">
        <v>40</v>
      </c>
      <c r="H79" s="83">
        <v>0</v>
      </c>
      <c r="I79" s="46" t="s">
        <v>31</v>
      </c>
      <c r="J79" s="46" t="s">
        <v>31</v>
      </c>
      <c r="K79" s="46" t="s">
        <v>31</v>
      </c>
      <c r="L79" s="86" t="s">
        <v>41</v>
      </c>
      <c r="M79" s="107">
        <v>0</v>
      </c>
      <c r="N79" s="108">
        <v>0</v>
      </c>
      <c r="O79" s="45">
        <f t="shared" si="1"/>
        <v>0</v>
      </c>
      <c r="P79" s="267"/>
      <c r="Q79" s="57"/>
      <c r="R79" s="58"/>
      <c r="S79" s="58"/>
      <c r="T79" s="58"/>
      <c r="U79" s="58"/>
      <c r="V79" s="58"/>
      <c r="W79" s="58"/>
      <c r="X79" s="58"/>
      <c r="Y79" s="58"/>
      <c r="Z79" s="58"/>
      <c r="AA79" s="58"/>
      <c r="AB79" s="58"/>
      <c r="AC79" s="58"/>
      <c r="AD79" s="58"/>
      <c r="AE79" s="58"/>
      <c r="AF79" s="58"/>
      <c r="AG79" s="58"/>
      <c r="AT79" s="6"/>
      <c r="AU79" s="6"/>
      <c r="AW79" s="6"/>
      <c r="AX79" s="6"/>
      <c r="AY79" s="6"/>
      <c r="AZ79" s="6"/>
      <c r="BA79" s="6"/>
      <c r="BB79" s="6"/>
      <c r="BC79" s="6"/>
    </row>
    <row r="80" spans="1:55" ht="20.100000000000001" customHeight="1" x14ac:dyDescent="0.15">
      <c r="A80" s="14">
        <v>23</v>
      </c>
      <c r="B80" s="9"/>
      <c r="C80" s="7"/>
      <c r="D80" s="8" t="s">
        <v>116</v>
      </c>
      <c r="E80" s="76">
        <v>1</v>
      </c>
      <c r="F80" s="28" t="s">
        <v>64</v>
      </c>
      <c r="G80" s="87"/>
      <c r="H80" s="87"/>
      <c r="I80" s="49"/>
      <c r="J80" s="49"/>
      <c r="K80" s="49"/>
      <c r="L80" s="87"/>
      <c r="M80" s="113"/>
      <c r="N80" s="113"/>
      <c r="O80" s="33"/>
      <c r="P80" s="268"/>
      <c r="Q80" s="57"/>
      <c r="R80" s="58"/>
      <c r="S80" s="58"/>
      <c r="T80" s="58"/>
      <c r="U80" s="58"/>
      <c r="V80" s="58"/>
      <c r="W80" s="58"/>
      <c r="X80" s="58"/>
      <c r="Y80" s="58"/>
      <c r="Z80" s="58"/>
      <c r="AA80" s="58"/>
      <c r="AB80" s="58"/>
      <c r="AC80" s="58"/>
      <c r="AD80" s="58"/>
      <c r="AE80" s="58"/>
      <c r="AF80" s="58"/>
      <c r="AG80" s="58"/>
      <c r="AT80" s="11"/>
      <c r="AU80" s="11"/>
      <c r="AX80" s="11"/>
      <c r="AY80" s="11"/>
      <c r="AZ80" s="11"/>
      <c r="BA80" s="11"/>
      <c r="BB80" s="11"/>
      <c r="BC80" s="11"/>
    </row>
    <row r="81" spans="1:55" s="11" customFormat="1" ht="20.100000000000001" customHeight="1" x14ac:dyDescent="0.15">
      <c r="A81" s="13"/>
      <c r="B81" s="7" t="s">
        <v>19</v>
      </c>
      <c r="C81" s="7"/>
      <c r="D81" s="8" t="s">
        <v>117</v>
      </c>
      <c r="E81" s="80">
        <v>1</v>
      </c>
      <c r="F81" s="27" t="s">
        <v>30</v>
      </c>
      <c r="G81" s="83" t="s">
        <v>40</v>
      </c>
      <c r="H81" s="83">
        <v>0</v>
      </c>
      <c r="I81" s="46" t="s">
        <v>31</v>
      </c>
      <c r="J81" s="46" t="s">
        <v>31</v>
      </c>
      <c r="K81" s="46" t="s">
        <v>31</v>
      </c>
      <c r="L81" s="86" t="s">
        <v>41</v>
      </c>
      <c r="M81" s="107">
        <v>0</v>
      </c>
      <c r="N81" s="108">
        <v>0</v>
      </c>
      <c r="O81" s="45">
        <f t="shared" si="1"/>
        <v>0</v>
      </c>
      <c r="P81" s="267"/>
      <c r="Q81" s="57"/>
      <c r="R81" s="58"/>
      <c r="S81" s="58"/>
      <c r="T81" s="58"/>
      <c r="U81" s="58"/>
      <c r="V81" s="58"/>
      <c r="W81" s="58"/>
      <c r="X81" s="58"/>
      <c r="Y81" s="58"/>
      <c r="Z81" s="58"/>
      <c r="AA81" s="58"/>
      <c r="AB81" s="58"/>
      <c r="AC81" s="58"/>
      <c r="AD81" s="58"/>
      <c r="AE81" s="58"/>
      <c r="AF81" s="58"/>
      <c r="AG81" s="58"/>
      <c r="AW81" s="6"/>
    </row>
    <row r="82" spans="1:55" s="11" customFormat="1" ht="20.100000000000001" customHeight="1" x14ac:dyDescent="0.15">
      <c r="A82" s="13"/>
      <c r="B82" s="7" t="s">
        <v>26</v>
      </c>
      <c r="C82" s="7"/>
      <c r="D82" s="8" t="s">
        <v>118</v>
      </c>
      <c r="E82" s="80">
        <v>1</v>
      </c>
      <c r="F82" s="27" t="s">
        <v>30</v>
      </c>
      <c r="G82" s="83" t="s">
        <v>40</v>
      </c>
      <c r="H82" s="83">
        <v>0</v>
      </c>
      <c r="I82" s="46" t="s">
        <v>31</v>
      </c>
      <c r="J82" s="46" t="s">
        <v>31</v>
      </c>
      <c r="K82" s="46" t="s">
        <v>31</v>
      </c>
      <c r="L82" s="86" t="s">
        <v>41</v>
      </c>
      <c r="M82" s="107">
        <v>0</v>
      </c>
      <c r="N82" s="108">
        <v>0</v>
      </c>
      <c r="O82" s="45">
        <f t="shared" si="1"/>
        <v>0</v>
      </c>
      <c r="P82" s="267"/>
      <c r="Q82" s="57"/>
      <c r="R82" s="58"/>
      <c r="S82" s="58"/>
      <c r="T82" s="58"/>
      <c r="U82" s="58"/>
      <c r="V82" s="58"/>
      <c r="W82" s="58"/>
      <c r="X82" s="58"/>
      <c r="Y82" s="58"/>
      <c r="Z82" s="58"/>
      <c r="AA82" s="58"/>
      <c r="AB82" s="58"/>
      <c r="AC82" s="58"/>
      <c r="AD82" s="58"/>
      <c r="AE82" s="58"/>
      <c r="AF82" s="58"/>
      <c r="AG82" s="58"/>
      <c r="AT82" s="6"/>
      <c r="AU82" s="6"/>
      <c r="AW82" s="6"/>
      <c r="AX82" s="6"/>
      <c r="AY82" s="6"/>
      <c r="AZ82" s="6"/>
      <c r="BA82" s="6"/>
      <c r="BB82" s="6"/>
      <c r="BC82" s="6"/>
    </row>
    <row r="83" spans="1:55" s="11" customFormat="1" ht="20.100000000000001" customHeight="1" x14ac:dyDescent="0.15">
      <c r="A83" s="13"/>
      <c r="B83" s="7" t="s">
        <v>44</v>
      </c>
      <c r="C83" s="7"/>
      <c r="D83" s="8" t="s">
        <v>119</v>
      </c>
      <c r="E83" s="81">
        <v>2</v>
      </c>
      <c r="F83" s="27" t="s">
        <v>30</v>
      </c>
      <c r="G83" s="83" t="s">
        <v>40</v>
      </c>
      <c r="H83" s="83">
        <v>0</v>
      </c>
      <c r="I83" s="46" t="s">
        <v>31</v>
      </c>
      <c r="J83" s="46" t="s">
        <v>31</v>
      </c>
      <c r="K83" s="46" t="s">
        <v>31</v>
      </c>
      <c r="L83" s="86" t="s">
        <v>41</v>
      </c>
      <c r="M83" s="107">
        <v>0</v>
      </c>
      <c r="N83" s="108">
        <v>0</v>
      </c>
      <c r="O83" s="45">
        <f t="shared" si="1"/>
        <v>0</v>
      </c>
      <c r="P83" s="267"/>
      <c r="Q83" s="57"/>
      <c r="R83" s="58"/>
      <c r="S83" s="58"/>
      <c r="T83" s="58"/>
      <c r="U83" s="58"/>
      <c r="V83" s="58"/>
      <c r="W83" s="58"/>
      <c r="X83" s="58"/>
      <c r="Y83" s="58"/>
      <c r="Z83" s="58"/>
      <c r="AA83" s="58"/>
      <c r="AB83" s="58"/>
      <c r="AC83" s="58"/>
      <c r="AD83" s="58"/>
      <c r="AE83" s="58"/>
      <c r="AF83" s="58"/>
      <c r="AG83" s="58"/>
      <c r="AT83" s="6"/>
      <c r="AU83" s="6"/>
      <c r="AW83" s="6"/>
      <c r="AX83" s="6"/>
      <c r="AY83" s="6"/>
      <c r="AZ83" s="6"/>
      <c r="BA83" s="6"/>
      <c r="BB83" s="6"/>
      <c r="BC83" s="6"/>
    </row>
    <row r="84" spans="1:55" ht="20.100000000000001" customHeight="1" x14ac:dyDescent="0.15">
      <c r="A84" s="14">
        <v>24</v>
      </c>
      <c r="B84" s="9"/>
      <c r="C84" s="7"/>
      <c r="D84" s="8" t="s">
        <v>120</v>
      </c>
      <c r="E84" s="76">
        <v>1</v>
      </c>
      <c r="F84" s="28" t="s">
        <v>64</v>
      </c>
      <c r="G84" s="87"/>
      <c r="H84" s="87"/>
      <c r="I84" s="49"/>
      <c r="J84" s="49"/>
      <c r="K84" s="49"/>
      <c r="L84" s="87"/>
      <c r="M84" s="113"/>
      <c r="N84" s="113"/>
      <c r="O84" s="33"/>
      <c r="P84" s="268"/>
      <c r="Q84" s="57"/>
      <c r="R84" s="58"/>
      <c r="S84" s="58"/>
      <c r="T84" s="58"/>
      <c r="U84" s="58"/>
      <c r="V84" s="58"/>
      <c r="W84" s="58"/>
      <c r="X84" s="58"/>
      <c r="Y84" s="58"/>
      <c r="Z84" s="58"/>
      <c r="AA84" s="58"/>
      <c r="AB84" s="58"/>
      <c r="AC84" s="58"/>
      <c r="AD84" s="58"/>
      <c r="AE84" s="58"/>
      <c r="AF84" s="58"/>
      <c r="AG84" s="58"/>
    </row>
    <row r="85" spans="1:55" ht="20.100000000000001" customHeight="1" x14ac:dyDescent="0.15">
      <c r="A85" s="13"/>
      <c r="B85" s="7" t="s">
        <v>19</v>
      </c>
      <c r="C85" s="7"/>
      <c r="D85" s="8" t="s">
        <v>121</v>
      </c>
      <c r="E85" s="80">
        <v>20</v>
      </c>
      <c r="F85" s="27" t="s">
        <v>30</v>
      </c>
      <c r="G85" s="83" t="s">
        <v>40</v>
      </c>
      <c r="H85" s="83">
        <v>0</v>
      </c>
      <c r="I85" s="46" t="s">
        <v>31</v>
      </c>
      <c r="J85" s="46" t="s">
        <v>31</v>
      </c>
      <c r="K85" s="46" t="s">
        <v>31</v>
      </c>
      <c r="L85" s="86" t="s">
        <v>25</v>
      </c>
      <c r="M85" s="107">
        <v>0</v>
      </c>
      <c r="N85" s="108">
        <v>0</v>
      </c>
      <c r="O85" s="45">
        <f t="shared" si="1"/>
        <v>0</v>
      </c>
      <c r="P85" s="261"/>
      <c r="Q85" s="57"/>
      <c r="R85" s="58"/>
      <c r="S85" s="58"/>
      <c r="T85" s="58"/>
      <c r="U85" s="58"/>
      <c r="V85" s="58"/>
      <c r="W85" s="58"/>
      <c r="X85" s="58"/>
      <c r="Y85" s="58"/>
      <c r="Z85" s="58"/>
      <c r="AA85" s="58"/>
      <c r="AB85" s="58"/>
      <c r="AC85" s="58"/>
      <c r="AD85" s="58"/>
      <c r="AE85" s="58"/>
      <c r="AF85" s="58"/>
      <c r="AG85" s="58"/>
    </row>
    <row r="86" spans="1:55" s="11" customFormat="1" ht="20.100000000000001" customHeight="1" x14ac:dyDescent="0.15">
      <c r="A86" s="36"/>
      <c r="B86" s="52" t="s">
        <v>26</v>
      </c>
      <c r="C86" s="9"/>
      <c r="D86" s="10" t="s">
        <v>122</v>
      </c>
      <c r="E86" s="77">
        <v>1</v>
      </c>
      <c r="F86" s="27" t="s">
        <v>30</v>
      </c>
      <c r="G86" s="83" t="s">
        <v>40</v>
      </c>
      <c r="H86" s="83">
        <v>0</v>
      </c>
      <c r="I86" s="46" t="s">
        <v>31</v>
      </c>
      <c r="J86" s="46" t="s">
        <v>31</v>
      </c>
      <c r="K86" s="46" t="s">
        <v>31</v>
      </c>
      <c r="L86" s="86" t="s">
        <v>25</v>
      </c>
      <c r="M86" s="107">
        <v>0</v>
      </c>
      <c r="N86" s="108">
        <v>0</v>
      </c>
      <c r="O86" s="45">
        <f t="shared" si="1"/>
        <v>0</v>
      </c>
      <c r="P86" s="261"/>
      <c r="Q86" s="57"/>
      <c r="R86" s="58"/>
      <c r="S86" s="58"/>
      <c r="T86" s="58"/>
      <c r="U86" s="58"/>
      <c r="V86" s="58"/>
      <c r="W86" s="58"/>
      <c r="X86" s="58"/>
      <c r="Y86" s="58"/>
      <c r="Z86" s="58"/>
      <c r="AA86" s="58"/>
      <c r="AB86" s="58"/>
      <c r="AC86" s="58"/>
      <c r="AD86" s="58"/>
      <c r="AE86" s="58"/>
      <c r="AF86" s="58"/>
      <c r="AG86" s="58"/>
      <c r="AW86" s="6"/>
    </row>
    <row r="87" spans="1:55" s="11" customFormat="1" ht="20.100000000000001" customHeight="1" x14ac:dyDescent="0.15">
      <c r="A87" s="14">
        <v>25</v>
      </c>
      <c r="B87" s="9"/>
      <c r="C87" s="9"/>
      <c r="D87" s="10" t="s">
        <v>123</v>
      </c>
      <c r="E87" s="77">
        <v>1</v>
      </c>
      <c r="F87" s="27" t="s">
        <v>30</v>
      </c>
      <c r="G87" s="83" t="s">
        <v>22</v>
      </c>
      <c r="H87" s="83">
        <v>1</v>
      </c>
      <c r="I87" s="46" t="s">
        <v>23</v>
      </c>
      <c r="J87" s="46" t="s">
        <v>24</v>
      </c>
      <c r="K87" s="46" t="s">
        <v>31</v>
      </c>
      <c r="L87" s="86" t="s">
        <v>25</v>
      </c>
      <c r="M87" s="107">
        <v>0</v>
      </c>
      <c r="N87" s="108">
        <v>0</v>
      </c>
      <c r="O87" s="45">
        <f t="shared" si="1"/>
        <v>0</v>
      </c>
      <c r="P87" s="267"/>
      <c r="Q87" s="57"/>
      <c r="R87" s="58"/>
      <c r="S87" s="58"/>
      <c r="T87" s="58"/>
      <c r="U87" s="58"/>
      <c r="V87" s="58"/>
      <c r="W87" s="58"/>
      <c r="X87" s="58"/>
      <c r="Y87" s="58"/>
      <c r="Z87" s="58"/>
      <c r="AA87" s="58"/>
      <c r="AB87" s="58"/>
      <c r="AC87" s="58"/>
      <c r="AD87" s="58"/>
      <c r="AE87" s="58"/>
      <c r="AF87" s="58"/>
      <c r="AG87" s="58"/>
      <c r="AW87" s="6"/>
    </row>
    <row r="88" spans="1:55" s="11" customFormat="1" ht="20.100000000000001" customHeight="1" x14ac:dyDescent="0.15">
      <c r="A88" s="14">
        <v>26</v>
      </c>
      <c r="B88" s="9"/>
      <c r="C88" s="9"/>
      <c r="D88" s="10" t="s">
        <v>124</v>
      </c>
      <c r="E88" s="77">
        <v>1</v>
      </c>
      <c r="F88" s="27" t="s">
        <v>30</v>
      </c>
      <c r="G88" s="83" t="s">
        <v>22</v>
      </c>
      <c r="H88" s="83">
        <v>0</v>
      </c>
      <c r="I88" s="46" t="s">
        <v>31</v>
      </c>
      <c r="J88" s="46" t="s">
        <v>31</v>
      </c>
      <c r="K88" s="46" t="s">
        <v>31</v>
      </c>
      <c r="L88" s="86" t="s">
        <v>25</v>
      </c>
      <c r="M88" s="107">
        <v>0</v>
      </c>
      <c r="N88" s="108">
        <v>0</v>
      </c>
      <c r="O88" s="45">
        <f t="shared" si="1"/>
        <v>0</v>
      </c>
      <c r="P88" s="267"/>
      <c r="Q88" s="57"/>
      <c r="R88" s="58"/>
      <c r="S88" s="58"/>
      <c r="T88" s="58"/>
      <c r="U88" s="58"/>
      <c r="V88" s="58"/>
      <c r="W88" s="58"/>
      <c r="X88" s="58"/>
      <c r="Y88" s="58"/>
      <c r="Z88" s="58"/>
      <c r="AA88" s="58"/>
      <c r="AB88" s="58"/>
      <c r="AC88" s="58"/>
      <c r="AD88" s="58"/>
      <c r="AE88" s="58"/>
      <c r="AF88" s="58"/>
      <c r="AG88" s="58"/>
      <c r="AW88" s="6"/>
    </row>
    <row r="89" spans="1:55" ht="20.100000000000001" customHeight="1" x14ac:dyDescent="0.15">
      <c r="A89" s="14">
        <v>27</v>
      </c>
      <c r="B89" s="9"/>
      <c r="C89" s="7"/>
      <c r="D89" s="8" t="s">
        <v>125</v>
      </c>
      <c r="E89" s="76">
        <v>1</v>
      </c>
      <c r="F89" s="28"/>
      <c r="G89" s="87"/>
      <c r="H89" s="87"/>
      <c r="I89" s="49"/>
      <c r="J89" s="49"/>
      <c r="K89" s="49"/>
      <c r="L89" s="87"/>
      <c r="M89" s="113"/>
      <c r="N89" s="113"/>
      <c r="O89" s="33"/>
      <c r="P89" s="268"/>
      <c r="Q89" s="57"/>
      <c r="R89" s="58"/>
      <c r="S89" s="58"/>
      <c r="T89" s="58"/>
      <c r="U89" s="58"/>
      <c r="V89" s="58"/>
      <c r="W89" s="58"/>
      <c r="X89" s="58"/>
      <c r="Y89" s="58"/>
      <c r="Z89" s="58"/>
      <c r="AA89" s="58"/>
      <c r="AB89" s="58"/>
      <c r="AC89" s="58"/>
      <c r="AD89" s="58"/>
      <c r="AE89" s="58"/>
      <c r="AF89" s="58"/>
      <c r="AG89" s="58"/>
    </row>
    <row r="90" spans="1:55" ht="20.100000000000001" customHeight="1" x14ac:dyDescent="0.15">
      <c r="A90" s="13"/>
      <c r="B90" s="7" t="s">
        <v>19</v>
      </c>
      <c r="C90" s="7"/>
      <c r="D90" s="8" t="s">
        <v>126</v>
      </c>
      <c r="E90" s="80">
        <v>1</v>
      </c>
      <c r="F90" s="27" t="s">
        <v>127</v>
      </c>
      <c r="G90" s="83" t="s">
        <v>77</v>
      </c>
      <c r="H90" s="83">
        <v>1</v>
      </c>
      <c r="I90" s="46" t="s">
        <v>23</v>
      </c>
      <c r="J90" s="46" t="s">
        <v>24</v>
      </c>
      <c r="K90" s="46" t="s">
        <v>31</v>
      </c>
      <c r="L90" s="86" t="s">
        <v>25</v>
      </c>
      <c r="M90" s="107">
        <v>0</v>
      </c>
      <c r="N90" s="108">
        <v>0</v>
      </c>
      <c r="O90" s="45">
        <f t="shared" si="1"/>
        <v>0</v>
      </c>
      <c r="P90" s="267"/>
      <c r="Q90" s="57"/>
      <c r="R90" s="58"/>
      <c r="S90" s="58"/>
      <c r="T90" s="58"/>
      <c r="U90" s="58"/>
      <c r="V90" s="58"/>
      <c r="W90" s="58"/>
      <c r="X90" s="58"/>
      <c r="Y90" s="58"/>
      <c r="Z90" s="58"/>
      <c r="AA90" s="58"/>
      <c r="AB90" s="58"/>
      <c r="AC90" s="58"/>
      <c r="AD90" s="58"/>
      <c r="AE90" s="58"/>
      <c r="AF90" s="58"/>
      <c r="AG90" s="58"/>
    </row>
    <row r="91" spans="1:55" ht="20.100000000000001" customHeight="1" x14ac:dyDescent="0.15">
      <c r="A91" s="13"/>
      <c r="B91" s="51" t="s">
        <v>26</v>
      </c>
      <c r="C91" s="7"/>
      <c r="D91" s="10" t="s">
        <v>128</v>
      </c>
      <c r="E91" s="81"/>
      <c r="F91" s="28"/>
      <c r="G91" s="84"/>
      <c r="H91" s="84"/>
      <c r="I91" s="48"/>
      <c r="J91" s="48"/>
      <c r="K91" s="48"/>
      <c r="L91" s="84"/>
      <c r="M91" s="109"/>
      <c r="N91" s="109"/>
      <c r="O91" s="29"/>
      <c r="P91" s="262"/>
      <c r="Q91" s="57"/>
      <c r="R91" s="58"/>
      <c r="S91" s="58"/>
      <c r="T91" s="58"/>
      <c r="U91" s="58"/>
      <c r="V91" s="58"/>
      <c r="W91" s="58"/>
      <c r="X91" s="58"/>
      <c r="Y91" s="58"/>
      <c r="Z91" s="58"/>
      <c r="AA91" s="58"/>
      <c r="AB91" s="58"/>
      <c r="AC91" s="58"/>
      <c r="AD91" s="58"/>
      <c r="AE91" s="58"/>
      <c r="AF91" s="58"/>
      <c r="AG91" s="58"/>
    </row>
    <row r="92" spans="1:55" ht="20.100000000000001" customHeight="1" x14ac:dyDescent="0.15">
      <c r="A92" s="13"/>
      <c r="B92" s="38"/>
      <c r="C92" s="7" t="s">
        <v>28</v>
      </c>
      <c r="D92" s="8" t="s">
        <v>129</v>
      </c>
      <c r="E92" s="80">
        <v>45</v>
      </c>
      <c r="F92" s="27" t="s">
        <v>130</v>
      </c>
      <c r="G92" s="83" t="s">
        <v>77</v>
      </c>
      <c r="H92" s="83">
        <v>0</v>
      </c>
      <c r="I92" s="46" t="s">
        <v>31</v>
      </c>
      <c r="J92" s="46" t="s">
        <v>31</v>
      </c>
      <c r="K92" s="46" t="s">
        <v>31</v>
      </c>
      <c r="L92" s="86" t="s">
        <v>25</v>
      </c>
      <c r="M92" s="107">
        <v>0</v>
      </c>
      <c r="N92" s="108">
        <v>0</v>
      </c>
      <c r="O92" s="45">
        <f t="shared" si="1"/>
        <v>0</v>
      </c>
      <c r="P92" s="267"/>
      <c r="Q92" s="57"/>
      <c r="R92" s="58"/>
      <c r="S92" s="58"/>
      <c r="T92" s="58"/>
      <c r="U92" s="58"/>
      <c r="V92" s="58"/>
      <c r="W92" s="58"/>
      <c r="X92" s="58"/>
      <c r="Y92" s="58"/>
      <c r="Z92" s="58"/>
      <c r="AA92" s="58"/>
      <c r="AB92" s="58"/>
      <c r="AC92" s="58"/>
      <c r="AD92" s="58"/>
      <c r="AE92" s="58"/>
      <c r="AF92" s="58"/>
      <c r="AG92" s="58"/>
    </row>
    <row r="93" spans="1:55" ht="20.100000000000001" customHeight="1" x14ac:dyDescent="0.15">
      <c r="A93" s="13"/>
      <c r="B93" s="38"/>
      <c r="C93" s="7" t="s">
        <v>32</v>
      </c>
      <c r="D93" s="8" t="s">
        <v>131</v>
      </c>
      <c r="E93" s="80">
        <v>19</v>
      </c>
      <c r="F93" s="27" t="s">
        <v>130</v>
      </c>
      <c r="G93" s="83" t="s">
        <v>77</v>
      </c>
      <c r="H93" s="83">
        <v>0</v>
      </c>
      <c r="I93" s="46" t="s">
        <v>31</v>
      </c>
      <c r="J93" s="46" t="s">
        <v>31</v>
      </c>
      <c r="K93" s="46" t="s">
        <v>31</v>
      </c>
      <c r="L93" s="86" t="s">
        <v>25</v>
      </c>
      <c r="M93" s="107">
        <v>0</v>
      </c>
      <c r="N93" s="108">
        <v>0</v>
      </c>
      <c r="O93" s="45">
        <f t="shared" si="1"/>
        <v>0</v>
      </c>
      <c r="P93" s="267"/>
      <c r="Q93" s="57"/>
      <c r="R93" s="58"/>
      <c r="S93" s="58"/>
      <c r="T93" s="58"/>
      <c r="U93" s="58"/>
      <c r="V93" s="58"/>
      <c r="W93" s="58"/>
      <c r="X93" s="58"/>
      <c r="Y93" s="58"/>
      <c r="Z93" s="58"/>
      <c r="AA93" s="58"/>
      <c r="AB93" s="58"/>
      <c r="AC93" s="58"/>
      <c r="AD93" s="58"/>
      <c r="AE93" s="58"/>
      <c r="AF93" s="58"/>
      <c r="AG93" s="58"/>
    </row>
    <row r="94" spans="1:55" ht="20.100000000000001" customHeight="1" x14ac:dyDescent="0.15">
      <c r="A94" s="13"/>
      <c r="B94" s="38"/>
      <c r="C94" s="7" t="s">
        <v>34</v>
      </c>
      <c r="D94" s="8" t="s">
        <v>132</v>
      </c>
      <c r="E94" s="80">
        <v>14</v>
      </c>
      <c r="F94" s="27" t="s">
        <v>130</v>
      </c>
      <c r="G94" s="83" t="s">
        <v>77</v>
      </c>
      <c r="H94" s="83">
        <v>0</v>
      </c>
      <c r="I94" s="46" t="s">
        <v>31</v>
      </c>
      <c r="J94" s="46" t="s">
        <v>31</v>
      </c>
      <c r="K94" s="46" t="s">
        <v>31</v>
      </c>
      <c r="L94" s="86" t="s">
        <v>25</v>
      </c>
      <c r="M94" s="107">
        <v>0</v>
      </c>
      <c r="N94" s="108">
        <v>0</v>
      </c>
      <c r="O94" s="45">
        <f t="shared" si="1"/>
        <v>0</v>
      </c>
      <c r="P94" s="267"/>
      <c r="Q94" s="57"/>
      <c r="R94" s="58"/>
      <c r="S94" s="58"/>
      <c r="T94" s="58"/>
      <c r="U94" s="58"/>
      <c r="V94" s="58"/>
      <c r="W94" s="58"/>
      <c r="X94" s="58"/>
      <c r="Y94" s="58"/>
      <c r="Z94" s="58"/>
      <c r="AA94" s="58"/>
      <c r="AB94" s="58"/>
      <c r="AC94" s="58"/>
      <c r="AD94" s="58"/>
      <c r="AE94" s="58"/>
      <c r="AF94" s="58"/>
      <c r="AG94" s="58"/>
    </row>
    <row r="95" spans="1:55" ht="20.100000000000001" customHeight="1" x14ac:dyDescent="0.15">
      <c r="A95" s="13"/>
      <c r="B95" s="38"/>
      <c r="C95" s="7" t="s">
        <v>36</v>
      </c>
      <c r="D95" s="8" t="s">
        <v>278</v>
      </c>
      <c r="E95" s="80">
        <v>16</v>
      </c>
      <c r="F95" s="27" t="s">
        <v>130</v>
      </c>
      <c r="G95" s="83" t="s">
        <v>77</v>
      </c>
      <c r="H95" s="83">
        <v>0</v>
      </c>
      <c r="I95" s="46" t="s">
        <v>31</v>
      </c>
      <c r="J95" s="46" t="s">
        <v>31</v>
      </c>
      <c r="K95" s="46" t="s">
        <v>31</v>
      </c>
      <c r="L95" s="86" t="s">
        <v>25</v>
      </c>
      <c r="M95" s="107">
        <v>0</v>
      </c>
      <c r="N95" s="108">
        <v>0</v>
      </c>
      <c r="O95" s="45">
        <f t="shared" si="1"/>
        <v>0</v>
      </c>
      <c r="P95" s="267"/>
      <c r="Q95" s="57"/>
      <c r="R95" s="58"/>
      <c r="S95" s="58"/>
      <c r="T95" s="58"/>
      <c r="U95" s="58"/>
      <c r="V95" s="58"/>
      <c r="W95" s="58"/>
      <c r="X95" s="58"/>
      <c r="Y95" s="58"/>
      <c r="Z95" s="58"/>
      <c r="AA95" s="58"/>
      <c r="AB95" s="58"/>
      <c r="AC95" s="58"/>
      <c r="AD95" s="58"/>
      <c r="AE95" s="58"/>
      <c r="AF95" s="58"/>
      <c r="AG95" s="58"/>
    </row>
    <row r="96" spans="1:55" ht="20.100000000000001" customHeight="1" x14ac:dyDescent="0.15">
      <c r="A96" s="13"/>
      <c r="B96" s="38"/>
      <c r="C96" s="7" t="s">
        <v>38</v>
      </c>
      <c r="D96" s="8" t="s">
        <v>279</v>
      </c>
      <c r="E96" s="80">
        <v>19</v>
      </c>
      <c r="F96" s="27" t="s">
        <v>130</v>
      </c>
      <c r="G96" s="83" t="s">
        <v>77</v>
      </c>
      <c r="H96" s="83">
        <v>0</v>
      </c>
      <c r="I96" s="46" t="s">
        <v>31</v>
      </c>
      <c r="J96" s="46" t="s">
        <v>31</v>
      </c>
      <c r="K96" s="46" t="s">
        <v>31</v>
      </c>
      <c r="L96" s="86" t="s">
        <v>25</v>
      </c>
      <c r="M96" s="107">
        <v>0</v>
      </c>
      <c r="N96" s="108">
        <v>0</v>
      </c>
      <c r="O96" s="45">
        <f t="shared" si="1"/>
        <v>0</v>
      </c>
      <c r="P96" s="267"/>
      <c r="Q96" s="57"/>
      <c r="R96" s="58"/>
      <c r="S96" s="58"/>
      <c r="T96" s="58"/>
      <c r="U96" s="58"/>
      <c r="V96" s="58"/>
      <c r="W96" s="58"/>
      <c r="X96" s="58"/>
      <c r="Y96" s="58"/>
      <c r="Z96" s="58"/>
      <c r="AA96" s="58"/>
      <c r="AB96" s="58"/>
      <c r="AC96" s="58"/>
      <c r="AD96" s="58"/>
      <c r="AE96" s="58"/>
      <c r="AF96" s="58"/>
      <c r="AG96" s="58"/>
    </row>
    <row r="97" spans="1:49" ht="20.100000000000001" customHeight="1" x14ac:dyDescent="0.15">
      <c r="A97" s="13"/>
      <c r="B97" s="38"/>
      <c r="C97" s="7" t="s">
        <v>42</v>
      </c>
      <c r="D97" s="8" t="s">
        <v>133</v>
      </c>
      <c r="E97" s="80">
        <v>1</v>
      </c>
      <c r="F97" s="27" t="s">
        <v>130</v>
      </c>
      <c r="G97" s="83" t="s">
        <v>77</v>
      </c>
      <c r="H97" s="83">
        <v>0</v>
      </c>
      <c r="I97" s="46" t="s">
        <v>31</v>
      </c>
      <c r="J97" s="46" t="s">
        <v>31</v>
      </c>
      <c r="K97" s="46" t="s">
        <v>31</v>
      </c>
      <c r="L97" s="86" t="s">
        <v>25</v>
      </c>
      <c r="M97" s="107">
        <v>0</v>
      </c>
      <c r="N97" s="108">
        <v>0</v>
      </c>
      <c r="O97" s="45">
        <f t="shared" si="1"/>
        <v>0</v>
      </c>
      <c r="P97" s="267"/>
      <c r="Q97" s="57"/>
      <c r="R97" s="58"/>
      <c r="S97" s="58"/>
      <c r="T97" s="58"/>
      <c r="U97" s="58"/>
      <c r="V97" s="58"/>
      <c r="W97" s="58"/>
      <c r="X97" s="58"/>
      <c r="Y97" s="58"/>
      <c r="Z97" s="58"/>
      <c r="AA97" s="58"/>
      <c r="AB97" s="58"/>
      <c r="AC97" s="58"/>
      <c r="AD97" s="58"/>
      <c r="AE97" s="58"/>
      <c r="AF97" s="58"/>
      <c r="AG97" s="58"/>
    </row>
    <row r="98" spans="1:49" ht="20.100000000000001" customHeight="1" x14ac:dyDescent="0.15">
      <c r="A98" s="13"/>
      <c r="B98" s="38"/>
      <c r="C98" s="7" t="s">
        <v>134</v>
      </c>
      <c r="D98" s="8" t="s">
        <v>135</v>
      </c>
      <c r="E98" s="80">
        <v>1</v>
      </c>
      <c r="F98" s="27" t="s">
        <v>130</v>
      </c>
      <c r="G98" s="83"/>
      <c r="H98" s="83"/>
      <c r="I98" s="46"/>
      <c r="J98" s="46"/>
      <c r="K98" s="46"/>
      <c r="L98" s="86"/>
      <c r="M98" s="107">
        <v>0</v>
      </c>
      <c r="N98" s="108">
        <v>0</v>
      </c>
      <c r="O98" s="45">
        <f t="shared" si="1"/>
        <v>0</v>
      </c>
      <c r="P98" s="267"/>
      <c r="Q98" s="57"/>
      <c r="R98" s="58"/>
      <c r="S98" s="58"/>
      <c r="T98" s="58"/>
      <c r="U98" s="58"/>
      <c r="V98" s="58"/>
      <c r="W98" s="58"/>
      <c r="X98" s="58"/>
      <c r="Y98" s="58"/>
      <c r="Z98" s="58"/>
      <c r="AA98" s="58"/>
      <c r="AB98" s="58"/>
      <c r="AC98" s="58"/>
      <c r="AD98" s="58"/>
      <c r="AE98" s="58"/>
      <c r="AF98" s="58"/>
      <c r="AG98" s="58"/>
    </row>
    <row r="99" spans="1:49" ht="20.100000000000001" customHeight="1" x14ac:dyDescent="0.15">
      <c r="A99" s="13"/>
      <c r="B99" s="38"/>
      <c r="C99" s="7" t="s">
        <v>136</v>
      </c>
      <c r="D99" s="8" t="s">
        <v>137</v>
      </c>
      <c r="E99" s="80">
        <v>1</v>
      </c>
      <c r="F99" s="27" t="s">
        <v>130</v>
      </c>
      <c r="G99" s="83"/>
      <c r="H99" s="83"/>
      <c r="I99" s="46"/>
      <c r="J99" s="46"/>
      <c r="K99" s="46"/>
      <c r="L99" s="86"/>
      <c r="M99" s="107">
        <v>0</v>
      </c>
      <c r="N99" s="108">
        <v>0</v>
      </c>
      <c r="O99" s="45">
        <f t="shared" si="1"/>
        <v>0</v>
      </c>
      <c r="P99" s="267"/>
      <c r="Q99" s="57"/>
      <c r="R99" s="58"/>
      <c r="S99" s="58"/>
      <c r="T99" s="58"/>
      <c r="U99" s="58"/>
      <c r="V99" s="58"/>
      <c r="W99" s="58"/>
      <c r="X99" s="58"/>
      <c r="Y99" s="58"/>
      <c r="Z99" s="58"/>
      <c r="AA99" s="58"/>
      <c r="AB99" s="58"/>
      <c r="AC99" s="58"/>
      <c r="AD99" s="58"/>
      <c r="AE99" s="58"/>
      <c r="AF99" s="58"/>
      <c r="AG99" s="58"/>
    </row>
    <row r="100" spans="1:49" ht="20.100000000000001" customHeight="1" x14ac:dyDescent="0.15">
      <c r="A100" s="14">
        <v>28</v>
      </c>
      <c r="B100" s="9"/>
      <c r="C100" s="9"/>
      <c r="D100" s="10" t="s">
        <v>138</v>
      </c>
      <c r="E100" s="77">
        <v>13</v>
      </c>
      <c r="F100" s="27" t="s">
        <v>30</v>
      </c>
      <c r="G100" s="83" t="s">
        <v>40</v>
      </c>
      <c r="H100" s="83">
        <v>0</v>
      </c>
      <c r="I100" s="46" t="s">
        <v>31</v>
      </c>
      <c r="J100" s="46" t="s">
        <v>31</v>
      </c>
      <c r="K100" s="46" t="s">
        <v>31</v>
      </c>
      <c r="L100" s="86" t="s">
        <v>41</v>
      </c>
      <c r="M100" s="107">
        <v>0</v>
      </c>
      <c r="N100" s="108">
        <v>0</v>
      </c>
      <c r="O100" s="45">
        <f t="shared" si="1"/>
        <v>0</v>
      </c>
      <c r="P100" s="267"/>
      <c r="Q100" s="57"/>
      <c r="R100" s="58"/>
      <c r="S100" s="58"/>
      <c r="T100" s="58"/>
      <c r="U100" s="58"/>
      <c r="V100" s="58"/>
      <c r="W100" s="58"/>
      <c r="X100" s="58"/>
      <c r="Y100" s="58"/>
      <c r="Z100" s="58"/>
      <c r="AA100" s="58"/>
      <c r="AB100" s="58"/>
      <c r="AC100" s="58"/>
      <c r="AD100" s="58"/>
      <c r="AE100" s="58"/>
      <c r="AF100" s="58"/>
      <c r="AG100" s="58"/>
    </row>
    <row r="101" spans="1:49" ht="20.100000000000001" customHeight="1" x14ac:dyDescent="0.15">
      <c r="A101" s="14">
        <v>29</v>
      </c>
      <c r="B101" s="9"/>
      <c r="C101" s="9"/>
      <c r="D101" s="10" t="s">
        <v>139</v>
      </c>
      <c r="E101" s="77">
        <v>1</v>
      </c>
      <c r="F101" s="27" t="s">
        <v>127</v>
      </c>
      <c r="G101" s="83" t="s">
        <v>40</v>
      </c>
      <c r="H101" s="83">
        <v>0</v>
      </c>
      <c r="I101" s="46" t="s">
        <v>31</v>
      </c>
      <c r="J101" s="46" t="s">
        <v>31</v>
      </c>
      <c r="K101" s="46" t="s">
        <v>31</v>
      </c>
      <c r="L101" s="86" t="s">
        <v>41</v>
      </c>
      <c r="M101" s="107">
        <v>0</v>
      </c>
      <c r="N101" s="108">
        <v>0</v>
      </c>
      <c r="O101" s="45">
        <f t="shared" si="1"/>
        <v>0</v>
      </c>
      <c r="P101" s="269"/>
      <c r="Q101" s="57"/>
      <c r="R101" s="58"/>
      <c r="S101" s="58"/>
      <c r="T101" s="58"/>
      <c r="U101" s="58"/>
      <c r="V101" s="58"/>
      <c r="W101" s="58"/>
      <c r="X101" s="58"/>
      <c r="Y101" s="58"/>
      <c r="Z101" s="58"/>
      <c r="AA101" s="58"/>
      <c r="AB101" s="58"/>
      <c r="AC101" s="58"/>
      <c r="AD101" s="58"/>
      <c r="AE101" s="58"/>
      <c r="AF101" s="58"/>
      <c r="AG101" s="58"/>
    </row>
    <row r="102" spans="1:49" s="11" customFormat="1" ht="20.100000000000001" customHeight="1" x14ac:dyDescent="0.15">
      <c r="A102" s="14">
        <v>30</v>
      </c>
      <c r="B102" s="7"/>
      <c r="C102" s="9"/>
      <c r="D102" s="8" t="s">
        <v>140</v>
      </c>
      <c r="E102" s="76"/>
      <c r="F102" s="28"/>
      <c r="G102" s="87"/>
      <c r="H102" s="87"/>
      <c r="I102" s="49"/>
      <c r="J102" s="49"/>
      <c r="K102" s="49"/>
      <c r="L102" s="87"/>
      <c r="M102" s="113"/>
      <c r="N102" s="113"/>
      <c r="O102" s="33"/>
      <c r="P102" s="268"/>
      <c r="Q102" s="57"/>
      <c r="R102" s="58"/>
      <c r="S102" s="58"/>
      <c r="T102" s="58"/>
      <c r="U102" s="58"/>
      <c r="V102" s="58"/>
      <c r="W102" s="58"/>
      <c r="X102" s="58"/>
      <c r="Y102" s="58"/>
      <c r="Z102" s="58"/>
      <c r="AA102" s="58"/>
      <c r="AB102" s="58"/>
      <c r="AC102" s="58"/>
      <c r="AD102" s="58"/>
      <c r="AE102" s="58"/>
      <c r="AF102" s="58"/>
      <c r="AG102" s="58"/>
      <c r="AW102" s="6"/>
    </row>
    <row r="103" spans="1:49" s="11" customFormat="1" ht="20.100000000000001" customHeight="1" x14ac:dyDescent="0.15">
      <c r="A103" s="36"/>
      <c r="B103" s="52" t="s">
        <v>19</v>
      </c>
      <c r="C103" s="7"/>
      <c r="D103" s="8" t="s">
        <v>141</v>
      </c>
      <c r="E103" s="77">
        <v>2</v>
      </c>
      <c r="F103" s="27" t="s">
        <v>30</v>
      </c>
      <c r="G103" s="83" t="s">
        <v>40</v>
      </c>
      <c r="H103" s="83">
        <v>0</v>
      </c>
      <c r="I103" s="46" t="s">
        <v>31</v>
      </c>
      <c r="J103" s="46" t="s">
        <v>31</v>
      </c>
      <c r="K103" s="46" t="s">
        <v>31</v>
      </c>
      <c r="L103" s="86" t="s">
        <v>41</v>
      </c>
      <c r="M103" s="107">
        <v>0</v>
      </c>
      <c r="N103" s="108">
        <v>0</v>
      </c>
      <c r="O103" s="45">
        <f t="shared" si="1"/>
        <v>0</v>
      </c>
      <c r="P103" s="267"/>
      <c r="Q103" s="57"/>
      <c r="R103" s="58"/>
      <c r="S103" s="58"/>
      <c r="T103" s="58"/>
      <c r="U103" s="58"/>
      <c r="V103" s="58"/>
      <c r="W103" s="58"/>
      <c r="X103" s="58"/>
      <c r="Y103" s="58"/>
      <c r="Z103" s="58"/>
      <c r="AA103" s="58"/>
      <c r="AB103" s="58"/>
      <c r="AC103" s="58"/>
      <c r="AD103" s="58"/>
      <c r="AE103" s="58"/>
      <c r="AF103" s="58"/>
      <c r="AG103" s="58"/>
      <c r="AW103" s="6"/>
    </row>
    <row r="104" spans="1:49" ht="20.100000000000001" customHeight="1" x14ac:dyDescent="0.15">
      <c r="A104" s="14">
        <v>31</v>
      </c>
      <c r="B104" s="7"/>
      <c r="C104" s="9"/>
      <c r="D104" s="8" t="s">
        <v>142</v>
      </c>
      <c r="E104" s="76">
        <v>1</v>
      </c>
      <c r="F104" s="28"/>
      <c r="G104" s="87"/>
      <c r="H104" s="87"/>
      <c r="I104" s="49"/>
      <c r="J104" s="49"/>
      <c r="K104" s="49"/>
      <c r="L104" s="87"/>
      <c r="M104" s="113"/>
      <c r="N104" s="113"/>
      <c r="O104" s="33"/>
      <c r="P104" s="268"/>
      <c r="Q104" s="57"/>
      <c r="R104" s="58"/>
      <c r="S104" s="58"/>
      <c r="T104" s="58"/>
      <c r="U104" s="58"/>
      <c r="V104" s="58"/>
      <c r="W104" s="58"/>
      <c r="X104" s="58"/>
      <c r="Y104" s="58"/>
      <c r="Z104" s="58"/>
      <c r="AA104" s="58"/>
      <c r="AB104" s="58"/>
      <c r="AC104" s="58"/>
      <c r="AD104" s="58"/>
      <c r="AE104" s="58"/>
      <c r="AF104" s="58"/>
      <c r="AG104" s="58"/>
    </row>
    <row r="105" spans="1:49" ht="20.100000000000001" customHeight="1" x14ac:dyDescent="0.15">
      <c r="A105" s="36"/>
      <c r="B105" s="52" t="s">
        <v>19</v>
      </c>
      <c r="C105" s="7"/>
      <c r="D105" s="8" t="s">
        <v>143</v>
      </c>
      <c r="E105" s="77">
        <v>1</v>
      </c>
      <c r="F105" s="27" t="s">
        <v>30</v>
      </c>
      <c r="G105" s="83" t="s">
        <v>40</v>
      </c>
      <c r="H105" s="83">
        <v>0</v>
      </c>
      <c r="I105" s="46" t="s">
        <v>31</v>
      </c>
      <c r="J105" s="46" t="s">
        <v>31</v>
      </c>
      <c r="K105" s="46" t="s">
        <v>31</v>
      </c>
      <c r="L105" s="86" t="s">
        <v>41</v>
      </c>
      <c r="M105" s="107">
        <v>0</v>
      </c>
      <c r="N105" s="108">
        <v>0</v>
      </c>
      <c r="O105" s="45">
        <f t="shared" si="1"/>
        <v>0</v>
      </c>
      <c r="P105" s="267"/>
      <c r="Q105" s="57"/>
      <c r="R105" s="58"/>
      <c r="S105" s="58"/>
      <c r="T105" s="58"/>
      <c r="U105" s="58"/>
      <c r="V105" s="58"/>
      <c r="W105" s="58"/>
      <c r="X105" s="58"/>
      <c r="Y105" s="58"/>
      <c r="Z105" s="58"/>
      <c r="AA105" s="58"/>
      <c r="AB105" s="58"/>
      <c r="AC105" s="58"/>
      <c r="AD105" s="58"/>
      <c r="AE105" s="58"/>
      <c r="AF105" s="58"/>
      <c r="AG105" s="58"/>
    </row>
    <row r="106" spans="1:49" ht="20.100000000000001" customHeight="1" x14ac:dyDescent="0.15">
      <c r="A106" s="36"/>
      <c r="B106" s="52" t="s">
        <v>26</v>
      </c>
      <c r="C106" s="7"/>
      <c r="D106" s="8" t="s">
        <v>144</v>
      </c>
      <c r="E106" s="135">
        <v>50</v>
      </c>
      <c r="F106" s="27" t="s">
        <v>30</v>
      </c>
      <c r="G106" s="83" t="s">
        <v>40</v>
      </c>
      <c r="H106" s="83">
        <v>0</v>
      </c>
      <c r="I106" s="46" t="s">
        <v>31</v>
      </c>
      <c r="J106" s="46" t="s">
        <v>31</v>
      </c>
      <c r="K106" s="46" t="s">
        <v>31</v>
      </c>
      <c r="L106" s="86" t="s">
        <v>41</v>
      </c>
      <c r="M106" s="107">
        <v>0</v>
      </c>
      <c r="N106" s="108">
        <v>0</v>
      </c>
      <c r="O106" s="45">
        <f t="shared" si="1"/>
        <v>0</v>
      </c>
      <c r="P106" s="267"/>
      <c r="Q106" s="57"/>
      <c r="R106" s="58"/>
      <c r="S106" s="58"/>
      <c r="T106" s="58"/>
      <c r="U106" s="58"/>
      <c r="V106" s="58"/>
      <c r="W106" s="58"/>
      <c r="X106" s="58"/>
      <c r="Y106" s="58"/>
      <c r="Z106" s="58"/>
      <c r="AA106" s="58"/>
      <c r="AB106" s="58"/>
      <c r="AC106" s="58"/>
      <c r="AD106" s="58"/>
      <c r="AE106" s="58"/>
      <c r="AF106" s="58"/>
      <c r="AG106" s="58"/>
    </row>
    <row r="107" spans="1:49" ht="20.100000000000001" customHeight="1" x14ac:dyDescent="0.15">
      <c r="A107" s="36"/>
      <c r="B107" s="52" t="s">
        <v>44</v>
      </c>
      <c r="C107" s="7"/>
      <c r="D107" s="8" t="s">
        <v>145</v>
      </c>
      <c r="E107" s="135">
        <v>310</v>
      </c>
      <c r="F107" s="27" t="s">
        <v>30</v>
      </c>
      <c r="G107" s="83" t="s">
        <v>146</v>
      </c>
      <c r="H107" s="83">
        <v>0</v>
      </c>
      <c r="I107" s="46" t="s">
        <v>31</v>
      </c>
      <c r="J107" s="46" t="s">
        <v>31</v>
      </c>
      <c r="K107" s="46" t="s">
        <v>31</v>
      </c>
      <c r="L107" s="86" t="s">
        <v>41</v>
      </c>
      <c r="M107" s="107">
        <v>0</v>
      </c>
      <c r="N107" s="108">
        <v>0</v>
      </c>
      <c r="O107" s="45">
        <f t="shared" si="1"/>
        <v>0</v>
      </c>
      <c r="P107" s="267"/>
      <c r="Q107" s="57"/>
      <c r="R107" s="58"/>
      <c r="S107" s="58"/>
      <c r="T107" s="58"/>
      <c r="U107" s="58"/>
      <c r="V107" s="58"/>
      <c r="W107" s="58"/>
      <c r="X107" s="58"/>
      <c r="Y107" s="58"/>
      <c r="Z107" s="58"/>
      <c r="AA107" s="58"/>
      <c r="AB107" s="58"/>
      <c r="AC107" s="58"/>
      <c r="AD107" s="58"/>
      <c r="AE107" s="58"/>
      <c r="AF107" s="58"/>
      <c r="AG107" s="58"/>
    </row>
    <row r="108" spans="1:49" s="12" customFormat="1" ht="20.100000000000001" customHeight="1" x14ac:dyDescent="0.15">
      <c r="A108" s="36"/>
      <c r="B108" s="103" t="s">
        <v>147</v>
      </c>
      <c r="C108" s="7"/>
      <c r="D108" s="8" t="s">
        <v>148</v>
      </c>
      <c r="E108" s="77">
        <v>10</v>
      </c>
      <c r="F108" s="27" t="s">
        <v>30</v>
      </c>
      <c r="G108" s="83" t="s">
        <v>146</v>
      </c>
      <c r="H108" s="83">
        <v>0</v>
      </c>
      <c r="I108" s="46" t="s">
        <v>31</v>
      </c>
      <c r="J108" s="46" t="s">
        <v>31</v>
      </c>
      <c r="K108" s="46" t="s">
        <v>31</v>
      </c>
      <c r="L108" s="86" t="s">
        <v>41</v>
      </c>
      <c r="M108" s="107">
        <v>0</v>
      </c>
      <c r="N108" s="108">
        <v>0</v>
      </c>
      <c r="O108" s="45">
        <f t="shared" si="1"/>
        <v>0</v>
      </c>
      <c r="P108" s="104"/>
      <c r="Q108" s="57"/>
      <c r="R108" s="58"/>
      <c r="S108" s="58"/>
      <c r="T108" s="58"/>
      <c r="U108" s="58"/>
      <c r="V108" s="58"/>
      <c r="W108" s="58"/>
      <c r="X108" s="58"/>
      <c r="Y108" s="58"/>
      <c r="Z108" s="58"/>
      <c r="AA108" s="58"/>
      <c r="AB108" s="58"/>
      <c r="AC108" s="58"/>
      <c r="AD108" s="58"/>
      <c r="AE108" s="58"/>
      <c r="AF108" s="58"/>
      <c r="AG108" s="58"/>
    </row>
    <row r="109" spans="1:49" s="12" customFormat="1" ht="20.100000000000001" customHeight="1" x14ac:dyDescent="0.15">
      <c r="A109" s="14">
        <v>32</v>
      </c>
      <c r="B109" s="9"/>
      <c r="C109" s="9"/>
      <c r="D109" s="10" t="s">
        <v>149</v>
      </c>
      <c r="E109" s="77">
        <v>1</v>
      </c>
      <c r="F109" s="27" t="s">
        <v>127</v>
      </c>
      <c r="G109" s="83" t="s">
        <v>40</v>
      </c>
      <c r="H109" s="83">
        <v>0</v>
      </c>
      <c r="I109" s="46" t="s">
        <v>31</v>
      </c>
      <c r="J109" s="46" t="s">
        <v>31</v>
      </c>
      <c r="K109" s="46" t="s">
        <v>31</v>
      </c>
      <c r="L109" s="86" t="s">
        <v>41</v>
      </c>
      <c r="M109" s="107">
        <v>0</v>
      </c>
      <c r="N109" s="108">
        <v>0</v>
      </c>
      <c r="O109" s="45">
        <f t="shared" si="1"/>
        <v>0</v>
      </c>
      <c r="P109" s="267"/>
      <c r="Q109" s="57"/>
      <c r="R109" s="58"/>
      <c r="S109" s="58"/>
      <c r="T109" s="58"/>
      <c r="U109" s="58"/>
      <c r="V109" s="58"/>
      <c r="W109" s="58"/>
      <c r="X109" s="58"/>
      <c r="Y109" s="58"/>
      <c r="Z109" s="58"/>
      <c r="AA109" s="58"/>
      <c r="AB109" s="58"/>
      <c r="AC109" s="58"/>
      <c r="AD109" s="58"/>
      <c r="AE109" s="58"/>
      <c r="AF109" s="58"/>
      <c r="AG109" s="58"/>
    </row>
    <row r="110" spans="1:49" s="11" customFormat="1" ht="20.100000000000001" customHeight="1" x14ac:dyDescent="0.15">
      <c r="A110" s="14">
        <v>33</v>
      </c>
      <c r="B110" s="9"/>
      <c r="C110" s="7"/>
      <c r="D110" s="8" t="s">
        <v>150</v>
      </c>
      <c r="E110" s="78">
        <v>1</v>
      </c>
      <c r="F110" s="27" t="s">
        <v>30</v>
      </c>
      <c r="G110" s="83" t="s">
        <v>22</v>
      </c>
      <c r="H110" s="83">
        <v>1</v>
      </c>
      <c r="I110" s="46" t="s">
        <v>24</v>
      </c>
      <c r="J110" s="46" t="s">
        <v>24</v>
      </c>
      <c r="K110" s="46" t="s">
        <v>24</v>
      </c>
      <c r="L110" s="86" t="s">
        <v>25</v>
      </c>
      <c r="M110" s="107">
        <v>0</v>
      </c>
      <c r="N110" s="108">
        <v>0</v>
      </c>
      <c r="O110" s="45">
        <f t="shared" si="1"/>
        <v>0</v>
      </c>
      <c r="P110" s="268"/>
      <c r="Q110" s="57"/>
      <c r="R110" s="58"/>
      <c r="S110" s="58"/>
      <c r="T110" s="58"/>
      <c r="U110" s="58"/>
      <c r="V110" s="58"/>
      <c r="W110" s="58"/>
      <c r="X110" s="58"/>
      <c r="Y110" s="58"/>
      <c r="Z110" s="58"/>
      <c r="AA110" s="58"/>
      <c r="AB110" s="58"/>
      <c r="AC110" s="58"/>
      <c r="AD110" s="58"/>
      <c r="AE110" s="58"/>
      <c r="AF110" s="58"/>
      <c r="AG110" s="58"/>
      <c r="AW110" s="6"/>
    </row>
    <row r="111" spans="1:49" ht="20.100000000000001" customHeight="1" x14ac:dyDescent="0.15">
      <c r="A111" s="36"/>
      <c r="B111" s="52" t="s">
        <v>19</v>
      </c>
      <c r="C111" s="7"/>
      <c r="D111" s="8" t="s">
        <v>151</v>
      </c>
      <c r="E111" s="77">
        <v>6</v>
      </c>
      <c r="F111" s="27" t="s">
        <v>30</v>
      </c>
      <c r="G111" s="83" t="s">
        <v>40</v>
      </c>
      <c r="H111" s="83">
        <v>0</v>
      </c>
      <c r="I111" s="46" t="s">
        <v>31</v>
      </c>
      <c r="J111" s="46" t="s">
        <v>31</v>
      </c>
      <c r="K111" s="46" t="s">
        <v>31</v>
      </c>
      <c r="L111" s="86" t="s">
        <v>41</v>
      </c>
      <c r="M111" s="107">
        <v>0</v>
      </c>
      <c r="N111" s="108">
        <v>0</v>
      </c>
      <c r="O111" s="45">
        <f t="shared" si="1"/>
        <v>0</v>
      </c>
      <c r="P111" s="267"/>
      <c r="Q111" s="57"/>
      <c r="R111" s="58"/>
      <c r="S111" s="58"/>
      <c r="T111" s="58"/>
      <c r="U111" s="58"/>
      <c r="V111" s="58"/>
      <c r="W111" s="58"/>
      <c r="X111" s="58"/>
      <c r="Y111" s="58"/>
      <c r="Z111" s="58"/>
      <c r="AA111" s="58"/>
      <c r="AB111" s="58"/>
      <c r="AC111" s="58"/>
      <c r="AD111" s="58"/>
      <c r="AE111" s="58"/>
      <c r="AF111" s="58"/>
      <c r="AG111" s="58"/>
    </row>
    <row r="112" spans="1:49" ht="20.100000000000001" customHeight="1" x14ac:dyDescent="0.15">
      <c r="A112" s="39">
        <v>34</v>
      </c>
      <c r="B112" s="7"/>
      <c r="C112" s="7"/>
      <c r="D112" s="50" t="s">
        <v>152</v>
      </c>
      <c r="E112" s="80">
        <v>3</v>
      </c>
      <c r="F112" s="27" t="s">
        <v>30</v>
      </c>
      <c r="G112" s="83" t="s">
        <v>22</v>
      </c>
      <c r="H112" s="83">
        <v>1</v>
      </c>
      <c r="I112" s="46" t="s">
        <v>23</v>
      </c>
      <c r="J112" s="46" t="s">
        <v>24</v>
      </c>
      <c r="K112" s="46" t="s">
        <v>31</v>
      </c>
      <c r="L112" s="86" t="s">
        <v>25</v>
      </c>
      <c r="M112" s="107">
        <v>0</v>
      </c>
      <c r="N112" s="108">
        <v>0</v>
      </c>
      <c r="O112" s="45">
        <f t="shared" ref="O112:O137" si="2">E112*M112*N112</f>
        <v>0</v>
      </c>
      <c r="P112" s="267"/>
      <c r="Q112" s="57"/>
      <c r="R112" s="58"/>
      <c r="S112" s="58"/>
      <c r="T112" s="58"/>
      <c r="U112" s="58"/>
      <c r="V112" s="58"/>
      <c r="W112" s="58"/>
      <c r="X112" s="58"/>
      <c r="Y112" s="58"/>
      <c r="Z112" s="58"/>
      <c r="AA112" s="58"/>
      <c r="AB112" s="58"/>
      <c r="AC112" s="58"/>
      <c r="AD112" s="58"/>
      <c r="AE112" s="58"/>
      <c r="AF112" s="58"/>
      <c r="AG112" s="58"/>
    </row>
    <row r="113" spans="1:49" ht="20.100000000000001" customHeight="1" x14ac:dyDescent="0.15">
      <c r="A113" s="14">
        <v>35</v>
      </c>
      <c r="B113" s="9"/>
      <c r="C113" s="7"/>
      <c r="D113" s="8" t="s">
        <v>153</v>
      </c>
      <c r="E113" s="77">
        <v>1</v>
      </c>
      <c r="F113" s="28" t="s">
        <v>64</v>
      </c>
      <c r="G113" s="87"/>
      <c r="H113" s="87"/>
      <c r="I113" s="49"/>
      <c r="J113" s="49"/>
      <c r="K113" s="49"/>
      <c r="L113" s="87"/>
      <c r="M113" s="113"/>
      <c r="N113" s="113"/>
      <c r="O113" s="33"/>
      <c r="P113" s="268"/>
      <c r="Q113" s="57"/>
      <c r="R113" s="58"/>
      <c r="S113" s="58"/>
      <c r="T113" s="58"/>
      <c r="U113" s="58"/>
      <c r="V113" s="58"/>
      <c r="W113" s="58"/>
      <c r="X113" s="58"/>
      <c r="Y113" s="58"/>
      <c r="Z113" s="58"/>
      <c r="AA113" s="58"/>
      <c r="AB113" s="58"/>
      <c r="AC113" s="58"/>
      <c r="AD113" s="58"/>
      <c r="AE113" s="58"/>
      <c r="AF113" s="58"/>
      <c r="AG113" s="58"/>
    </row>
    <row r="114" spans="1:49" ht="20.100000000000001" customHeight="1" x14ac:dyDescent="0.15">
      <c r="A114" s="13"/>
      <c r="B114" s="7" t="s">
        <v>19</v>
      </c>
      <c r="C114" s="7"/>
      <c r="D114" s="8" t="s">
        <v>154</v>
      </c>
      <c r="E114" s="77">
        <v>1</v>
      </c>
      <c r="F114" s="27" t="s">
        <v>30</v>
      </c>
      <c r="G114" s="83" t="s">
        <v>40</v>
      </c>
      <c r="H114" s="83">
        <v>0</v>
      </c>
      <c r="I114" s="46" t="s">
        <v>31</v>
      </c>
      <c r="J114" s="46" t="s">
        <v>31</v>
      </c>
      <c r="K114" s="46" t="s">
        <v>31</v>
      </c>
      <c r="L114" s="86" t="s">
        <v>41</v>
      </c>
      <c r="M114" s="107">
        <v>0</v>
      </c>
      <c r="N114" s="108">
        <v>0</v>
      </c>
      <c r="O114" s="45">
        <f t="shared" si="2"/>
        <v>0</v>
      </c>
      <c r="P114" s="267"/>
      <c r="Q114" s="57"/>
      <c r="R114" s="58"/>
      <c r="S114" s="58"/>
      <c r="T114" s="58"/>
      <c r="U114" s="58"/>
      <c r="V114" s="58"/>
      <c r="W114" s="58"/>
      <c r="X114" s="58"/>
      <c r="Y114" s="58"/>
      <c r="Z114" s="58"/>
      <c r="AA114" s="58"/>
      <c r="AB114" s="58"/>
      <c r="AC114" s="58"/>
      <c r="AD114" s="58"/>
      <c r="AE114" s="58"/>
      <c r="AF114" s="58"/>
      <c r="AG114" s="58"/>
    </row>
    <row r="115" spans="1:49" s="11" customFormat="1" ht="20.100000000000001" customHeight="1" x14ac:dyDescent="0.15">
      <c r="A115" s="13"/>
      <c r="B115" s="51" t="s">
        <v>26</v>
      </c>
      <c r="C115" s="7"/>
      <c r="D115" s="43" t="s">
        <v>222</v>
      </c>
      <c r="E115" s="77">
        <v>1</v>
      </c>
      <c r="F115" s="27" t="s">
        <v>30</v>
      </c>
      <c r="G115" s="83" t="s">
        <v>40</v>
      </c>
      <c r="H115" s="83">
        <v>0</v>
      </c>
      <c r="I115" s="46" t="s">
        <v>31</v>
      </c>
      <c r="J115" s="46" t="s">
        <v>31</v>
      </c>
      <c r="K115" s="46" t="s">
        <v>31</v>
      </c>
      <c r="L115" s="86" t="s">
        <v>41</v>
      </c>
      <c r="M115" s="107"/>
      <c r="N115" s="108"/>
      <c r="O115" s="45">
        <f t="shared" si="2"/>
        <v>0</v>
      </c>
      <c r="P115" s="267"/>
      <c r="Q115" s="57"/>
      <c r="R115" s="58"/>
      <c r="S115" s="58"/>
      <c r="T115" s="58"/>
      <c r="U115" s="58"/>
      <c r="V115" s="58"/>
      <c r="W115" s="58"/>
      <c r="X115" s="58"/>
      <c r="Y115" s="58"/>
      <c r="Z115" s="58"/>
      <c r="AA115" s="58"/>
      <c r="AB115" s="58"/>
      <c r="AC115" s="58"/>
      <c r="AD115" s="58"/>
      <c r="AE115" s="58"/>
      <c r="AF115" s="58"/>
      <c r="AG115" s="58"/>
      <c r="AW115" s="6"/>
    </row>
    <row r="116" spans="1:49" ht="20.100000000000001" customHeight="1" x14ac:dyDescent="0.15">
      <c r="A116" s="13"/>
      <c r="B116" s="7" t="s">
        <v>48</v>
      </c>
      <c r="C116" s="7"/>
      <c r="D116" s="8" t="s">
        <v>155</v>
      </c>
      <c r="E116" s="80">
        <v>1</v>
      </c>
      <c r="F116" s="27" t="s">
        <v>30</v>
      </c>
      <c r="G116" s="83" t="s">
        <v>40</v>
      </c>
      <c r="H116" s="83">
        <v>0</v>
      </c>
      <c r="I116" s="46" t="s">
        <v>31</v>
      </c>
      <c r="J116" s="46" t="s">
        <v>31</v>
      </c>
      <c r="K116" s="46" t="s">
        <v>31</v>
      </c>
      <c r="L116" s="86" t="s">
        <v>41</v>
      </c>
      <c r="M116" s="107">
        <v>0</v>
      </c>
      <c r="N116" s="108">
        <v>0</v>
      </c>
      <c r="O116" s="45">
        <f t="shared" si="2"/>
        <v>0</v>
      </c>
      <c r="P116" s="267"/>
      <c r="Q116" s="57"/>
      <c r="R116" s="58"/>
      <c r="S116" s="58"/>
      <c r="T116" s="58"/>
      <c r="U116" s="58"/>
      <c r="V116" s="58"/>
      <c r="W116" s="58"/>
      <c r="X116" s="58"/>
      <c r="Y116" s="58"/>
      <c r="Z116" s="58"/>
      <c r="AA116" s="58"/>
      <c r="AB116" s="58"/>
      <c r="AC116" s="58"/>
      <c r="AD116" s="58"/>
      <c r="AE116" s="58"/>
      <c r="AF116" s="58"/>
      <c r="AG116" s="58"/>
    </row>
    <row r="117" spans="1:49" ht="20.100000000000001" customHeight="1" x14ac:dyDescent="0.15">
      <c r="A117" s="14">
        <v>36</v>
      </c>
      <c r="B117" s="7"/>
      <c r="C117" s="7"/>
      <c r="D117" s="8" t="s">
        <v>156</v>
      </c>
      <c r="E117" s="77">
        <v>1</v>
      </c>
      <c r="F117" s="27" t="s">
        <v>30</v>
      </c>
      <c r="G117" s="83" t="s">
        <v>40</v>
      </c>
      <c r="H117" s="83">
        <v>0</v>
      </c>
      <c r="I117" s="46" t="s">
        <v>31</v>
      </c>
      <c r="J117" s="46" t="s">
        <v>31</v>
      </c>
      <c r="K117" s="46" t="s">
        <v>31</v>
      </c>
      <c r="L117" s="86" t="s">
        <v>41</v>
      </c>
      <c r="M117" s="107"/>
      <c r="N117" s="108"/>
      <c r="O117" s="45">
        <f t="shared" si="2"/>
        <v>0</v>
      </c>
      <c r="P117" s="267"/>
      <c r="Q117" s="57"/>
      <c r="R117" s="58"/>
      <c r="S117" s="58"/>
      <c r="T117" s="58"/>
      <c r="U117" s="58"/>
      <c r="V117" s="58"/>
      <c r="W117" s="58"/>
      <c r="X117" s="58"/>
      <c r="Y117" s="58"/>
      <c r="Z117" s="58"/>
      <c r="AA117" s="58"/>
      <c r="AB117" s="58"/>
      <c r="AC117" s="58"/>
      <c r="AD117" s="58"/>
      <c r="AE117" s="58"/>
      <c r="AF117" s="58"/>
      <c r="AG117" s="58"/>
    </row>
    <row r="118" spans="1:49" ht="20.100000000000001" customHeight="1" x14ac:dyDescent="0.15">
      <c r="A118" s="14">
        <v>37</v>
      </c>
      <c r="B118" s="9"/>
      <c r="C118" s="7"/>
      <c r="D118" s="8" t="s">
        <v>157</v>
      </c>
      <c r="E118" s="77">
        <v>1</v>
      </c>
      <c r="F118" s="28" t="s">
        <v>64</v>
      </c>
      <c r="G118" s="87"/>
      <c r="H118" s="87"/>
      <c r="I118" s="49"/>
      <c r="J118" s="49"/>
      <c r="K118" s="49"/>
      <c r="L118" s="87"/>
      <c r="M118" s="113"/>
      <c r="N118" s="113"/>
      <c r="O118" s="33"/>
      <c r="P118" s="268"/>
      <c r="Q118" s="57"/>
      <c r="R118" s="58"/>
      <c r="S118" s="58"/>
      <c r="T118" s="58"/>
      <c r="U118" s="58"/>
      <c r="V118" s="58"/>
      <c r="W118" s="58"/>
      <c r="X118" s="58"/>
      <c r="Y118" s="58"/>
      <c r="Z118" s="58"/>
      <c r="AA118" s="58"/>
      <c r="AB118" s="58"/>
      <c r="AC118" s="58"/>
      <c r="AD118" s="58"/>
      <c r="AE118" s="58"/>
      <c r="AF118" s="58"/>
      <c r="AG118" s="58"/>
    </row>
    <row r="119" spans="1:49" ht="20.100000000000001" customHeight="1" x14ac:dyDescent="0.15">
      <c r="A119" s="13"/>
      <c r="B119" s="7" t="s">
        <v>19</v>
      </c>
      <c r="C119" s="7"/>
      <c r="D119" s="8" t="s">
        <v>158</v>
      </c>
      <c r="E119" s="80">
        <v>18</v>
      </c>
      <c r="F119" s="27" t="s">
        <v>30</v>
      </c>
      <c r="G119" s="83"/>
      <c r="H119" s="83"/>
      <c r="I119" s="46"/>
      <c r="J119" s="46"/>
      <c r="K119" s="46"/>
      <c r="L119" s="86"/>
      <c r="M119" s="107">
        <v>0</v>
      </c>
      <c r="N119" s="108">
        <v>0</v>
      </c>
      <c r="O119" s="45">
        <f t="shared" si="2"/>
        <v>0</v>
      </c>
      <c r="P119" s="267"/>
      <c r="Q119" s="57"/>
      <c r="R119" s="58"/>
      <c r="S119" s="58"/>
      <c r="T119" s="58"/>
      <c r="U119" s="58"/>
      <c r="V119" s="58"/>
      <c r="W119" s="58"/>
      <c r="X119" s="58"/>
      <c r="Y119" s="58"/>
      <c r="Z119" s="58"/>
      <c r="AA119" s="58"/>
      <c r="AB119" s="58"/>
      <c r="AC119" s="58"/>
      <c r="AD119" s="58"/>
      <c r="AE119" s="58"/>
      <c r="AF119" s="58"/>
      <c r="AG119" s="58"/>
    </row>
    <row r="120" spans="1:49" ht="20.100000000000001" customHeight="1" x14ac:dyDescent="0.15">
      <c r="A120" s="13"/>
      <c r="B120" s="7" t="s">
        <v>26</v>
      </c>
      <c r="C120" s="7"/>
      <c r="D120" s="8" t="s">
        <v>159</v>
      </c>
      <c r="E120" s="80">
        <v>1</v>
      </c>
      <c r="F120" s="27" t="s">
        <v>30</v>
      </c>
      <c r="G120" s="83"/>
      <c r="H120" s="83"/>
      <c r="I120" s="46"/>
      <c r="J120" s="46"/>
      <c r="K120" s="46"/>
      <c r="L120" s="86"/>
      <c r="M120" s="107">
        <v>0</v>
      </c>
      <c r="N120" s="108">
        <v>0</v>
      </c>
      <c r="O120" s="45">
        <f t="shared" si="2"/>
        <v>0</v>
      </c>
      <c r="P120" s="267"/>
      <c r="Q120" s="57"/>
      <c r="R120" s="58"/>
      <c r="S120" s="58"/>
      <c r="T120" s="58"/>
      <c r="U120" s="58"/>
      <c r="V120" s="58"/>
      <c r="W120" s="58"/>
      <c r="X120" s="58"/>
      <c r="Y120" s="58"/>
      <c r="Z120" s="58"/>
      <c r="AA120" s="58"/>
      <c r="AB120" s="58"/>
      <c r="AC120" s="58"/>
      <c r="AD120" s="58"/>
      <c r="AE120" s="58"/>
      <c r="AF120" s="58"/>
      <c r="AG120" s="58"/>
    </row>
    <row r="121" spans="1:49" ht="20.100000000000001" customHeight="1" x14ac:dyDescent="0.15">
      <c r="A121" s="13"/>
      <c r="B121" s="7" t="s">
        <v>44</v>
      </c>
      <c r="C121" s="7"/>
      <c r="D121" s="8" t="s">
        <v>160</v>
      </c>
      <c r="E121" s="77">
        <v>1</v>
      </c>
      <c r="F121" s="27" t="s">
        <v>30</v>
      </c>
      <c r="G121" s="83"/>
      <c r="H121" s="83"/>
      <c r="I121" s="46"/>
      <c r="J121" s="46"/>
      <c r="K121" s="46"/>
      <c r="L121" s="86"/>
      <c r="M121" s="107">
        <v>0</v>
      </c>
      <c r="N121" s="108">
        <v>0</v>
      </c>
      <c r="O121" s="45">
        <f t="shared" si="2"/>
        <v>0</v>
      </c>
      <c r="P121" s="267"/>
      <c r="Q121" s="57"/>
      <c r="R121" s="58"/>
      <c r="S121" s="58"/>
      <c r="T121" s="58"/>
      <c r="U121" s="58"/>
      <c r="V121" s="58"/>
      <c r="W121" s="58"/>
      <c r="X121" s="58"/>
      <c r="Y121" s="58"/>
      <c r="Z121" s="58"/>
      <c r="AA121" s="58"/>
      <c r="AB121" s="58"/>
      <c r="AC121" s="58"/>
      <c r="AD121" s="58"/>
      <c r="AE121" s="58"/>
      <c r="AF121" s="58"/>
      <c r="AG121" s="58"/>
    </row>
    <row r="122" spans="1:49" ht="20.100000000000001" customHeight="1" x14ac:dyDescent="0.15">
      <c r="A122" s="13"/>
      <c r="B122" s="7" t="s">
        <v>46</v>
      </c>
      <c r="C122" s="7"/>
      <c r="D122" s="43" t="s">
        <v>161</v>
      </c>
      <c r="E122" s="77">
        <v>10</v>
      </c>
      <c r="F122" s="27" t="s">
        <v>30</v>
      </c>
      <c r="G122" s="83"/>
      <c r="H122" s="83"/>
      <c r="I122" s="46"/>
      <c r="J122" s="46"/>
      <c r="K122" s="46"/>
      <c r="L122" s="86"/>
      <c r="M122" s="107">
        <v>0</v>
      </c>
      <c r="N122" s="108">
        <v>0</v>
      </c>
      <c r="O122" s="45">
        <f t="shared" si="2"/>
        <v>0</v>
      </c>
      <c r="P122" s="267"/>
      <c r="Q122" s="57"/>
      <c r="R122" s="58"/>
      <c r="S122" s="58"/>
      <c r="T122" s="58"/>
      <c r="U122" s="58"/>
      <c r="V122" s="58"/>
      <c r="W122" s="58"/>
      <c r="X122" s="58"/>
      <c r="Y122" s="58"/>
      <c r="Z122" s="58"/>
      <c r="AA122" s="58"/>
      <c r="AB122" s="58"/>
      <c r="AC122" s="58"/>
      <c r="AD122" s="58"/>
      <c r="AE122" s="58"/>
      <c r="AF122" s="58"/>
      <c r="AG122" s="58"/>
    </row>
    <row r="123" spans="1:49" ht="20.100000000000001" customHeight="1" x14ac:dyDescent="0.15">
      <c r="A123" s="13"/>
      <c r="B123" s="7" t="s">
        <v>48</v>
      </c>
      <c r="C123" s="7"/>
      <c r="D123" s="8" t="s">
        <v>162</v>
      </c>
      <c r="E123" s="80">
        <v>3</v>
      </c>
      <c r="F123" s="27" t="s">
        <v>30</v>
      </c>
      <c r="G123" s="83"/>
      <c r="H123" s="83"/>
      <c r="I123" s="46"/>
      <c r="J123" s="46"/>
      <c r="K123" s="46"/>
      <c r="L123" s="86"/>
      <c r="M123" s="107">
        <v>0</v>
      </c>
      <c r="N123" s="108">
        <v>0</v>
      </c>
      <c r="O123" s="45">
        <f t="shared" si="2"/>
        <v>0</v>
      </c>
      <c r="P123" s="267"/>
      <c r="Q123" s="57"/>
      <c r="R123" s="58"/>
      <c r="S123" s="58"/>
      <c r="T123" s="58"/>
      <c r="U123" s="58"/>
      <c r="V123" s="58"/>
      <c r="W123" s="58"/>
      <c r="X123" s="58"/>
      <c r="Y123" s="58"/>
      <c r="Z123" s="58"/>
      <c r="AA123" s="58"/>
      <c r="AB123" s="58"/>
      <c r="AC123" s="58"/>
      <c r="AD123" s="58"/>
      <c r="AE123" s="58"/>
      <c r="AF123" s="58"/>
      <c r="AG123" s="58"/>
    </row>
    <row r="124" spans="1:49" ht="20.100000000000001" customHeight="1" x14ac:dyDescent="0.15">
      <c r="A124" s="13"/>
      <c r="B124" s="7" t="s">
        <v>50</v>
      </c>
      <c r="C124" s="7"/>
      <c r="D124" s="8" t="s">
        <v>163</v>
      </c>
      <c r="E124" s="80">
        <v>1</v>
      </c>
      <c r="F124" s="27" t="s">
        <v>30</v>
      </c>
      <c r="G124" s="83"/>
      <c r="H124" s="83"/>
      <c r="I124" s="46"/>
      <c r="J124" s="46"/>
      <c r="K124" s="46"/>
      <c r="L124" s="86"/>
      <c r="M124" s="107">
        <v>0</v>
      </c>
      <c r="N124" s="108">
        <v>0</v>
      </c>
      <c r="O124" s="45">
        <f t="shared" si="2"/>
        <v>0</v>
      </c>
      <c r="P124" s="267"/>
      <c r="Q124" s="57"/>
      <c r="R124" s="58"/>
      <c r="S124" s="58"/>
      <c r="T124" s="58"/>
      <c r="U124" s="58"/>
      <c r="V124" s="58"/>
      <c r="W124" s="58"/>
      <c r="X124" s="58"/>
      <c r="Y124" s="58"/>
      <c r="Z124" s="58"/>
      <c r="AA124" s="58"/>
      <c r="AB124" s="58"/>
      <c r="AC124" s="58"/>
      <c r="AD124" s="58"/>
      <c r="AE124" s="58"/>
      <c r="AF124" s="58"/>
      <c r="AG124" s="58"/>
    </row>
    <row r="125" spans="1:49" ht="20.100000000000001" customHeight="1" x14ac:dyDescent="0.15">
      <c r="A125" s="13"/>
      <c r="B125" s="7" t="s">
        <v>52</v>
      </c>
      <c r="C125" s="7"/>
      <c r="D125" s="8" t="s">
        <v>164</v>
      </c>
      <c r="E125" s="77">
        <v>1</v>
      </c>
      <c r="F125" s="27" t="s">
        <v>30</v>
      </c>
      <c r="G125" s="83"/>
      <c r="H125" s="83"/>
      <c r="I125" s="46"/>
      <c r="J125" s="46"/>
      <c r="K125" s="46"/>
      <c r="L125" s="86"/>
      <c r="M125" s="107">
        <v>0</v>
      </c>
      <c r="N125" s="108">
        <v>0</v>
      </c>
      <c r="O125" s="45">
        <f t="shared" si="2"/>
        <v>0</v>
      </c>
      <c r="P125" s="267"/>
      <c r="Q125" s="57"/>
      <c r="R125" s="58"/>
      <c r="S125" s="58"/>
      <c r="T125" s="58"/>
      <c r="U125" s="58"/>
      <c r="V125" s="58"/>
      <c r="W125" s="58"/>
      <c r="X125" s="58"/>
      <c r="Y125" s="58"/>
      <c r="Z125" s="58"/>
      <c r="AA125" s="58"/>
      <c r="AB125" s="58"/>
      <c r="AC125" s="58"/>
      <c r="AD125" s="58"/>
      <c r="AE125" s="58"/>
      <c r="AF125" s="58"/>
      <c r="AG125" s="58"/>
    </row>
    <row r="126" spans="1:49" ht="20.100000000000001" customHeight="1" x14ac:dyDescent="0.15">
      <c r="A126" s="13"/>
      <c r="B126" s="7" t="s">
        <v>54</v>
      </c>
      <c r="C126" s="7"/>
      <c r="D126" s="43" t="s">
        <v>165</v>
      </c>
      <c r="E126" s="77">
        <v>1</v>
      </c>
      <c r="F126" s="27" t="s">
        <v>30</v>
      </c>
      <c r="G126" s="83"/>
      <c r="H126" s="83"/>
      <c r="I126" s="46"/>
      <c r="J126" s="46"/>
      <c r="K126" s="46"/>
      <c r="L126" s="86"/>
      <c r="M126" s="107">
        <v>0</v>
      </c>
      <c r="N126" s="108">
        <v>0</v>
      </c>
      <c r="O126" s="45">
        <f t="shared" si="2"/>
        <v>0</v>
      </c>
      <c r="P126" s="267"/>
      <c r="Q126" s="57"/>
      <c r="R126" s="58"/>
      <c r="S126" s="58"/>
      <c r="T126" s="58"/>
      <c r="U126" s="58"/>
      <c r="V126" s="58"/>
      <c r="W126" s="58"/>
      <c r="X126" s="58"/>
      <c r="Y126" s="58"/>
      <c r="Z126" s="58"/>
      <c r="AA126" s="58"/>
      <c r="AB126" s="58"/>
      <c r="AC126" s="58"/>
      <c r="AD126" s="58"/>
      <c r="AE126" s="58"/>
      <c r="AF126" s="58"/>
      <c r="AG126" s="58"/>
    </row>
    <row r="127" spans="1:49" ht="20.100000000000001" customHeight="1" x14ac:dyDescent="0.15">
      <c r="A127" s="13"/>
      <c r="B127" s="7" t="s">
        <v>56</v>
      </c>
      <c r="C127" s="7"/>
      <c r="D127" s="8" t="s">
        <v>166</v>
      </c>
      <c r="E127" s="80">
        <v>30</v>
      </c>
      <c r="F127" s="27" t="s">
        <v>30</v>
      </c>
      <c r="G127" s="83"/>
      <c r="H127" s="83"/>
      <c r="I127" s="46"/>
      <c r="J127" s="46"/>
      <c r="K127" s="46"/>
      <c r="L127" s="86"/>
      <c r="M127" s="107">
        <v>0</v>
      </c>
      <c r="N127" s="108">
        <v>0</v>
      </c>
      <c r="O127" s="45">
        <f t="shared" si="2"/>
        <v>0</v>
      </c>
      <c r="P127" s="267"/>
      <c r="Q127" s="57"/>
      <c r="R127" s="58"/>
      <c r="S127" s="58"/>
      <c r="T127" s="58"/>
      <c r="U127" s="58"/>
      <c r="V127" s="58"/>
      <c r="W127" s="58"/>
      <c r="X127" s="58"/>
      <c r="Y127" s="58"/>
      <c r="Z127" s="58"/>
      <c r="AA127" s="58"/>
      <c r="AB127" s="58"/>
      <c r="AC127" s="58"/>
      <c r="AD127" s="58"/>
      <c r="AE127" s="58"/>
      <c r="AF127" s="58"/>
      <c r="AG127" s="58"/>
    </row>
    <row r="128" spans="1:49" s="11" customFormat="1" ht="20.100000000000001" customHeight="1" x14ac:dyDescent="0.15">
      <c r="A128" s="13"/>
      <c r="B128" s="7" t="s">
        <v>58</v>
      </c>
      <c r="C128" s="7"/>
      <c r="D128" s="8" t="s">
        <v>167</v>
      </c>
      <c r="E128" s="80">
        <v>1</v>
      </c>
      <c r="F128" s="27" t="s">
        <v>30</v>
      </c>
      <c r="G128" s="83"/>
      <c r="H128" s="83"/>
      <c r="I128" s="46"/>
      <c r="J128" s="46"/>
      <c r="K128" s="46"/>
      <c r="L128" s="86"/>
      <c r="M128" s="107">
        <v>0</v>
      </c>
      <c r="N128" s="108">
        <v>0</v>
      </c>
      <c r="O128" s="45">
        <f t="shared" si="2"/>
        <v>0</v>
      </c>
      <c r="P128" s="267"/>
      <c r="Q128" s="57"/>
      <c r="R128" s="58"/>
      <c r="S128" s="58"/>
      <c r="T128" s="58"/>
      <c r="U128" s="58"/>
      <c r="V128" s="58"/>
      <c r="W128" s="58"/>
      <c r="X128" s="58"/>
      <c r="Y128" s="58"/>
      <c r="Z128" s="58"/>
      <c r="AA128" s="58"/>
      <c r="AB128" s="58"/>
      <c r="AC128" s="58"/>
      <c r="AD128" s="58"/>
      <c r="AE128" s="58"/>
      <c r="AF128" s="58"/>
      <c r="AG128" s="58"/>
      <c r="AW128" s="6"/>
    </row>
    <row r="129" spans="1:49" s="11" customFormat="1" ht="20.100000000000001" customHeight="1" x14ac:dyDescent="0.15">
      <c r="A129" s="13"/>
      <c r="B129" s="7" t="s">
        <v>60</v>
      </c>
      <c r="C129" s="7"/>
      <c r="D129" s="8" t="s">
        <v>168</v>
      </c>
      <c r="E129" s="77">
        <v>1</v>
      </c>
      <c r="F129" s="27" t="s">
        <v>64</v>
      </c>
      <c r="G129" s="83"/>
      <c r="H129" s="83"/>
      <c r="I129" s="46"/>
      <c r="J129" s="46"/>
      <c r="K129" s="46"/>
      <c r="L129" s="86"/>
      <c r="M129" s="107">
        <v>0</v>
      </c>
      <c r="N129" s="108">
        <v>0</v>
      </c>
      <c r="O129" s="45">
        <f t="shared" si="2"/>
        <v>0</v>
      </c>
      <c r="P129" s="267"/>
      <c r="Q129" s="57"/>
      <c r="R129" s="58"/>
      <c r="S129" s="58"/>
      <c r="T129" s="58"/>
      <c r="U129" s="58"/>
      <c r="V129" s="58"/>
      <c r="W129" s="58"/>
      <c r="X129" s="58"/>
      <c r="Y129" s="58"/>
      <c r="Z129" s="58"/>
      <c r="AA129" s="58"/>
      <c r="AB129" s="58"/>
      <c r="AC129" s="58"/>
      <c r="AD129" s="58"/>
      <c r="AE129" s="58"/>
      <c r="AF129" s="58"/>
      <c r="AG129" s="58"/>
      <c r="AW129" s="6"/>
    </row>
    <row r="130" spans="1:49" s="11" customFormat="1" ht="20.100000000000001" customHeight="1" x14ac:dyDescent="0.15">
      <c r="A130" s="13"/>
      <c r="B130" s="7" t="s">
        <v>169</v>
      </c>
      <c r="C130" s="7"/>
      <c r="D130" s="43" t="s">
        <v>170</v>
      </c>
      <c r="E130" s="77">
        <v>1</v>
      </c>
      <c r="F130" s="27" t="s">
        <v>64</v>
      </c>
      <c r="G130" s="83"/>
      <c r="H130" s="83"/>
      <c r="I130" s="46"/>
      <c r="J130" s="46"/>
      <c r="K130" s="46"/>
      <c r="L130" s="86"/>
      <c r="M130" s="107">
        <v>0</v>
      </c>
      <c r="N130" s="108">
        <v>0</v>
      </c>
      <c r="O130" s="45">
        <f t="shared" si="2"/>
        <v>0</v>
      </c>
      <c r="P130" s="267"/>
      <c r="Q130" s="57"/>
      <c r="R130" s="58"/>
      <c r="S130" s="58"/>
      <c r="T130" s="58"/>
      <c r="U130" s="58"/>
      <c r="V130" s="58"/>
      <c r="W130" s="58"/>
      <c r="X130" s="58"/>
      <c r="Y130" s="58"/>
      <c r="Z130" s="58"/>
      <c r="AA130" s="58"/>
      <c r="AB130" s="58"/>
      <c r="AC130" s="58"/>
      <c r="AD130" s="58"/>
      <c r="AE130" s="58"/>
      <c r="AF130" s="58"/>
      <c r="AG130" s="58"/>
      <c r="AW130" s="6"/>
    </row>
    <row r="131" spans="1:49" s="11" customFormat="1" ht="20.100000000000001" customHeight="1" x14ac:dyDescent="0.15">
      <c r="A131" s="40"/>
      <c r="B131" s="7" t="s">
        <v>171</v>
      </c>
      <c r="C131" s="7"/>
      <c r="D131" s="43" t="s">
        <v>172</v>
      </c>
      <c r="E131" s="77">
        <v>1</v>
      </c>
      <c r="F131" s="27" t="s">
        <v>30</v>
      </c>
      <c r="G131" s="83"/>
      <c r="H131" s="83"/>
      <c r="I131" s="46"/>
      <c r="J131" s="46"/>
      <c r="K131" s="46"/>
      <c r="L131" s="86"/>
      <c r="M131" s="107">
        <v>0</v>
      </c>
      <c r="N131" s="108">
        <v>0</v>
      </c>
      <c r="O131" s="45">
        <f t="shared" si="2"/>
        <v>0</v>
      </c>
      <c r="P131" s="267"/>
      <c r="Q131" s="57"/>
      <c r="R131" s="58"/>
      <c r="S131" s="58"/>
      <c r="T131" s="58"/>
      <c r="U131" s="58"/>
      <c r="V131" s="58"/>
      <c r="W131" s="58"/>
      <c r="X131" s="58"/>
      <c r="Y131" s="58"/>
      <c r="Z131" s="58"/>
      <c r="AA131" s="58"/>
      <c r="AB131" s="58"/>
      <c r="AC131" s="58"/>
      <c r="AD131" s="58"/>
      <c r="AE131" s="58"/>
      <c r="AF131" s="58"/>
      <c r="AG131" s="58"/>
      <c r="AW131" s="6"/>
    </row>
    <row r="132" spans="1:49" s="11" customFormat="1" ht="20.100000000000001" customHeight="1" x14ac:dyDescent="0.15">
      <c r="A132" s="40"/>
      <c r="B132" s="7" t="s">
        <v>171</v>
      </c>
      <c r="C132" s="7"/>
      <c r="D132" s="43" t="s">
        <v>223</v>
      </c>
      <c r="E132" s="77">
        <v>1</v>
      </c>
      <c r="F132" s="27" t="s">
        <v>30</v>
      </c>
      <c r="G132" s="83"/>
      <c r="H132" s="83"/>
      <c r="I132" s="46"/>
      <c r="J132" s="46"/>
      <c r="K132" s="46"/>
      <c r="L132" s="86"/>
      <c r="M132" s="107">
        <v>0</v>
      </c>
      <c r="N132" s="108">
        <v>0</v>
      </c>
      <c r="O132" s="45">
        <f t="shared" si="2"/>
        <v>0</v>
      </c>
      <c r="P132" s="267"/>
      <c r="Q132" s="57"/>
      <c r="R132" s="58"/>
      <c r="S132" s="58"/>
      <c r="T132" s="58"/>
      <c r="U132" s="58"/>
      <c r="V132" s="58"/>
      <c r="W132" s="58"/>
      <c r="X132" s="58"/>
      <c r="Y132" s="58"/>
      <c r="Z132" s="58"/>
      <c r="AA132" s="58"/>
      <c r="AB132" s="58"/>
      <c r="AC132" s="58"/>
      <c r="AD132" s="58"/>
      <c r="AE132" s="58"/>
      <c r="AF132" s="58"/>
      <c r="AG132" s="58"/>
      <c r="AH132" s="6"/>
      <c r="AI132" s="6"/>
      <c r="AJ132" s="6"/>
      <c r="AK132" s="6"/>
      <c r="AL132" s="6"/>
      <c r="AM132" s="6"/>
      <c r="AN132" s="6"/>
      <c r="AO132" s="6"/>
      <c r="AP132" s="6"/>
      <c r="AQ132" s="6"/>
      <c r="AR132" s="6"/>
      <c r="AS132" s="6"/>
      <c r="AW132" s="6"/>
    </row>
    <row r="133" spans="1:49" s="11" customFormat="1" ht="20.100000000000001" customHeight="1" x14ac:dyDescent="0.15">
      <c r="A133" s="36">
        <v>38</v>
      </c>
      <c r="B133" s="9"/>
      <c r="C133" s="7"/>
      <c r="D133" s="8" t="s">
        <v>173</v>
      </c>
      <c r="E133" s="77">
        <v>1</v>
      </c>
      <c r="F133" s="28" t="s">
        <v>30</v>
      </c>
      <c r="G133" s="84"/>
      <c r="H133" s="84"/>
      <c r="I133" s="48"/>
      <c r="J133" s="48"/>
      <c r="K133" s="48"/>
      <c r="L133" s="84"/>
      <c r="M133" s="109"/>
      <c r="N133" s="109"/>
      <c r="O133" s="29"/>
      <c r="P133" s="262"/>
      <c r="Q133" s="57"/>
      <c r="R133" s="58"/>
      <c r="S133" s="58"/>
      <c r="T133" s="58"/>
      <c r="U133" s="58"/>
      <c r="V133" s="58"/>
      <c r="W133" s="58"/>
      <c r="X133" s="58"/>
      <c r="Y133" s="58"/>
      <c r="Z133" s="58"/>
      <c r="AA133" s="58"/>
      <c r="AB133" s="58"/>
      <c r="AC133" s="58"/>
      <c r="AD133" s="58"/>
      <c r="AE133" s="58"/>
      <c r="AF133" s="58"/>
      <c r="AG133" s="58"/>
      <c r="AW133" s="6"/>
    </row>
    <row r="134" spans="1:49" s="11" customFormat="1" ht="20.100000000000001" customHeight="1" x14ac:dyDescent="0.15">
      <c r="A134" s="13"/>
      <c r="B134" s="7" t="s">
        <v>19</v>
      </c>
      <c r="C134" s="7"/>
      <c r="D134" s="8" t="s">
        <v>174</v>
      </c>
      <c r="E134" s="80">
        <v>1</v>
      </c>
      <c r="F134" s="27" t="s">
        <v>30</v>
      </c>
      <c r="G134" s="83"/>
      <c r="H134" s="83"/>
      <c r="I134" s="46"/>
      <c r="J134" s="46"/>
      <c r="K134" s="46"/>
      <c r="L134" s="86"/>
      <c r="M134" s="107">
        <v>0</v>
      </c>
      <c r="N134" s="108">
        <v>0</v>
      </c>
      <c r="O134" s="45">
        <f t="shared" si="2"/>
        <v>0</v>
      </c>
      <c r="P134" s="267"/>
      <c r="Q134" s="57"/>
      <c r="R134" s="58"/>
      <c r="S134" s="58"/>
      <c r="T134" s="58"/>
      <c r="U134" s="58"/>
      <c r="V134" s="58"/>
      <c r="W134" s="58"/>
      <c r="X134" s="58"/>
      <c r="Y134" s="58"/>
      <c r="Z134" s="58"/>
      <c r="AA134" s="58"/>
      <c r="AB134" s="58"/>
      <c r="AC134" s="58"/>
      <c r="AD134" s="58"/>
      <c r="AE134" s="58"/>
      <c r="AF134" s="58"/>
      <c r="AG134" s="58"/>
      <c r="AH134" s="6"/>
      <c r="AI134" s="6"/>
      <c r="AJ134" s="6"/>
      <c r="AK134" s="6"/>
      <c r="AL134" s="6"/>
      <c r="AM134" s="6"/>
      <c r="AN134" s="6"/>
      <c r="AO134" s="6"/>
      <c r="AP134" s="6"/>
      <c r="AQ134" s="6"/>
      <c r="AR134" s="6"/>
      <c r="AS134" s="6"/>
      <c r="AW134" s="6"/>
    </row>
    <row r="135" spans="1:49" s="11" customFormat="1" ht="20.100000000000001" customHeight="1" x14ac:dyDescent="0.15">
      <c r="A135" s="40"/>
      <c r="B135" s="7" t="s">
        <v>26</v>
      </c>
      <c r="C135" s="7"/>
      <c r="D135" s="8" t="s">
        <v>280</v>
      </c>
      <c r="E135" s="80">
        <v>4</v>
      </c>
      <c r="F135" s="27" t="s">
        <v>30</v>
      </c>
      <c r="G135" s="83"/>
      <c r="H135" s="83"/>
      <c r="I135" s="46"/>
      <c r="J135" s="46"/>
      <c r="K135" s="46"/>
      <c r="L135" s="86"/>
      <c r="M135" s="107">
        <v>0</v>
      </c>
      <c r="N135" s="112">
        <v>0</v>
      </c>
      <c r="O135" s="45">
        <f t="shared" si="2"/>
        <v>0</v>
      </c>
      <c r="P135" s="269"/>
      <c r="Q135" s="57"/>
      <c r="R135" s="58"/>
      <c r="S135" s="58"/>
      <c r="T135" s="58"/>
      <c r="U135" s="58"/>
      <c r="V135" s="58"/>
      <c r="W135" s="58"/>
      <c r="X135" s="58"/>
      <c r="Y135" s="58"/>
      <c r="Z135" s="58"/>
      <c r="AA135" s="58"/>
      <c r="AB135" s="58"/>
      <c r="AC135" s="58"/>
      <c r="AD135" s="58"/>
      <c r="AE135" s="58"/>
      <c r="AF135" s="58"/>
      <c r="AG135" s="58"/>
      <c r="AH135" s="6"/>
      <c r="AI135" s="6"/>
      <c r="AJ135" s="6"/>
      <c r="AK135" s="6"/>
      <c r="AL135" s="6"/>
      <c r="AM135" s="6"/>
      <c r="AN135" s="6"/>
      <c r="AO135" s="6"/>
      <c r="AP135" s="6"/>
      <c r="AQ135" s="6"/>
      <c r="AR135" s="6"/>
      <c r="AS135" s="6"/>
      <c r="AW135" s="6"/>
    </row>
    <row r="136" spans="1:49" s="11" customFormat="1" ht="20.100000000000001" customHeight="1" x14ac:dyDescent="0.15">
      <c r="A136" s="39">
        <v>39</v>
      </c>
      <c r="B136" s="7"/>
      <c r="C136" s="7"/>
      <c r="D136" s="8" t="s">
        <v>175</v>
      </c>
      <c r="E136" s="77">
        <v>1</v>
      </c>
      <c r="F136" s="27" t="s">
        <v>30</v>
      </c>
      <c r="G136" s="83"/>
      <c r="H136" s="83"/>
      <c r="I136" s="46"/>
      <c r="J136" s="46"/>
      <c r="K136" s="46"/>
      <c r="L136" s="86"/>
      <c r="M136" s="107">
        <v>0</v>
      </c>
      <c r="N136" s="112">
        <v>0</v>
      </c>
      <c r="O136" s="45">
        <f t="shared" si="2"/>
        <v>0</v>
      </c>
      <c r="P136" s="269"/>
      <c r="Q136" s="57"/>
      <c r="R136" s="58"/>
      <c r="S136" s="58"/>
      <c r="T136" s="58"/>
      <c r="U136" s="58"/>
      <c r="V136" s="58"/>
      <c r="W136" s="58"/>
      <c r="X136" s="58"/>
      <c r="Y136" s="58"/>
      <c r="Z136" s="58"/>
      <c r="AA136" s="58"/>
      <c r="AB136" s="58"/>
      <c r="AC136" s="58"/>
      <c r="AD136" s="58"/>
      <c r="AE136" s="58"/>
      <c r="AF136" s="58"/>
      <c r="AG136" s="58"/>
      <c r="AH136" s="6"/>
      <c r="AI136" s="6"/>
      <c r="AJ136" s="6"/>
      <c r="AK136" s="6"/>
      <c r="AL136" s="6"/>
      <c r="AM136" s="6"/>
      <c r="AN136" s="6"/>
      <c r="AO136" s="6"/>
      <c r="AP136" s="6"/>
      <c r="AQ136" s="6"/>
      <c r="AR136" s="6"/>
      <c r="AS136" s="6"/>
      <c r="AW136" s="6"/>
    </row>
    <row r="137" spans="1:49" ht="20.100000000000001" customHeight="1" x14ac:dyDescent="0.15">
      <c r="A137" s="13"/>
      <c r="B137" s="7" t="s">
        <v>19</v>
      </c>
      <c r="C137" s="7"/>
      <c r="D137" s="8" t="s">
        <v>219</v>
      </c>
      <c r="E137" s="80">
        <v>16</v>
      </c>
      <c r="F137" s="27" t="s">
        <v>30</v>
      </c>
      <c r="G137" s="83"/>
      <c r="H137" s="83"/>
      <c r="I137" s="46"/>
      <c r="J137" s="46"/>
      <c r="K137" s="46"/>
      <c r="L137" s="86"/>
      <c r="M137" s="107">
        <v>0</v>
      </c>
      <c r="N137" s="108">
        <v>0</v>
      </c>
      <c r="O137" s="45">
        <f t="shared" si="2"/>
        <v>0</v>
      </c>
      <c r="P137" s="267"/>
      <c r="Q137" s="57"/>
      <c r="R137" s="58"/>
      <c r="S137" s="58"/>
      <c r="T137" s="58"/>
      <c r="U137" s="58"/>
      <c r="V137" s="58"/>
      <c r="W137" s="58"/>
      <c r="X137" s="58"/>
      <c r="Y137" s="58"/>
      <c r="Z137" s="58"/>
      <c r="AA137" s="58"/>
      <c r="AB137" s="58"/>
      <c r="AC137" s="58"/>
      <c r="AD137" s="58"/>
      <c r="AE137" s="58"/>
      <c r="AF137" s="58"/>
      <c r="AG137" s="58"/>
      <c r="AH137" s="11"/>
      <c r="AI137" s="11"/>
      <c r="AJ137" s="11"/>
      <c r="AK137" s="11"/>
      <c r="AL137" s="11"/>
      <c r="AM137" s="11"/>
      <c r="AN137" s="11"/>
      <c r="AO137" s="11"/>
      <c r="AP137" s="11"/>
      <c r="AQ137" s="11"/>
      <c r="AR137" s="11"/>
      <c r="AS137" s="11"/>
    </row>
    <row r="138" spans="1:49" ht="20.100000000000001" customHeight="1" x14ac:dyDescent="0.15">
      <c r="A138" s="97" t="s">
        <v>176</v>
      </c>
      <c r="B138" s="98"/>
      <c r="C138" s="98"/>
      <c r="D138" s="119"/>
      <c r="E138" s="254"/>
      <c r="F138" s="254"/>
      <c r="G138" s="254"/>
      <c r="H138" s="254"/>
      <c r="I138" s="254"/>
      <c r="J138" s="254"/>
      <c r="K138" s="254"/>
      <c r="L138" s="254"/>
      <c r="M138" s="114"/>
      <c r="N138" s="114"/>
      <c r="O138" s="254"/>
      <c r="P138" s="114"/>
      <c r="Q138" s="57"/>
      <c r="R138" s="58"/>
      <c r="S138" s="58"/>
      <c r="T138" s="58"/>
      <c r="U138" s="58"/>
      <c r="V138" s="58"/>
      <c r="W138" s="58"/>
      <c r="X138" s="58"/>
      <c r="Y138" s="58"/>
      <c r="Z138" s="58"/>
      <c r="AA138" s="58"/>
      <c r="AB138" s="58"/>
      <c r="AC138" s="58"/>
      <c r="AD138" s="58"/>
      <c r="AE138" s="58"/>
      <c r="AF138" s="58"/>
      <c r="AG138" s="58"/>
      <c r="AH138" s="11"/>
      <c r="AI138" s="11"/>
      <c r="AJ138" s="11"/>
      <c r="AK138" s="11"/>
      <c r="AL138" s="11"/>
      <c r="AM138" s="11"/>
      <c r="AN138" s="11"/>
      <c r="AO138" s="11"/>
      <c r="AP138" s="11"/>
      <c r="AQ138" s="11"/>
      <c r="AR138" s="11"/>
      <c r="AS138" s="11"/>
    </row>
    <row r="139" spans="1:49" ht="20.100000000000001" customHeight="1" x14ac:dyDescent="0.15">
      <c r="A139" s="36">
        <v>40</v>
      </c>
      <c r="B139" s="37"/>
      <c r="C139" s="37"/>
      <c r="D139" s="8" t="s">
        <v>177</v>
      </c>
      <c r="E139" s="77">
        <v>1</v>
      </c>
      <c r="F139" s="28" t="s">
        <v>64</v>
      </c>
      <c r="G139" s="84"/>
      <c r="H139" s="84"/>
      <c r="I139" s="48"/>
      <c r="J139" s="48"/>
      <c r="K139" s="48"/>
      <c r="L139" s="84"/>
      <c r="M139" s="109"/>
      <c r="N139" s="109"/>
      <c r="O139" s="29"/>
      <c r="P139" s="262"/>
      <c r="Q139" s="57"/>
      <c r="R139" s="58"/>
      <c r="S139" s="58"/>
      <c r="T139" s="58"/>
      <c r="U139" s="58"/>
      <c r="V139" s="58"/>
      <c r="W139" s="58"/>
      <c r="X139" s="58"/>
      <c r="Y139" s="58"/>
      <c r="Z139" s="58"/>
      <c r="AA139" s="58"/>
      <c r="AB139" s="58"/>
      <c r="AC139" s="58"/>
      <c r="AD139" s="58"/>
      <c r="AE139" s="58"/>
      <c r="AF139" s="58"/>
      <c r="AG139" s="58"/>
      <c r="AH139" s="11"/>
      <c r="AI139" s="11"/>
      <c r="AJ139" s="11"/>
      <c r="AK139" s="11"/>
      <c r="AL139" s="11"/>
      <c r="AM139" s="11"/>
      <c r="AN139" s="11"/>
      <c r="AO139" s="11"/>
      <c r="AP139" s="11"/>
      <c r="AQ139" s="11"/>
      <c r="AR139" s="11"/>
      <c r="AS139" s="11"/>
    </row>
    <row r="140" spans="1:49" s="11" customFormat="1" ht="20.100000000000001" customHeight="1" x14ac:dyDescent="0.15">
      <c r="A140" s="13"/>
      <c r="B140" s="51" t="s">
        <v>19</v>
      </c>
      <c r="C140" s="7"/>
      <c r="D140" s="8" t="s">
        <v>178</v>
      </c>
      <c r="E140" s="77">
        <v>1</v>
      </c>
      <c r="F140" s="27" t="s">
        <v>30</v>
      </c>
      <c r="G140" s="83" t="s">
        <v>22</v>
      </c>
      <c r="H140" s="83">
        <v>1</v>
      </c>
      <c r="I140" s="46" t="s">
        <v>24</v>
      </c>
      <c r="J140" s="46" t="s">
        <v>24</v>
      </c>
      <c r="K140" s="46" t="s">
        <v>24</v>
      </c>
      <c r="L140" s="86" t="s">
        <v>25</v>
      </c>
      <c r="M140" s="107">
        <v>0</v>
      </c>
      <c r="N140" s="108">
        <v>0</v>
      </c>
      <c r="O140" s="45">
        <f t="shared" ref="O140:O172" si="3">E140*M140*N140</f>
        <v>0</v>
      </c>
      <c r="P140" s="267"/>
      <c r="Q140" s="57"/>
      <c r="R140" s="58"/>
      <c r="S140" s="58"/>
      <c r="T140" s="58"/>
      <c r="U140" s="58"/>
      <c r="V140" s="58"/>
      <c r="W140" s="58"/>
      <c r="X140" s="58"/>
      <c r="Y140" s="58"/>
      <c r="Z140" s="58"/>
      <c r="AA140" s="58"/>
      <c r="AB140" s="58"/>
      <c r="AC140" s="58"/>
      <c r="AD140" s="58"/>
      <c r="AE140" s="58"/>
      <c r="AF140" s="58"/>
      <c r="AG140" s="58"/>
      <c r="AW140" s="6"/>
    </row>
    <row r="141" spans="1:49" ht="20.100000000000001" customHeight="1" x14ac:dyDescent="0.15">
      <c r="A141" s="13"/>
      <c r="B141" s="52" t="s">
        <v>26</v>
      </c>
      <c r="C141" s="7"/>
      <c r="D141" s="8" t="s">
        <v>179</v>
      </c>
      <c r="E141" s="77">
        <v>1</v>
      </c>
      <c r="F141" s="27" t="s">
        <v>30</v>
      </c>
      <c r="G141" s="83" t="s">
        <v>22</v>
      </c>
      <c r="H141" s="83">
        <v>1</v>
      </c>
      <c r="I141" s="46" t="s">
        <v>24</v>
      </c>
      <c r="J141" s="46" t="s">
        <v>24</v>
      </c>
      <c r="K141" s="46" t="s">
        <v>24</v>
      </c>
      <c r="L141" s="86" t="s">
        <v>25</v>
      </c>
      <c r="M141" s="107">
        <v>0</v>
      </c>
      <c r="N141" s="112">
        <v>0</v>
      </c>
      <c r="O141" s="45">
        <f t="shared" si="3"/>
        <v>0</v>
      </c>
      <c r="P141" s="269"/>
      <c r="Q141" s="57"/>
      <c r="R141" s="58"/>
      <c r="S141" s="58"/>
      <c r="T141" s="58"/>
      <c r="U141" s="58"/>
      <c r="V141" s="58"/>
      <c r="W141" s="58"/>
      <c r="X141" s="58"/>
      <c r="Y141" s="58"/>
      <c r="Z141" s="58"/>
      <c r="AA141" s="58"/>
      <c r="AB141" s="58"/>
      <c r="AC141" s="58"/>
      <c r="AD141" s="58"/>
      <c r="AE141" s="58"/>
      <c r="AF141" s="58"/>
      <c r="AG141" s="58"/>
    </row>
    <row r="142" spans="1:49" ht="20.100000000000001" customHeight="1" x14ac:dyDescent="0.15">
      <c r="A142" s="13"/>
      <c r="B142" s="51" t="s">
        <v>44</v>
      </c>
      <c r="C142" s="7"/>
      <c r="D142" s="8" t="s">
        <v>180</v>
      </c>
      <c r="E142" s="77">
        <v>5</v>
      </c>
      <c r="F142" s="27" t="s">
        <v>30</v>
      </c>
      <c r="G142" s="83" t="s">
        <v>77</v>
      </c>
      <c r="H142" s="83">
        <v>1</v>
      </c>
      <c r="I142" s="46" t="s">
        <v>24</v>
      </c>
      <c r="J142" s="46" t="s">
        <v>31</v>
      </c>
      <c r="K142" s="46" t="s">
        <v>24</v>
      </c>
      <c r="L142" s="86" t="s">
        <v>25</v>
      </c>
      <c r="M142" s="107">
        <v>0</v>
      </c>
      <c r="N142" s="108">
        <v>0</v>
      </c>
      <c r="O142" s="45">
        <f t="shared" si="3"/>
        <v>0</v>
      </c>
      <c r="P142" s="267"/>
      <c r="Q142" s="57"/>
      <c r="R142" s="58"/>
      <c r="S142" s="58"/>
      <c r="T142" s="58"/>
      <c r="U142" s="58"/>
      <c r="V142" s="58"/>
      <c r="W142" s="58"/>
      <c r="X142" s="58"/>
      <c r="Y142" s="58"/>
      <c r="Z142" s="58"/>
      <c r="AA142" s="58"/>
      <c r="AB142" s="58"/>
      <c r="AC142" s="58"/>
      <c r="AD142" s="58"/>
      <c r="AE142" s="58"/>
      <c r="AF142" s="58"/>
      <c r="AG142" s="58"/>
    </row>
    <row r="143" spans="1:49" ht="20.100000000000001" customHeight="1" x14ac:dyDescent="0.15">
      <c r="A143" s="14">
        <v>41</v>
      </c>
      <c r="B143" s="7"/>
      <c r="C143" s="7"/>
      <c r="D143" s="10" t="s">
        <v>181</v>
      </c>
      <c r="E143" s="77">
        <v>1</v>
      </c>
      <c r="F143" s="28" t="s">
        <v>64</v>
      </c>
      <c r="G143" s="84"/>
      <c r="H143" s="84"/>
      <c r="I143" s="48"/>
      <c r="J143" s="48"/>
      <c r="K143" s="48"/>
      <c r="L143" s="84"/>
      <c r="M143" s="109"/>
      <c r="N143" s="109"/>
      <c r="O143" s="29"/>
      <c r="P143" s="262"/>
      <c r="Q143" s="57"/>
      <c r="R143" s="58"/>
      <c r="S143" s="58"/>
      <c r="T143" s="58"/>
      <c r="U143" s="58"/>
      <c r="V143" s="58"/>
      <c r="W143" s="58"/>
      <c r="X143" s="58"/>
      <c r="Y143" s="58"/>
      <c r="Z143" s="58"/>
      <c r="AA143" s="58"/>
      <c r="AB143" s="58"/>
      <c r="AC143" s="58"/>
      <c r="AD143" s="58"/>
      <c r="AE143" s="58"/>
      <c r="AF143" s="58"/>
      <c r="AG143" s="58"/>
      <c r="AH143" s="11"/>
      <c r="AI143" s="11"/>
      <c r="AJ143" s="11"/>
      <c r="AK143" s="11"/>
      <c r="AL143" s="11"/>
      <c r="AM143" s="11"/>
      <c r="AN143" s="11"/>
      <c r="AO143" s="11"/>
      <c r="AP143" s="11"/>
      <c r="AQ143" s="11"/>
      <c r="AR143" s="11"/>
      <c r="AS143" s="11"/>
    </row>
    <row r="144" spans="1:49" s="257" customFormat="1" ht="20.100000000000001" customHeight="1" x14ac:dyDescent="0.4">
      <c r="A144" s="13"/>
      <c r="B144" s="51" t="s">
        <v>19</v>
      </c>
      <c r="C144" s="7"/>
      <c r="D144" s="8" t="s">
        <v>182</v>
      </c>
      <c r="E144" s="77">
        <v>4</v>
      </c>
      <c r="F144" s="27" t="s">
        <v>30</v>
      </c>
      <c r="G144" s="83" t="s">
        <v>22</v>
      </c>
      <c r="H144" s="83">
        <v>1</v>
      </c>
      <c r="I144" s="46" t="s">
        <v>24</v>
      </c>
      <c r="J144" s="46" t="s">
        <v>31</v>
      </c>
      <c r="K144" s="46" t="s">
        <v>24</v>
      </c>
      <c r="L144" s="86" t="s">
        <v>25</v>
      </c>
      <c r="M144" s="107">
        <v>0</v>
      </c>
      <c r="N144" s="108">
        <v>0</v>
      </c>
      <c r="O144" s="45">
        <f t="shared" si="3"/>
        <v>0</v>
      </c>
      <c r="P144" s="267"/>
      <c r="R144" s="58"/>
      <c r="S144" s="58"/>
      <c r="T144" s="58"/>
      <c r="U144" s="58"/>
      <c r="V144" s="58"/>
      <c r="W144" s="58"/>
      <c r="X144" s="58"/>
      <c r="Y144" s="58"/>
      <c r="Z144" s="58"/>
      <c r="AA144" s="58"/>
      <c r="AB144" s="58"/>
      <c r="AC144" s="58"/>
      <c r="AD144" s="58"/>
      <c r="AE144" s="58"/>
      <c r="AF144" s="58"/>
      <c r="AG144" s="58"/>
    </row>
    <row r="145" spans="1:55" ht="20.100000000000001" customHeight="1" x14ac:dyDescent="0.15">
      <c r="A145" s="13"/>
      <c r="B145" s="51" t="s">
        <v>26</v>
      </c>
      <c r="C145" s="9"/>
      <c r="D145" s="8" t="s">
        <v>183</v>
      </c>
      <c r="E145" s="77">
        <v>2</v>
      </c>
      <c r="F145" s="27" t="s">
        <v>30</v>
      </c>
      <c r="G145" s="83" t="s">
        <v>22</v>
      </c>
      <c r="H145" s="83">
        <v>1</v>
      </c>
      <c r="I145" s="46" t="s">
        <v>24</v>
      </c>
      <c r="J145" s="46" t="s">
        <v>31</v>
      </c>
      <c r="K145" s="46" t="s">
        <v>24</v>
      </c>
      <c r="L145" s="86" t="s">
        <v>25</v>
      </c>
      <c r="M145" s="107">
        <v>0</v>
      </c>
      <c r="N145" s="108">
        <v>0</v>
      </c>
      <c r="O145" s="45">
        <f t="shared" si="3"/>
        <v>0</v>
      </c>
      <c r="P145" s="267"/>
      <c r="Q145" s="57"/>
      <c r="R145" s="58"/>
      <c r="S145" s="58"/>
      <c r="T145" s="58"/>
      <c r="U145" s="58"/>
      <c r="V145" s="58"/>
      <c r="W145" s="58"/>
      <c r="X145" s="58"/>
      <c r="Y145" s="58"/>
      <c r="Z145" s="58"/>
      <c r="AA145" s="58"/>
      <c r="AB145" s="58"/>
      <c r="AC145" s="58"/>
      <c r="AD145" s="58"/>
      <c r="AE145" s="58"/>
      <c r="AF145" s="58"/>
      <c r="AG145" s="58"/>
      <c r="AH145" s="11"/>
      <c r="AI145" s="11"/>
      <c r="AJ145" s="11"/>
      <c r="AK145" s="11"/>
      <c r="AL145" s="11"/>
      <c r="AM145" s="11"/>
      <c r="AN145" s="11"/>
      <c r="AO145" s="11"/>
      <c r="AP145" s="11"/>
      <c r="AQ145" s="11"/>
      <c r="AR145" s="11"/>
      <c r="AS145" s="11"/>
    </row>
    <row r="146" spans="1:55" ht="20.100000000000001" customHeight="1" x14ac:dyDescent="0.15">
      <c r="A146" s="13"/>
      <c r="B146" s="51" t="s">
        <v>44</v>
      </c>
      <c r="C146" s="9"/>
      <c r="D146" s="8" t="s">
        <v>184</v>
      </c>
      <c r="E146" s="77">
        <v>2</v>
      </c>
      <c r="F146" s="27" t="s">
        <v>30</v>
      </c>
      <c r="G146" s="83" t="s">
        <v>22</v>
      </c>
      <c r="H146" s="83">
        <v>1</v>
      </c>
      <c r="I146" s="46" t="s">
        <v>24</v>
      </c>
      <c r="J146" s="46" t="s">
        <v>31</v>
      </c>
      <c r="K146" s="46" t="s">
        <v>24</v>
      </c>
      <c r="L146" s="86" t="s">
        <v>25</v>
      </c>
      <c r="M146" s="107">
        <v>0</v>
      </c>
      <c r="N146" s="108">
        <v>0</v>
      </c>
      <c r="O146" s="45">
        <f t="shared" si="3"/>
        <v>0</v>
      </c>
      <c r="P146" s="267"/>
      <c r="Q146" s="57"/>
      <c r="R146" s="58"/>
      <c r="S146" s="58"/>
      <c r="T146" s="58"/>
      <c r="U146" s="58"/>
      <c r="V146" s="58"/>
      <c r="W146" s="58"/>
      <c r="X146" s="58"/>
      <c r="Y146" s="58"/>
      <c r="Z146" s="58"/>
      <c r="AA146" s="58"/>
      <c r="AB146" s="58"/>
      <c r="AC146" s="58"/>
      <c r="AD146" s="58"/>
      <c r="AE146" s="58"/>
      <c r="AF146" s="58"/>
      <c r="AG146" s="58"/>
      <c r="AH146" s="11"/>
      <c r="AI146" s="11"/>
      <c r="AJ146" s="11"/>
      <c r="AK146" s="11"/>
      <c r="AL146" s="11"/>
      <c r="AM146" s="11"/>
      <c r="AN146" s="11"/>
      <c r="AO146" s="11"/>
      <c r="AP146" s="11"/>
      <c r="AQ146" s="11"/>
      <c r="AR146" s="11"/>
      <c r="AS146" s="11"/>
    </row>
    <row r="147" spans="1:55" s="11" customFormat="1" ht="20.100000000000001" customHeight="1" x14ac:dyDescent="0.15">
      <c r="A147" s="13"/>
      <c r="B147" s="51" t="s">
        <v>46</v>
      </c>
      <c r="C147" s="7"/>
      <c r="D147" s="8" t="s">
        <v>185</v>
      </c>
      <c r="E147" s="77">
        <v>28</v>
      </c>
      <c r="F147" s="27" t="s">
        <v>30</v>
      </c>
      <c r="G147" s="83" t="s">
        <v>77</v>
      </c>
      <c r="H147" s="83">
        <v>1</v>
      </c>
      <c r="I147" s="46" t="s">
        <v>24</v>
      </c>
      <c r="J147" s="46" t="s">
        <v>31</v>
      </c>
      <c r="K147" s="46" t="s">
        <v>24</v>
      </c>
      <c r="L147" s="86" t="s">
        <v>25</v>
      </c>
      <c r="M147" s="107">
        <v>0</v>
      </c>
      <c r="N147" s="108">
        <v>0</v>
      </c>
      <c r="O147" s="45">
        <f t="shared" si="3"/>
        <v>0</v>
      </c>
      <c r="P147" s="267"/>
      <c r="Q147" s="57"/>
      <c r="R147" s="58"/>
      <c r="S147" s="58"/>
      <c r="T147" s="58"/>
      <c r="U147" s="58"/>
      <c r="V147" s="58"/>
      <c r="W147" s="58"/>
      <c r="X147" s="58"/>
      <c r="Y147" s="58"/>
      <c r="Z147" s="58"/>
      <c r="AA147" s="58"/>
      <c r="AB147" s="58"/>
      <c r="AC147" s="58"/>
      <c r="AD147" s="58"/>
      <c r="AE147" s="58"/>
      <c r="AF147" s="58"/>
      <c r="AG147" s="58"/>
      <c r="AW147" s="6"/>
    </row>
    <row r="148" spans="1:55" s="11" customFormat="1" ht="20.100000000000001" customHeight="1" x14ac:dyDescent="0.15">
      <c r="A148" s="13"/>
      <c r="B148" s="51" t="s">
        <v>48</v>
      </c>
      <c r="C148" s="7"/>
      <c r="D148" s="8" t="s">
        <v>186</v>
      </c>
      <c r="E148" s="77">
        <v>2</v>
      </c>
      <c r="F148" s="27" t="s">
        <v>30</v>
      </c>
      <c r="G148" s="83" t="s">
        <v>77</v>
      </c>
      <c r="H148" s="83">
        <v>1</v>
      </c>
      <c r="I148" s="46" t="s">
        <v>24</v>
      </c>
      <c r="J148" s="46" t="s">
        <v>31</v>
      </c>
      <c r="K148" s="46" t="s">
        <v>24</v>
      </c>
      <c r="L148" s="86" t="s">
        <v>25</v>
      </c>
      <c r="M148" s="107">
        <v>0</v>
      </c>
      <c r="N148" s="108">
        <v>0</v>
      </c>
      <c r="O148" s="45">
        <f t="shared" si="3"/>
        <v>0</v>
      </c>
      <c r="P148" s="267"/>
      <c r="Q148" s="57"/>
      <c r="R148" s="58"/>
      <c r="S148" s="58"/>
      <c r="T148" s="58"/>
      <c r="U148" s="58"/>
      <c r="V148" s="58"/>
      <c r="W148" s="58"/>
      <c r="X148" s="58"/>
      <c r="Y148" s="58"/>
      <c r="Z148" s="58"/>
      <c r="AA148" s="58"/>
      <c r="AB148" s="58"/>
      <c r="AC148" s="58"/>
      <c r="AD148" s="58"/>
      <c r="AE148" s="58"/>
      <c r="AF148" s="58"/>
      <c r="AG148" s="58"/>
      <c r="AW148" s="6"/>
    </row>
    <row r="149" spans="1:55" s="11" customFormat="1" ht="20.100000000000001" customHeight="1" x14ac:dyDescent="0.15">
      <c r="A149" s="13"/>
      <c r="B149" s="51" t="s">
        <v>50</v>
      </c>
      <c r="C149" s="9"/>
      <c r="D149" s="8" t="s">
        <v>187</v>
      </c>
      <c r="E149" s="77">
        <v>2</v>
      </c>
      <c r="F149" s="27" t="s">
        <v>30</v>
      </c>
      <c r="G149" s="83" t="s">
        <v>77</v>
      </c>
      <c r="H149" s="83">
        <v>1</v>
      </c>
      <c r="I149" s="46" t="s">
        <v>24</v>
      </c>
      <c r="J149" s="46" t="s">
        <v>31</v>
      </c>
      <c r="K149" s="46" t="s">
        <v>24</v>
      </c>
      <c r="L149" s="86" t="s">
        <v>25</v>
      </c>
      <c r="M149" s="107">
        <v>0</v>
      </c>
      <c r="N149" s="108">
        <v>0</v>
      </c>
      <c r="O149" s="45">
        <f t="shared" si="3"/>
        <v>0</v>
      </c>
      <c r="P149" s="269"/>
      <c r="Q149" s="57"/>
      <c r="R149" s="58"/>
      <c r="S149" s="58"/>
      <c r="T149" s="58"/>
      <c r="U149" s="58"/>
      <c r="V149" s="58"/>
      <c r="W149" s="58"/>
      <c r="X149" s="58"/>
      <c r="Y149" s="58"/>
      <c r="Z149" s="58"/>
      <c r="AA149" s="58"/>
      <c r="AB149" s="58"/>
      <c r="AC149" s="58"/>
      <c r="AD149" s="58"/>
      <c r="AE149" s="58"/>
      <c r="AF149" s="58"/>
      <c r="AG149" s="58"/>
      <c r="AH149" s="6"/>
      <c r="AI149" s="6"/>
      <c r="AJ149" s="6"/>
      <c r="AK149" s="6"/>
      <c r="AL149" s="6"/>
      <c r="AM149" s="6"/>
      <c r="AN149" s="6"/>
      <c r="AO149" s="6"/>
      <c r="AP149" s="6"/>
      <c r="AQ149" s="6"/>
      <c r="AR149" s="6"/>
      <c r="AS149" s="6"/>
      <c r="AW149" s="6"/>
    </row>
    <row r="150" spans="1:55" ht="20.100000000000001" customHeight="1" x14ac:dyDescent="0.15">
      <c r="A150" s="14">
        <v>42</v>
      </c>
      <c r="B150" s="7"/>
      <c r="C150" s="7"/>
      <c r="D150" s="10" t="s">
        <v>188</v>
      </c>
      <c r="E150" s="77">
        <v>1</v>
      </c>
      <c r="F150" s="28" t="s">
        <v>64</v>
      </c>
      <c r="G150" s="84"/>
      <c r="H150" s="84"/>
      <c r="I150" s="48"/>
      <c r="J150" s="48"/>
      <c r="K150" s="48"/>
      <c r="L150" s="84"/>
      <c r="M150" s="109"/>
      <c r="N150" s="109"/>
      <c r="O150" s="29"/>
      <c r="P150" s="262"/>
      <c r="Q150" s="57"/>
      <c r="R150" s="58"/>
      <c r="S150" s="58"/>
      <c r="T150" s="58"/>
      <c r="U150" s="58"/>
      <c r="V150" s="58"/>
      <c r="W150" s="58"/>
      <c r="X150" s="58"/>
      <c r="Y150" s="58"/>
      <c r="Z150" s="58"/>
      <c r="AA150" s="58"/>
      <c r="AB150" s="58"/>
      <c r="AC150" s="58"/>
      <c r="AD150" s="58"/>
      <c r="AE150" s="58"/>
      <c r="AF150" s="58"/>
      <c r="AG150" s="58"/>
      <c r="AH150" s="11"/>
      <c r="AI150" s="11"/>
      <c r="AK150" s="11"/>
      <c r="AL150" s="11"/>
      <c r="AM150" s="11"/>
      <c r="AN150" s="11"/>
      <c r="AO150" s="11"/>
      <c r="AP150" s="11"/>
      <c r="AQ150" s="11"/>
      <c r="AR150" s="11"/>
      <c r="AS150" s="11"/>
    </row>
    <row r="151" spans="1:55" s="12" customFormat="1" ht="20.100000000000001" customHeight="1" x14ac:dyDescent="0.15">
      <c r="A151" s="13"/>
      <c r="B151" s="51" t="s">
        <v>19</v>
      </c>
      <c r="C151" s="7"/>
      <c r="D151" s="8" t="s">
        <v>189</v>
      </c>
      <c r="E151" s="77">
        <v>5</v>
      </c>
      <c r="F151" s="27" t="s">
        <v>30</v>
      </c>
      <c r="G151" s="83" t="s">
        <v>22</v>
      </c>
      <c r="H151" s="83">
        <v>0</v>
      </c>
      <c r="I151" s="46" t="s">
        <v>31</v>
      </c>
      <c r="J151" s="46" t="s">
        <v>31</v>
      </c>
      <c r="K151" s="46" t="s">
        <v>31</v>
      </c>
      <c r="L151" s="86" t="s">
        <v>25</v>
      </c>
      <c r="M151" s="107">
        <v>0</v>
      </c>
      <c r="N151" s="108">
        <v>0</v>
      </c>
      <c r="O151" s="45">
        <f t="shared" si="3"/>
        <v>0</v>
      </c>
      <c r="P151" s="267"/>
      <c r="Q151" s="57"/>
      <c r="R151" s="58"/>
      <c r="S151" s="58"/>
      <c r="T151" s="58"/>
      <c r="U151" s="58"/>
      <c r="V151" s="58"/>
      <c r="W151" s="58"/>
      <c r="X151" s="58"/>
      <c r="Y151" s="58"/>
      <c r="Z151" s="58"/>
      <c r="AA151" s="58"/>
      <c r="AB151" s="58"/>
      <c r="AC151" s="58"/>
      <c r="AD151" s="58"/>
      <c r="AE151" s="58"/>
      <c r="AF151" s="58"/>
      <c r="AG151" s="58"/>
    </row>
    <row r="152" spans="1:55" s="12" customFormat="1" ht="20.100000000000001" customHeight="1" x14ac:dyDescent="0.15">
      <c r="A152" s="13"/>
      <c r="B152" s="51" t="s">
        <v>26</v>
      </c>
      <c r="C152" s="9"/>
      <c r="D152" s="8" t="s">
        <v>190</v>
      </c>
      <c r="E152" s="77">
        <v>5</v>
      </c>
      <c r="F152" s="27" t="s">
        <v>30</v>
      </c>
      <c r="G152" s="83"/>
      <c r="H152" s="83"/>
      <c r="I152" s="46"/>
      <c r="J152" s="46"/>
      <c r="K152" s="46"/>
      <c r="L152" s="86"/>
      <c r="M152" s="107">
        <v>0</v>
      </c>
      <c r="N152" s="108">
        <v>0</v>
      </c>
      <c r="O152" s="45">
        <f t="shared" si="3"/>
        <v>0</v>
      </c>
      <c r="P152" s="267"/>
      <c r="Q152" s="57"/>
      <c r="R152" s="58"/>
      <c r="S152" s="58"/>
      <c r="T152" s="58"/>
      <c r="U152" s="58"/>
      <c r="V152" s="58"/>
      <c r="W152" s="58"/>
      <c r="X152" s="58"/>
      <c r="Y152" s="58"/>
      <c r="Z152" s="58"/>
      <c r="AA152" s="58"/>
      <c r="AB152" s="58"/>
      <c r="AC152" s="58"/>
      <c r="AD152" s="58"/>
      <c r="AE152" s="58"/>
      <c r="AF152" s="58"/>
      <c r="AG152" s="58"/>
    </row>
    <row r="153" spans="1:55" s="11" customFormat="1" ht="20.100000000000001" customHeight="1" x14ac:dyDescent="0.15">
      <c r="A153" s="13"/>
      <c r="B153" s="51" t="s">
        <v>44</v>
      </c>
      <c r="C153" s="7"/>
      <c r="D153" s="8" t="s">
        <v>191</v>
      </c>
      <c r="E153" s="77">
        <v>13</v>
      </c>
      <c r="F153" s="27" t="s">
        <v>30</v>
      </c>
      <c r="G153" s="83" t="s">
        <v>22</v>
      </c>
      <c r="H153" s="83">
        <v>0</v>
      </c>
      <c r="I153" s="46" t="s">
        <v>31</v>
      </c>
      <c r="J153" s="46" t="s">
        <v>31</v>
      </c>
      <c r="K153" s="46" t="s">
        <v>31</v>
      </c>
      <c r="L153" s="86" t="s">
        <v>25</v>
      </c>
      <c r="M153" s="107">
        <v>0</v>
      </c>
      <c r="N153" s="108">
        <v>0</v>
      </c>
      <c r="O153" s="45">
        <f t="shared" si="3"/>
        <v>0</v>
      </c>
      <c r="P153" s="267"/>
      <c r="Q153" s="57"/>
      <c r="R153" s="58"/>
      <c r="S153" s="58"/>
      <c r="T153" s="58"/>
      <c r="U153" s="58"/>
      <c r="V153" s="58"/>
      <c r="W153" s="58"/>
      <c r="X153" s="58"/>
      <c r="Y153" s="58"/>
      <c r="Z153" s="58"/>
      <c r="AA153" s="58"/>
      <c r="AB153" s="58"/>
      <c r="AC153" s="58"/>
      <c r="AD153" s="58"/>
      <c r="AE153" s="58"/>
      <c r="AF153" s="58"/>
      <c r="AG153" s="58"/>
      <c r="AH153" s="6"/>
      <c r="AI153" s="6"/>
      <c r="AJ153" s="6"/>
      <c r="AK153" s="6"/>
      <c r="AL153" s="6"/>
      <c r="AM153" s="6"/>
      <c r="AN153" s="6"/>
      <c r="AO153" s="6"/>
      <c r="AP153" s="6"/>
      <c r="AQ153" s="6"/>
      <c r="AR153" s="6"/>
      <c r="AS153" s="6"/>
      <c r="AT153" s="6"/>
      <c r="AU153" s="6"/>
      <c r="AW153" s="6"/>
      <c r="AX153" s="6"/>
      <c r="AY153" s="6"/>
      <c r="AZ153" s="6"/>
      <c r="BA153" s="6"/>
      <c r="BB153" s="6"/>
      <c r="BC153" s="6"/>
    </row>
    <row r="154" spans="1:55" s="11" customFormat="1" ht="20.100000000000001" customHeight="1" x14ac:dyDescent="0.15">
      <c r="A154" s="13"/>
      <c r="B154" s="51" t="s">
        <v>46</v>
      </c>
      <c r="C154" s="7"/>
      <c r="D154" s="8" t="s">
        <v>192</v>
      </c>
      <c r="E154" s="77">
        <v>39</v>
      </c>
      <c r="F154" s="27" t="s">
        <v>30</v>
      </c>
      <c r="G154" s="83" t="s">
        <v>22</v>
      </c>
      <c r="H154" s="83">
        <v>0</v>
      </c>
      <c r="I154" s="46" t="s">
        <v>31</v>
      </c>
      <c r="J154" s="46" t="s">
        <v>31</v>
      </c>
      <c r="K154" s="46" t="s">
        <v>31</v>
      </c>
      <c r="L154" s="86" t="s">
        <v>41</v>
      </c>
      <c r="M154" s="107">
        <v>0</v>
      </c>
      <c r="N154" s="108">
        <v>0</v>
      </c>
      <c r="O154" s="45">
        <f t="shared" si="3"/>
        <v>0</v>
      </c>
      <c r="P154" s="267"/>
      <c r="Q154" s="57"/>
      <c r="R154" s="58"/>
      <c r="S154" s="58"/>
      <c r="T154" s="58"/>
      <c r="U154" s="58"/>
      <c r="V154" s="58"/>
      <c r="W154" s="58"/>
      <c r="X154" s="58"/>
      <c r="Y154" s="58"/>
      <c r="Z154" s="58"/>
      <c r="AA154" s="58"/>
      <c r="AB154" s="58"/>
      <c r="AC154" s="58"/>
      <c r="AD154" s="58"/>
      <c r="AE154" s="58"/>
      <c r="AF154" s="58"/>
      <c r="AG154" s="58"/>
      <c r="AH154" s="6"/>
      <c r="AI154" s="6"/>
      <c r="AJ154" s="6"/>
      <c r="AK154" s="6"/>
      <c r="AL154" s="6"/>
      <c r="AM154" s="6"/>
      <c r="AN154" s="6"/>
      <c r="AO154" s="6"/>
      <c r="AP154" s="6"/>
      <c r="AQ154" s="6"/>
      <c r="AR154" s="6"/>
      <c r="AS154" s="6"/>
      <c r="AT154" s="6"/>
      <c r="AU154" s="6"/>
      <c r="AW154" s="6"/>
      <c r="AX154" s="6"/>
      <c r="AY154" s="6"/>
      <c r="AZ154" s="6"/>
      <c r="BA154" s="6"/>
      <c r="BB154" s="6"/>
      <c r="BC154" s="6"/>
    </row>
    <row r="155" spans="1:55" ht="20.100000000000001" customHeight="1" x14ac:dyDescent="0.15">
      <c r="A155" s="13"/>
      <c r="B155" s="51" t="s">
        <v>48</v>
      </c>
      <c r="C155" s="7"/>
      <c r="D155" s="8" t="s">
        <v>190</v>
      </c>
      <c r="E155" s="77">
        <v>19</v>
      </c>
      <c r="F155" s="27" t="s">
        <v>30</v>
      </c>
      <c r="G155" s="83"/>
      <c r="H155" s="83"/>
      <c r="I155" s="46"/>
      <c r="J155" s="46"/>
      <c r="K155" s="46"/>
      <c r="L155" s="86"/>
      <c r="M155" s="107">
        <v>0</v>
      </c>
      <c r="N155" s="108">
        <v>0</v>
      </c>
      <c r="O155" s="45">
        <f t="shared" si="3"/>
        <v>0</v>
      </c>
      <c r="P155" s="267"/>
      <c r="Q155" s="57"/>
      <c r="R155" s="58"/>
      <c r="S155" s="58"/>
      <c r="T155" s="58"/>
      <c r="U155" s="58"/>
      <c r="V155" s="58"/>
      <c r="W155" s="58"/>
      <c r="X155" s="58"/>
      <c r="Y155" s="58"/>
      <c r="Z155" s="58"/>
      <c r="AA155" s="58"/>
      <c r="AB155" s="58"/>
      <c r="AC155" s="58"/>
      <c r="AD155" s="58"/>
      <c r="AE155" s="58"/>
      <c r="AF155" s="58"/>
      <c r="AG155" s="58"/>
    </row>
    <row r="156" spans="1:55" ht="20.100000000000001" customHeight="1" x14ac:dyDescent="0.15">
      <c r="A156" s="13"/>
      <c r="B156" s="51" t="s">
        <v>50</v>
      </c>
      <c r="C156" s="9"/>
      <c r="D156" s="8" t="s">
        <v>193</v>
      </c>
      <c r="E156" s="77">
        <v>95</v>
      </c>
      <c r="F156" s="27" t="s">
        <v>30</v>
      </c>
      <c r="G156" s="83" t="s">
        <v>22</v>
      </c>
      <c r="H156" s="83">
        <v>0</v>
      </c>
      <c r="I156" s="46" t="s">
        <v>31</v>
      </c>
      <c r="J156" s="46" t="s">
        <v>31</v>
      </c>
      <c r="K156" s="46" t="s">
        <v>31</v>
      </c>
      <c r="L156" s="86" t="s">
        <v>25</v>
      </c>
      <c r="M156" s="107">
        <v>0</v>
      </c>
      <c r="N156" s="108">
        <v>0</v>
      </c>
      <c r="O156" s="45">
        <f t="shared" si="3"/>
        <v>0</v>
      </c>
      <c r="P156" s="267"/>
      <c r="Q156" s="57"/>
      <c r="R156" s="58"/>
      <c r="S156" s="58"/>
      <c r="T156" s="58"/>
      <c r="U156" s="58"/>
      <c r="V156" s="58"/>
      <c r="W156" s="58"/>
      <c r="X156" s="58"/>
      <c r="Y156" s="58"/>
      <c r="Z156" s="58"/>
      <c r="AA156" s="58"/>
      <c r="AB156" s="58"/>
      <c r="AC156" s="58"/>
      <c r="AD156" s="58"/>
      <c r="AE156" s="58"/>
      <c r="AF156" s="58"/>
      <c r="AG156" s="58"/>
    </row>
    <row r="157" spans="1:55" s="11" customFormat="1" ht="20.100000000000001" customHeight="1" x14ac:dyDescent="0.15">
      <c r="A157" s="13"/>
      <c r="B157" s="51" t="s">
        <v>52</v>
      </c>
      <c r="C157" s="7"/>
      <c r="D157" s="8" t="s">
        <v>194</v>
      </c>
      <c r="E157" s="77">
        <v>175</v>
      </c>
      <c r="F157" s="27" t="s">
        <v>30</v>
      </c>
      <c r="G157" s="83" t="s">
        <v>22</v>
      </c>
      <c r="H157" s="83">
        <v>0</v>
      </c>
      <c r="I157" s="46" t="s">
        <v>31</v>
      </c>
      <c r="J157" s="46" t="s">
        <v>31</v>
      </c>
      <c r="K157" s="46" t="s">
        <v>31</v>
      </c>
      <c r="L157" s="86" t="s">
        <v>25</v>
      </c>
      <c r="M157" s="107">
        <v>0</v>
      </c>
      <c r="N157" s="108">
        <v>0</v>
      </c>
      <c r="O157" s="45">
        <f t="shared" si="3"/>
        <v>0</v>
      </c>
      <c r="P157" s="267"/>
      <c r="Q157" s="57"/>
      <c r="R157" s="58"/>
      <c r="S157" s="58"/>
      <c r="T157" s="58"/>
      <c r="U157" s="58"/>
      <c r="V157" s="58"/>
      <c r="W157" s="58"/>
      <c r="X157" s="58"/>
      <c r="Y157" s="58"/>
      <c r="Z157" s="58"/>
      <c r="AA157" s="58"/>
      <c r="AB157" s="58"/>
      <c r="AC157" s="58"/>
      <c r="AD157" s="58"/>
      <c r="AE157" s="58"/>
      <c r="AF157" s="58"/>
      <c r="AG157" s="58"/>
      <c r="AH157" s="6"/>
      <c r="AI157" s="6"/>
      <c r="AJ157" s="6"/>
      <c r="AK157" s="6"/>
      <c r="AL157" s="6"/>
      <c r="AM157" s="6"/>
      <c r="AN157" s="6"/>
      <c r="AO157" s="6"/>
      <c r="AP157" s="6"/>
      <c r="AQ157" s="6"/>
      <c r="AR157" s="6"/>
      <c r="AS157" s="6"/>
      <c r="AT157" s="6"/>
      <c r="AU157" s="6"/>
      <c r="AW157" s="6"/>
      <c r="AX157" s="6"/>
      <c r="AY157" s="6"/>
      <c r="AZ157" s="6"/>
      <c r="BA157" s="6"/>
      <c r="BB157" s="6"/>
      <c r="BC157" s="6"/>
    </row>
    <row r="158" spans="1:55" ht="20.100000000000001" customHeight="1" x14ac:dyDescent="0.15">
      <c r="A158" s="13"/>
      <c r="B158" s="51" t="s">
        <v>54</v>
      </c>
      <c r="C158" s="7"/>
      <c r="D158" s="8" t="s">
        <v>195</v>
      </c>
      <c r="E158" s="77">
        <v>6</v>
      </c>
      <c r="F158" s="27" t="s">
        <v>30</v>
      </c>
      <c r="G158" s="83" t="s">
        <v>22</v>
      </c>
      <c r="H158" s="83">
        <v>0</v>
      </c>
      <c r="I158" s="46" t="s">
        <v>31</v>
      </c>
      <c r="J158" s="46" t="s">
        <v>31</v>
      </c>
      <c r="K158" s="46" t="s">
        <v>31</v>
      </c>
      <c r="L158" s="86" t="s">
        <v>25</v>
      </c>
      <c r="M158" s="107">
        <v>0</v>
      </c>
      <c r="N158" s="108">
        <v>0</v>
      </c>
      <c r="O158" s="45">
        <f t="shared" si="3"/>
        <v>0</v>
      </c>
      <c r="P158" s="267"/>
      <c r="Q158" s="57"/>
      <c r="R158" s="58"/>
      <c r="S158" s="58"/>
      <c r="T158" s="58"/>
      <c r="U158" s="58"/>
      <c r="V158" s="58"/>
      <c r="W158" s="58"/>
      <c r="X158" s="58"/>
      <c r="Y158" s="58"/>
      <c r="Z158" s="58"/>
      <c r="AA158" s="58"/>
      <c r="AB158" s="58"/>
      <c r="AC158" s="58"/>
      <c r="AD158" s="58"/>
      <c r="AE158" s="58"/>
      <c r="AF158" s="58"/>
      <c r="AG158" s="58"/>
    </row>
    <row r="159" spans="1:55" ht="20.100000000000001" customHeight="1" x14ac:dyDescent="0.4">
      <c r="A159" s="14">
        <v>43</v>
      </c>
      <c r="B159" s="7"/>
      <c r="C159" s="7"/>
      <c r="D159" s="35" t="s">
        <v>196</v>
      </c>
      <c r="E159" s="77">
        <v>1</v>
      </c>
      <c r="F159" s="28" t="s">
        <v>64</v>
      </c>
      <c r="G159" s="84"/>
      <c r="H159" s="84"/>
      <c r="I159" s="48"/>
      <c r="J159" s="48"/>
      <c r="K159" s="48"/>
      <c r="L159" s="84"/>
      <c r="M159" s="109"/>
      <c r="N159" s="109"/>
      <c r="O159" s="29"/>
      <c r="P159" s="262"/>
      <c r="R159" s="58"/>
      <c r="S159" s="58"/>
      <c r="T159" s="58"/>
      <c r="U159" s="58"/>
      <c r="V159" s="58"/>
      <c r="W159" s="58"/>
      <c r="X159" s="58"/>
      <c r="Y159" s="58"/>
      <c r="Z159" s="58"/>
      <c r="AA159" s="58"/>
      <c r="AB159" s="58"/>
      <c r="AC159" s="58"/>
      <c r="AD159" s="58"/>
      <c r="AE159" s="58"/>
      <c r="AF159" s="58"/>
      <c r="AG159" s="58"/>
    </row>
    <row r="160" spans="1:55" ht="20.100000000000001" customHeight="1" x14ac:dyDescent="0.4">
      <c r="A160" s="13"/>
      <c r="B160" s="51" t="s">
        <v>19</v>
      </c>
      <c r="C160" s="7"/>
      <c r="D160" s="8" t="s">
        <v>197</v>
      </c>
      <c r="E160" s="77">
        <v>0</v>
      </c>
      <c r="F160" s="27" t="s">
        <v>30</v>
      </c>
      <c r="G160" s="83" t="s">
        <v>22</v>
      </c>
      <c r="H160" s="83">
        <v>0</v>
      </c>
      <c r="I160" s="46" t="s">
        <v>31</v>
      </c>
      <c r="J160" s="46" t="s">
        <v>31</v>
      </c>
      <c r="K160" s="46" t="s">
        <v>31</v>
      </c>
      <c r="L160" s="86" t="s">
        <v>25</v>
      </c>
      <c r="M160" s="107"/>
      <c r="N160" s="108"/>
      <c r="O160" s="45">
        <f t="shared" si="3"/>
        <v>0</v>
      </c>
      <c r="P160" s="267"/>
      <c r="R160" s="58"/>
      <c r="S160" s="58"/>
      <c r="T160" s="58"/>
      <c r="U160" s="58"/>
      <c r="V160" s="58"/>
      <c r="W160" s="58"/>
      <c r="X160" s="58"/>
      <c r="Y160" s="58"/>
      <c r="Z160" s="58"/>
      <c r="AA160" s="58"/>
      <c r="AB160" s="58"/>
      <c r="AC160" s="58"/>
      <c r="AD160" s="58"/>
      <c r="AE160" s="58"/>
      <c r="AF160" s="58"/>
      <c r="AG160" s="58"/>
    </row>
    <row r="161" spans="1:33" ht="20.100000000000001" customHeight="1" x14ac:dyDescent="0.4">
      <c r="A161" s="13"/>
      <c r="B161" s="51" t="s">
        <v>26</v>
      </c>
      <c r="C161" s="9"/>
      <c r="D161" s="8" t="s">
        <v>198</v>
      </c>
      <c r="E161" s="77">
        <v>210</v>
      </c>
      <c r="F161" s="27" t="s">
        <v>30</v>
      </c>
      <c r="G161" s="84"/>
      <c r="H161" s="84"/>
      <c r="I161" s="48"/>
      <c r="J161" s="48"/>
      <c r="K161" s="48"/>
      <c r="L161" s="84"/>
      <c r="M161" s="107">
        <v>0</v>
      </c>
      <c r="N161" s="108">
        <v>0</v>
      </c>
      <c r="O161" s="45">
        <f t="shared" si="3"/>
        <v>0</v>
      </c>
      <c r="P161" s="267"/>
      <c r="R161" s="58"/>
      <c r="S161" s="58"/>
      <c r="T161" s="58"/>
      <c r="U161" s="58"/>
      <c r="V161" s="58"/>
      <c r="W161" s="58"/>
      <c r="X161" s="58"/>
      <c r="Y161" s="58"/>
      <c r="Z161" s="58"/>
      <c r="AA161" s="58"/>
      <c r="AB161" s="58"/>
      <c r="AC161" s="58"/>
      <c r="AD161" s="58"/>
      <c r="AE161" s="58"/>
      <c r="AF161" s="58"/>
      <c r="AG161" s="58"/>
    </row>
    <row r="162" spans="1:33" ht="20.100000000000001" customHeight="1" x14ac:dyDescent="0.4">
      <c r="A162" s="14">
        <v>44</v>
      </c>
      <c r="B162" s="7"/>
      <c r="C162" s="7"/>
      <c r="D162" s="10" t="s">
        <v>199</v>
      </c>
      <c r="E162" s="77">
        <v>1</v>
      </c>
      <c r="F162" s="28" t="s">
        <v>64</v>
      </c>
      <c r="G162" s="83" t="s">
        <v>22</v>
      </c>
      <c r="H162" s="83">
        <v>1</v>
      </c>
      <c r="I162" s="46" t="s">
        <v>24</v>
      </c>
      <c r="J162" s="46" t="s">
        <v>24</v>
      </c>
      <c r="K162" s="46" t="s">
        <v>31</v>
      </c>
      <c r="L162" s="86" t="s">
        <v>41</v>
      </c>
      <c r="M162" s="109"/>
      <c r="N162" s="109"/>
      <c r="O162" s="29"/>
      <c r="P162" s="262"/>
      <c r="R162" s="58"/>
      <c r="S162" s="58"/>
      <c r="T162" s="58"/>
      <c r="U162" s="58"/>
      <c r="V162" s="58"/>
      <c r="W162" s="58"/>
      <c r="X162" s="58"/>
      <c r="Y162" s="58"/>
      <c r="Z162" s="58"/>
      <c r="AA162" s="58"/>
      <c r="AB162" s="58"/>
      <c r="AC162" s="58"/>
      <c r="AD162" s="58"/>
      <c r="AE162" s="58"/>
      <c r="AF162" s="58"/>
      <c r="AG162" s="58"/>
    </row>
    <row r="163" spans="1:33" ht="20.100000000000001" customHeight="1" x14ac:dyDescent="0.4">
      <c r="A163" s="13"/>
      <c r="B163" s="51" t="s">
        <v>19</v>
      </c>
      <c r="C163" s="7"/>
      <c r="D163" s="8" t="s">
        <v>200</v>
      </c>
      <c r="E163" s="77">
        <v>1</v>
      </c>
      <c r="F163" s="27" t="s">
        <v>30</v>
      </c>
      <c r="G163" s="83" t="s">
        <v>22</v>
      </c>
      <c r="H163" s="83">
        <v>1</v>
      </c>
      <c r="I163" s="46" t="s">
        <v>24</v>
      </c>
      <c r="J163" s="46" t="s">
        <v>24</v>
      </c>
      <c r="K163" s="46" t="s">
        <v>31</v>
      </c>
      <c r="L163" s="86" t="s">
        <v>41</v>
      </c>
      <c r="M163" s="107">
        <v>0</v>
      </c>
      <c r="N163" s="108">
        <v>0</v>
      </c>
      <c r="O163" s="45">
        <f t="shared" si="3"/>
        <v>0</v>
      </c>
      <c r="P163" s="267"/>
      <c r="R163" s="58"/>
      <c r="S163" s="58"/>
      <c r="T163" s="58"/>
      <c r="U163" s="58"/>
      <c r="V163" s="58"/>
      <c r="W163" s="58"/>
      <c r="X163" s="58"/>
      <c r="Y163" s="58"/>
      <c r="Z163" s="58"/>
      <c r="AA163" s="58"/>
      <c r="AB163" s="58"/>
      <c r="AC163" s="58"/>
      <c r="AD163" s="58"/>
      <c r="AE163" s="58"/>
      <c r="AF163" s="58"/>
      <c r="AG163" s="58"/>
    </row>
    <row r="164" spans="1:33" ht="20.100000000000001" customHeight="1" x14ac:dyDescent="0.4">
      <c r="A164" s="13"/>
      <c r="B164" s="51" t="s">
        <v>26</v>
      </c>
      <c r="C164" s="9"/>
      <c r="D164" s="8" t="s">
        <v>201</v>
      </c>
      <c r="E164" s="77">
        <v>1</v>
      </c>
      <c r="F164" s="27" t="s">
        <v>30</v>
      </c>
      <c r="G164" s="83" t="s">
        <v>22</v>
      </c>
      <c r="H164" s="83">
        <v>1</v>
      </c>
      <c r="I164" s="46" t="s">
        <v>24</v>
      </c>
      <c r="J164" s="46" t="s">
        <v>24</v>
      </c>
      <c r="K164" s="46" t="s">
        <v>31</v>
      </c>
      <c r="L164" s="86" t="s">
        <v>41</v>
      </c>
      <c r="M164" s="107">
        <v>0</v>
      </c>
      <c r="N164" s="108">
        <v>0</v>
      </c>
      <c r="O164" s="45">
        <f t="shared" si="3"/>
        <v>0</v>
      </c>
      <c r="P164" s="267"/>
      <c r="R164" s="58"/>
      <c r="S164" s="58"/>
      <c r="T164" s="58"/>
      <c r="U164" s="58"/>
      <c r="V164" s="58"/>
      <c r="W164" s="58"/>
      <c r="X164" s="58"/>
      <c r="Y164" s="58"/>
      <c r="Z164" s="58"/>
      <c r="AA164" s="58"/>
      <c r="AB164" s="58"/>
      <c r="AC164" s="58"/>
      <c r="AD164" s="58"/>
      <c r="AE164" s="58"/>
      <c r="AF164" s="58"/>
      <c r="AG164" s="58"/>
    </row>
    <row r="165" spans="1:33" ht="20.100000000000001" customHeight="1" x14ac:dyDescent="0.4">
      <c r="A165" s="13"/>
      <c r="B165" s="51" t="s">
        <v>44</v>
      </c>
      <c r="C165" s="7"/>
      <c r="D165" s="8" t="s">
        <v>202</v>
      </c>
      <c r="E165" s="77">
        <v>1</v>
      </c>
      <c r="F165" s="27" t="s">
        <v>30</v>
      </c>
      <c r="G165" s="83" t="s">
        <v>77</v>
      </c>
      <c r="H165" s="83">
        <v>0</v>
      </c>
      <c r="I165" s="46"/>
      <c r="J165" s="46"/>
      <c r="K165" s="46"/>
      <c r="L165" s="86" t="s">
        <v>41</v>
      </c>
      <c r="M165" s="107">
        <v>0</v>
      </c>
      <c r="N165" s="108">
        <v>0</v>
      </c>
      <c r="O165" s="45">
        <f t="shared" si="3"/>
        <v>0</v>
      </c>
      <c r="P165" s="267"/>
      <c r="R165" s="58"/>
      <c r="S165" s="58"/>
      <c r="T165" s="58"/>
      <c r="U165" s="58"/>
      <c r="V165" s="58"/>
      <c r="W165" s="58"/>
      <c r="X165" s="58"/>
      <c r="Y165" s="58"/>
      <c r="Z165" s="58"/>
      <c r="AA165" s="58"/>
      <c r="AB165" s="58"/>
      <c r="AC165" s="58"/>
      <c r="AD165" s="58"/>
      <c r="AE165" s="58"/>
      <c r="AF165" s="58"/>
      <c r="AG165" s="58"/>
    </row>
    <row r="166" spans="1:33" ht="20.100000000000001" customHeight="1" x14ac:dyDescent="0.4">
      <c r="A166" s="13"/>
      <c r="B166" s="51" t="s">
        <v>46</v>
      </c>
      <c r="C166" s="7"/>
      <c r="D166" s="8" t="s">
        <v>203</v>
      </c>
      <c r="E166" s="77">
        <v>2</v>
      </c>
      <c r="F166" s="27" t="s">
        <v>30</v>
      </c>
      <c r="G166" s="83" t="s">
        <v>22</v>
      </c>
      <c r="H166" s="83">
        <v>1</v>
      </c>
      <c r="I166" s="46" t="s">
        <v>24</v>
      </c>
      <c r="J166" s="46" t="s">
        <v>31</v>
      </c>
      <c r="K166" s="46" t="s">
        <v>31</v>
      </c>
      <c r="L166" s="86" t="s">
        <v>41</v>
      </c>
      <c r="M166" s="107">
        <v>0</v>
      </c>
      <c r="N166" s="108">
        <v>0</v>
      </c>
      <c r="O166" s="45">
        <f t="shared" si="3"/>
        <v>0</v>
      </c>
      <c r="P166" s="267"/>
      <c r="R166" s="58"/>
      <c r="S166" s="58"/>
      <c r="T166" s="58"/>
      <c r="U166" s="58"/>
      <c r="V166" s="58"/>
      <c r="W166" s="58"/>
      <c r="X166" s="58"/>
      <c r="Y166" s="58"/>
      <c r="Z166" s="58"/>
      <c r="AA166" s="58"/>
      <c r="AB166" s="58"/>
      <c r="AC166" s="58"/>
      <c r="AD166" s="58"/>
      <c r="AE166" s="58"/>
      <c r="AF166" s="58"/>
      <c r="AG166" s="58"/>
    </row>
    <row r="167" spans="1:33" ht="20.100000000000001" customHeight="1" x14ac:dyDescent="0.4">
      <c r="A167" s="13"/>
      <c r="B167" s="51" t="s">
        <v>50</v>
      </c>
      <c r="C167" s="7"/>
      <c r="D167" s="8" t="s">
        <v>204</v>
      </c>
      <c r="E167" s="77">
        <v>2</v>
      </c>
      <c r="F167" s="27" t="s">
        <v>30</v>
      </c>
      <c r="G167" s="83" t="s">
        <v>22</v>
      </c>
      <c r="H167" s="83">
        <v>1</v>
      </c>
      <c r="I167" s="46" t="s">
        <v>24</v>
      </c>
      <c r="J167" s="46" t="s">
        <v>31</v>
      </c>
      <c r="K167" s="46" t="s">
        <v>31</v>
      </c>
      <c r="L167" s="86" t="s">
        <v>41</v>
      </c>
      <c r="M167" s="107">
        <v>0</v>
      </c>
      <c r="N167" s="108">
        <v>0</v>
      </c>
      <c r="O167" s="45">
        <f t="shared" si="3"/>
        <v>0</v>
      </c>
      <c r="P167" s="267"/>
      <c r="R167" s="58"/>
      <c r="S167" s="58"/>
      <c r="T167" s="58"/>
      <c r="U167" s="58"/>
      <c r="V167" s="58"/>
      <c r="W167" s="58"/>
      <c r="X167" s="58"/>
      <c r="Y167" s="58"/>
      <c r="Z167" s="58"/>
      <c r="AA167" s="58"/>
      <c r="AB167" s="58"/>
      <c r="AC167" s="58"/>
      <c r="AD167" s="58"/>
      <c r="AE167" s="58"/>
      <c r="AF167" s="58"/>
      <c r="AG167" s="58"/>
    </row>
    <row r="168" spans="1:33" ht="20.100000000000001" customHeight="1" x14ac:dyDescent="0.4">
      <c r="A168" s="13"/>
      <c r="B168" s="51" t="s">
        <v>52</v>
      </c>
      <c r="C168" s="7"/>
      <c r="D168" s="8" t="s">
        <v>205</v>
      </c>
      <c r="E168" s="77">
        <v>1</v>
      </c>
      <c r="F168" s="27" t="s">
        <v>30</v>
      </c>
      <c r="G168" s="84"/>
      <c r="H168" s="84"/>
      <c r="I168" s="48"/>
      <c r="J168" s="48"/>
      <c r="K168" s="48"/>
      <c r="L168" s="84"/>
      <c r="M168" s="107">
        <v>0</v>
      </c>
      <c r="N168" s="108">
        <v>0</v>
      </c>
      <c r="O168" s="45">
        <f t="shared" si="3"/>
        <v>0</v>
      </c>
      <c r="P168" s="267"/>
      <c r="R168" s="58"/>
      <c r="S168" s="58"/>
      <c r="T168" s="58"/>
      <c r="U168" s="58"/>
      <c r="V168" s="58"/>
      <c r="W168" s="58"/>
      <c r="X168" s="58"/>
      <c r="Y168" s="58"/>
      <c r="Z168" s="58"/>
      <c r="AA168" s="58"/>
      <c r="AB168" s="58"/>
      <c r="AC168" s="58"/>
      <c r="AD168" s="58"/>
      <c r="AE168" s="58"/>
      <c r="AF168" s="58"/>
      <c r="AG168" s="58"/>
    </row>
    <row r="169" spans="1:33" ht="20.100000000000001" customHeight="1" x14ac:dyDescent="0.4">
      <c r="A169" s="14">
        <v>45</v>
      </c>
      <c r="B169" s="7"/>
      <c r="C169" s="7"/>
      <c r="D169" s="35" t="s">
        <v>206</v>
      </c>
      <c r="E169" s="77">
        <v>1</v>
      </c>
      <c r="F169" s="28" t="s">
        <v>64</v>
      </c>
      <c r="G169" s="83" t="s">
        <v>22</v>
      </c>
      <c r="H169" s="83">
        <v>1</v>
      </c>
      <c r="I169" s="46" t="s">
        <v>24</v>
      </c>
      <c r="J169" s="46" t="s">
        <v>31</v>
      </c>
      <c r="K169" s="46" t="s">
        <v>31</v>
      </c>
      <c r="L169" s="86" t="s">
        <v>25</v>
      </c>
      <c r="M169" s="109"/>
      <c r="N169" s="109"/>
      <c r="O169" s="29"/>
      <c r="P169" s="262"/>
      <c r="R169" s="58"/>
      <c r="S169" s="58"/>
      <c r="T169" s="58"/>
      <c r="U169" s="58"/>
      <c r="V169" s="58"/>
      <c r="W169" s="58"/>
      <c r="X169" s="58"/>
      <c r="Y169" s="58"/>
      <c r="Z169" s="58"/>
      <c r="AA169" s="58"/>
      <c r="AB169" s="58"/>
      <c r="AC169" s="58"/>
      <c r="AD169" s="58"/>
      <c r="AE169" s="58"/>
      <c r="AF169" s="58"/>
      <c r="AG169" s="58"/>
    </row>
    <row r="170" spans="1:33" ht="20.100000000000001" customHeight="1" x14ac:dyDescent="0.4">
      <c r="A170" s="13"/>
      <c r="B170" s="51" t="s">
        <v>19</v>
      </c>
      <c r="C170" s="7"/>
      <c r="D170" s="8" t="s">
        <v>207</v>
      </c>
      <c r="E170" s="77">
        <v>1</v>
      </c>
      <c r="F170" s="27" t="s">
        <v>30</v>
      </c>
      <c r="G170" s="83" t="s">
        <v>22</v>
      </c>
      <c r="H170" s="83">
        <v>1</v>
      </c>
      <c r="I170" s="46" t="s">
        <v>24</v>
      </c>
      <c r="J170" s="46" t="s">
        <v>31</v>
      </c>
      <c r="K170" s="46" t="s">
        <v>31</v>
      </c>
      <c r="L170" s="86" t="s">
        <v>25</v>
      </c>
      <c r="M170" s="107">
        <v>0</v>
      </c>
      <c r="N170" s="108">
        <v>0</v>
      </c>
      <c r="O170" s="45">
        <f t="shared" si="3"/>
        <v>0</v>
      </c>
      <c r="P170" s="267"/>
      <c r="R170" s="58"/>
      <c r="S170" s="58"/>
      <c r="T170" s="58"/>
      <c r="U170" s="58"/>
      <c r="V170" s="58"/>
      <c r="W170" s="58"/>
      <c r="X170" s="58"/>
      <c r="Y170" s="58"/>
      <c r="Z170" s="58"/>
      <c r="AA170" s="58"/>
      <c r="AB170" s="58"/>
      <c r="AC170" s="58"/>
      <c r="AD170" s="58"/>
      <c r="AE170" s="58"/>
      <c r="AF170" s="58"/>
      <c r="AG170" s="58"/>
    </row>
    <row r="171" spans="1:33" ht="20.100000000000001" customHeight="1" x14ac:dyDescent="0.4">
      <c r="A171" s="13"/>
      <c r="B171" s="51" t="s">
        <v>26</v>
      </c>
      <c r="C171" s="9"/>
      <c r="D171" s="8" t="s">
        <v>208</v>
      </c>
      <c r="E171" s="77">
        <v>1</v>
      </c>
      <c r="F171" s="27" t="s">
        <v>30</v>
      </c>
      <c r="G171" s="83"/>
      <c r="H171" s="83"/>
      <c r="I171" s="46"/>
      <c r="J171" s="46"/>
      <c r="K171" s="46"/>
      <c r="L171" s="86"/>
      <c r="M171" s="107">
        <v>0</v>
      </c>
      <c r="N171" s="108">
        <v>0</v>
      </c>
      <c r="O171" s="45">
        <f t="shared" si="3"/>
        <v>0</v>
      </c>
      <c r="P171" s="267"/>
      <c r="R171" s="58"/>
      <c r="S171" s="58"/>
      <c r="T171" s="58"/>
      <c r="U171" s="58"/>
      <c r="V171" s="58"/>
      <c r="W171" s="58"/>
      <c r="X171" s="58"/>
      <c r="Y171" s="58"/>
      <c r="Z171" s="58"/>
      <c r="AA171" s="58"/>
      <c r="AB171" s="58"/>
      <c r="AC171" s="58"/>
      <c r="AD171" s="58"/>
      <c r="AE171" s="58"/>
      <c r="AF171" s="58"/>
      <c r="AG171" s="58"/>
    </row>
    <row r="172" spans="1:33" ht="20.100000000000001" customHeight="1" thickBot="1" x14ac:dyDescent="0.45">
      <c r="A172" s="39">
        <v>46</v>
      </c>
      <c r="B172" s="7"/>
      <c r="C172" s="7"/>
      <c r="D172" s="10" t="s">
        <v>209</v>
      </c>
      <c r="E172" s="77">
        <v>1</v>
      </c>
      <c r="F172" s="27" t="s">
        <v>30</v>
      </c>
      <c r="G172" s="83"/>
      <c r="H172" s="83"/>
      <c r="I172" s="46"/>
      <c r="J172" s="46"/>
      <c r="K172" s="46"/>
      <c r="L172" s="86"/>
      <c r="M172" s="107">
        <v>0</v>
      </c>
      <c r="N172" s="107">
        <v>0</v>
      </c>
      <c r="O172" s="116">
        <f t="shared" si="3"/>
        <v>0</v>
      </c>
      <c r="P172" s="266"/>
      <c r="R172" s="58"/>
      <c r="S172" s="58"/>
      <c r="T172" s="58"/>
      <c r="U172" s="58"/>
      <c r="V172" s="58"/>
      <c r="W172" s="58"/>
      <c r="X172" s="58"/>
      <c r="Y172" s="58"/>
      <c r="Z172" s="58"/>
      <c r="AA172" s="58"/>
      <c r="AB172" s="58"/>
      <c r="AC172" s="58"/>
      <c r="AD172" s="58"/>
      <c r="AE172" s="58"/>
      <c r="AF172" s="58"/>
      <c r="AG172" s="58"/>
    </row>
    <row r="173" spans="1:33" ht="20.100000000000001" customHeight="1" thickBot="1" x14ac:dyDescent="0.45">
      <c r="A173" s="34"/>
      <c r="B173" s="88"/>
      <c r="C173" s="89"/>
      <c r="D173" s="120" t="s">
        <v>210</v>
      </c>
      <c r="E173" s="90"/>
      <c r="F173" s="91"/>
      <c r="G173" s="92"/>
      <c r="H173" s="92"/>
      <c r="I173" s="92"/>
      <c r="J173" s="92"/>
      <c r="K173" s="92"/>
      <c r="L173" s="93"/>
      <c r="M173" s="94"/>
      <c r="N173" s="94"/>
      <c r="O173" s="95">
        <f>SUM(O8:O172)</f>
        <v>0</v>
      </c>
      <c r="P173" s="96"/>
      <c r="R173" s="58"/>
      <c r="S173" s="58"/>
      <c r="T173" s="58"/>
      <c r="U173" s="58"/>
      <c r="V173" s="58"/>
      <c r="W173" s="58"/>
      <c r="X173" s="58"/>
      <c r="Y173" s="58"/>
      <c r="Z173" s="58"/>
      <c r="AA173" s="58"/>
      <c r="AB173" s="58"/>
      <c r="AC173" s="58"/>
      <c r="AD173" s="58"/>
      <c r="AE173" s="58"/>
      <c r="AF173" s="58"/>
      <c r="AG173" s="58"/>
    </row>
    <row r="174" spans="1:33" ht="20.25" customHeight="1" x14ac:dyDescent="0.4">
      <c r="AG174" s="257"/>
    </row>
    <row r="177" spans="19:32" ht="20.25" customHeight="1" x14ac:dyDescent="0.4">
      <c r="AE177" s="257"/>
      <c r="AF177" s="257"/>
    </row>
    <row r="178" spans="19:32" ht="20.25" customHeight="1" x14ac:dyDescent="0.15">
      <c r="S178" s="57"/>
      <c r="T178" s="57"/>
      <c r="U178" s="57"/>
      <c r="V178" s="57"/>
      <c r="W178" s="57"/>
      <c r="X178" s="57"/>
    </row>
    <row r="179" spans="19:32" ht="20.25" customHeight="1" x14ac:dyDescent="0.4">
      <c r="S179" s="257"/>
      <c r="T179" s="257"/>
      <c r="U179" s="257"/>
      <c r="V179" s="257"/>
      <c r="W179" s="257"/>
      <c r="X179" s="257"/>
      <c r="Y179" s="257"/>
      <c r="Z179" s="257"/>
      <c r="AA179" s="257"/>
      <c r="AB179" s="257"/>
      <c r="AC179" s="257"/>
      <c r="AD179" s="257"/>
    </row>
  </sheetData>
  <mergeCells count="10">
    <mergeCell ref="A2:O2"/>
    <mergeCell ref="P4:P6"/>
    <mergeCell ref="H5:H6"/>
    <mergeCell ref="I5:K5"/>
    <mergeCell ref="A4:D6"/>
    <mergeCell ref="E4:F6"/>
    <mergeCell ref="G4:G6"/>
    <mergeCell ref="H4:K4"/>
    <mergeCell ref="L4:L6"/>
    <mergeCell ref="M4:O5"/>
  </mergeCells>
  <phoneticPr fontId="2"/>
  <conditionalFormatting sqref="E9 E38:E41 E49:E53 E55:E57 E67:E68 E113:E118 E135:E136 E139:E173">
    <cfRule type="expression" dxfId="36" priority="16">
      <formula>#REF!=FALSE</formula>
    </cfRule>
  </conditionalFormatting>
  <conditionalFormatting sqref="E11:E16">
    <cfRule type="expression" dxfId="35" priority="15">
      <formula>#REF!=FALSE</formula>
    </cfRule>
  </conditionalFormatting>
  <conditionalFormatting sqref="E18:E28">
    <cfRule type="expression" dxfId="34" priority="14">
      <formula>#REF!=FALSE</formula>
    </cfRule>
  </conditionalFormatting>
  <conditionalFormatting sqref="E30:E33">
    <cfRule type="expression" dxfId="33" priority="9">
      <formula>#REF!=FALSE</formula>
    </cfRule>
  </conditionalFormatting>
  <conditionalFormatting sqref="E35:E36">
    <cfRule type="expression" dxfId="32" priority="13">
      <formula>#REF!=FALSE</formula>
    </cfRule>
  </conditionalFormatting>
  <conditionalFormatting sqref="E43:E46">
    <cfRule type="expression" dxfId="31" priority="12">
      <formula>#REF!=FALSE</formula>
    </cfRule>
  </conditionalFormatting>
  <conditionalFormatting sqref="E59:E65">
    <cfRule type="expression" dxfId="30" priority="10">
      <formula>#REF!=FALSE</formula>
    </cfRule>
  </conditionalFormatting>
  <conditionalFormatting sqref="E70:E71">
    <cfRule type="expression" dxfId="29" priority="11">
      <formula>#REF!=FALSE</formula>
    </cfRule>
  </conditionalFormatting>
  <conditionalFormatting sqref="E73:E76 E78:E79">
    <cfRule type="expression" dxfId="28" priority="8">
      <formula>#REF!=FALSE</formula>
    </cfRule>
  </conditionalFormatting>
  <conditionalFormatting sqref="E82:E83">
    <cfRule type="expression" dxfId="27" priority="7">
      <formula>#REF!=FALSE</formula>
    </cfRule>
  </conditionalFormatting>
  <conditionalFormatting sqref="E86:E88">
    <cfRule type="expression" dxfId="26" priority="6">
      <formula>#REF!=FALSE</formula>
    </cfRule>
  </conditionalFormatting>
  <conditionalFormatting sqref="E92:E101">
    <cfRule type="expression" dxfId="25" priority="5">
      <formula>#REF!=FALSE</formula>
    </cfRule>
  </conditionalFormatting>
  <conditionalFormatting sqref="E106:E110">
    <cfRule type="expression" dxfId="24" priority="1">
      <formula>#REF!=FALSE</formula>
    </cfRule>
  </conditionalFormatting>
  <conditionalFormatting sqref="E120:E122">
    <cfRule type="expression" dxfId="23" priority="3">
      <formula>#REF!=FALSE</formula>
    </cfRule>
  </conditionalFormatting>
  <conditionalFormatting sqref="E124:E126">
    <cfRule type="expression" dxfId="22" priority="4">
      <formula>#REF!=FALSE</formula>
    </cfRule>
  </conditionalFormatting>
  <conditionalFormatting sqref="E128:E133">
    <cfRule type="expression" dxfId="21" priority="2">
      <formula>#REF!=FALSE</formula>
    </cfRule>
  </conditionalFormatting>
  <dataValidations count="3">
    <dataValidation type="list" allowBlank="1" showInputMessage="1" showErrorMessage="1" sqref="M77:N77 L169:L172 L35:L36 L30:L33 L49:L53 L11:L16 L59:L65 L67:L68 L105:L112 L162:L167 L85:L88 L90 L103 L70:L71 L43:L46 L78:L79 L151:L158 L114:L117 L81:L83 L140:L142 L9 L18:L28 L55:L57 L73:L76 L92:L101 L38:L41 L119:L132 L134:L137 L144:L149 L160" xr:uid="{851B7227-A480-44D3-8F24-67C23E6C4AA0}">
      <formula1>"含む,含まない"</formula1>
    </dataValidation>
    <dataValidation type="list" allowBlank="1" showInputMessage="1" showErrorMessage="1" sqref="G169:G172 G9 G55:G57 G43:G46 K138 G67:G68 G70:G71 G78:G79 G59:G65 G81:G83 G85:G88 G90 G35:G36 G103 G73:G76 G49:G53 G140:G142 G162:G167 G109:G112 G151:G158 G18:G28 G105:G106 G114:G117 G11:G16 G30:G33 G92:G101 G38:G41 G119:G132 G134:G138 G144:G149 G160" xr:uid="{1DD26F3B-AA07-4B94-BE83-F034336E7AA1}">
      <formula1>"平日,24H,スポット"</formula1>
    </dataValidation>
    <dataValidation type="list" allowBlank="1" showInputMessage="1" showErrorMessage="1" sqref="I169:K172 I9:K9 I35:K36 I18:K28 I55:K57 I67:K68 I70:K71 I114:K117 I59:K65 I81:K83 I90:K90 I78:K79 H38:K39 I103:K103 I49:K53 I43:K46 I73:K76 I151:K158 I105:K112 I162:K167 I140:K142 I40:K41 I85:K88 I11:K16 I30:K33 I92:K101 I119:K132 I134:K137 I144:K149 I160:K160" xr:uid="{F39C99BE-7E0C-4F4E-9875-8EB1BE8388B8}">
      <formula1>"〇,×"</formula1>
    </dataValidation>
  </dataValidations>
  <printOptions horizontalCentered="1"/>
  <pageMargins left="0.59055118110236227" right="0.59055118110236227" top="0.59055118110236227" bottom="0.59055118110236227" header="0.27559055118110237" footer="0.27559055118110237"/>
  <pageSetup paperSize="9" scale="47" fitToHeight="4" orientation="portrait" r:id="rId1"/>
  <rowBreaks count="2" manualBreakCount="2">
    <brk id="77" max="14" man="1"/>
    <brk id="143"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24"/>
  <sheetViews>
    <sheetView view="pageBreakPreview" zoomScale="75" zoomScaleNormal="75" zoomScaleSheetLayoutView="75" workbookViewId="0">
      <pane ySplit="4" topLeftCell="A8" activePane="bottomLeft" state="frozen"/>
      <selection activeCell="I28" sqref="I28"/>
      <selection pane="bottomLeft" activeCell="U8" sqref="U8"/>
    </sheetView>
  </sheetViews>
  <sheetFormatPr defaultColWidth="5.25" defaultRowHeight="20.100000000000001" customHeight="1" x14ac:dyDescent="0.4"/>
  <cols>
    <col min="1" max="1" width="2.375" style="19" customWidth="1"/>
    <col min="2" max="2" width="4.625" style="15" customWidth="1"/>
    <col min="3" max="3" width="5" style="16" customWidth="1"/>
    <col min="4" max="4" width="4.625" style="16" customWidth="1"/>
    <col min="5" max="5" width="36.125" style="16" bestFit="1" customWidth="1"/>
    <col min="6" max="6" width="6.75" style="17" customWidth="1"/>
    <col min="7" max="7" width="4.25" style="15" customWidth="1"/>
    <col min="8" max="8" width="20.75" style="15" customWidth="1"/>
    <col min="9" max="9" width="23.75" style="15" customWidth="1"/>
    <col min="10" max="10" width="30.75" style="19" customWidth="1"/>
    <col min="11" max="11" width="2.75" style="19" customWidth="1"/>
    <col min="12" max="16384" width="5.25" style="19"/>
  </cols>
  <sheetData>
    <row r="1" spans="2:11" ht="20.45" customHeight="1" x14ac:dyDescent="0.4">
      <c r="B1" s="101" t="s">
        <v>211</v>
      </c>
      <c r="J1" s="17"/>
      <c r="K1" s="18"/>
    </row>
    <row r="2" spans="2:11" ht="30.6" customHeight="1" x14ac:dyDescent="0.4">
      <c r="B2" s="333"/>
      <c r="C2" s="334"/>
      <c r="D2" s="334"/>
      <c r="E2" s="334"/>
      <c r="F2" s="334"/>
      <c r="G2" s="334"/>
      <c r="H2" s="334"/>
      <c r="I2" s="334"/>
      <c r="K2" s="21"/>
    </row>
    <row r="3" spans="2:11" ht="20.100000000000001" customHeight="1" thickBot="1" x14ac:dyDescent="0.45">
      <c r="B3" s="102"/>
      <c r="H3" s="20"/>
      <c r="I3" s="20"/>
      <c r="J3" s="99" t="s">
        <v>212</v>
      </c>
      <c r="K3" s="21"/>
    </row>
    <row r="4" spans="2:11" ht="20.100000000000001" customHeight="1" thickBot="1" x14ac:dyDescent="0.45">
      <c r="B4" s="328" t="s">
        <v>213</v>
      </c>
      <c r="C4" s="329"/>
      <c r="D4" s="329"/>
      <c r="E4" s="330"/>
      <c r="F4" s="331" t="s">
        <v>214</v>
      </c>
      <c r="G4" s="332"/>
      <c r="H4" s="70" t="s">
        <v>215</v>
      </c>
      <c r="I4" s="70" t="s">
        <v>216</v>
      </c>
      <c r="J4" s="71" t="s">
        <v>217</v>
      </c>
      <c r="K4" s="21"/>
    </row>
    <row r="5" spans="2:11" ht="27" customHeight="1" thickTop="1" x14ac:dyDescent="0.4">
      <c r="B5" s="55">
        <v>1</v>
      </c>
      <c r="C5" s="59"/>
      <c r="D5" s="22"/>
      <c r="E5" s="26"/>
      <c r="F5" s="23"/>
      <c r="G5" s="24" t="s">
        <v>64</v>
      </c>
      <c r="H5" s="117"/>
      <c r="I5" s="25">
        <f t="shared" ref="I5:I22" si="0">$F5*$H5</f>
        <v>0</v>
      </c>
      <c r="J5" s="121"/>
    </row>
    <row r="6" spans="2:11" ht="27" customHeight="1" x14ac:dyDescent="0.4">
      <c r="B6" s="56">
        <v>2</v>
      </c>
      <c r="C6" s="60"/>
      <c r="D6" s="22"/>
      <c r="E6" s="26"/>
      <c r="F6" s="23"/>
      <c r="G6" s="24" t="s">
        <v>64</v>
      </c>
      <c r="H6" s="117"/>
      <c r="I6" s="25">
        <f t="shared" si="0"/>
        <v>0</v>
      </c>
      <c r="J6" s="121"/>
    </row>
    <row r="7" spans="2:11" ht="27" customHeight="1" x14ac:dyDescent="0.4">
      <c r="B7" s="56">
        <v>3</v>
      </c>
      <c r="C7" s="60"/>
      <c r="D7" s="22"/>
      <c r="E7" s="26"/>
      <c r="F7" s="23"/>
      <c r="G7" s="24" t="s">
        <v>64</v>
      </c>
      <c r="H7" s="117"/>
      <c r="I7" s="25">
        <f t="shared" si="0"/>
        <v>0</v>
      </c>
      <c r="J7" s="122"/>
    </row>
    <row r="8" spans="2:11" ht="27" customHeight="1" x14ac:dyDescent="0.4">
      <c r="B8" s="56">
        <v>4</v>
      </c>
      <c r="C8" s="60"/>
      <c r="D8" s="22"/>
      <c r="E8" s="26"/>
      <c r="F8" s="23"/>
      <c r="G8" s="24" t="s">
        <v>64</v>
      </c>
      <c r="H8" s="117"/>
      <c r="I8" s="25">
        <f t="shared" si="0"/>
        <v>0</v>
      </c>
      <c r="J8" s="121"/>
    </row>
    <row r="9" spans="2:11" ht="27" customHeight="1" x14ac:dyDescent="0.4">
      <c r="B9" s="56">
        <v>5</v>
      </c>
      <c r="C9" s="60"/>
      <c r="D9" s="22"/>
      <c r="E9" s="26"/>
      <c r="F9" s="23"/>
      <c r="G9" s="24" t="s">
        <v>64</v>
      </c>
      <c r="H9" s="117"/>
      <c r="I9" s="25">
        <f t="shared" si="0"/>
        <v>0</v>
      </c>
      <c r="J9" s="121"/>
    </row>
    <row r="10" spans="2:11" ht="27" customHeight="1" x14ac:dyDescent="0.4">
      <c r="B10" s="56">
        <v>6</v>
      </c>
      <c r="C10" s="61"/>
      <c r="D10" s="22"/>
      <c r="E10" s="26"/>
      <c r="F10" s="23"/>
      <c r="G10" s="24" t="s">
        <v>64</v>
      </c>
      <c r="H10" s="117"/>
      <c r="I10" s="25">
        <f t="shared" si="0"/>
        <v>0</v>
      </c>
      <c r="J10" s="121"/>
    </row>
    <row r="11" spans="2:11" ht="27" customHeight="1" x14ac:dyDescent="0.4">
      <c r="B11" s="56">
        <v>7</v>
      </c>
      <c r="C11" s="61"/>
      <c r="D11" s="22"/>
      <c r="E11" s="26"/>
      <c r="F11" s="23"/>
      <c r="G11" s="24" t="s">
        <v>64</v>
      </c>
      <c r="H11" s="117"/>
      <c r="I11" s="25">
        <f t="shared" si="0"/>
        <v>0</v>
      </c>
      <c r="J11" s="121"/>
    </row>
    <row r="12" spans="2:11" ht="27" customHeight="1" x14ac:dyDescent="0.4">
      <c r="B12" s="56">
        <v>8</v>
      </c>
      <c r="C12" s="61"/>
      <c r="D12" s="22"/>
      <c r="E12" s="26"/>
      <c r="F12" s="23"/>
      <c r="G12" s="24" t="s">
        <v>64</v>
      </c>
      <c r="H12" s="117"/>
      <c r="I12" s="25">
        <f t="shared" si="0"/>
        <v>0</v>
      </c>
      <c r="J12" s="121"/>
    </row>
    <row r="13" spans="2:11" ht="27" customHeight="1" x14ac:dyDescent="0.4">
      <c r="B13" s="56">
        <v>9</v>
      </c>
      <c r="C13" s="60"/>
      <c r="D13" s="22"/>
      <c r="E13" s="26"/>
      <c r="F13" s="23"/>
      <c r="G13" s="24" t="s">
        <v>64</v>
      </c>
      <c r="H13" s="117"/>
      <c r="I13" s="25">
        <f t="shared" si="0"/>
        <v>0</v>
      </c>
      <c r="J13" s="121"/>
    </row>
    <row r="14" spans="2:11" ht="27" customHeight="1" x14ac:dyDescent="0.4">
      <c r="B14" s="56">
        <v>10</v>
      </c>
      <c r="C14" s="60"/>
      <c r="D14" s="22"/>
      <c r="E14" s="26"/>
      <c r="F14" s="23"/>
      <c r="G14" s="24" t="s">
        <v>64</v>
      </c>
      <c r="H14" s="117"/>
      <c r="I14" s="25">
        <f t="shared" si="0"/>
        <v>0</v>
      </c>
      <c r="J14" s="121"/>
    </row>
    <row r="15" spans="2:11" ht="27" customHeight="1" x14ac:dyDescent="0.4">
      <c r="B15" s="56">
        <v>11</v>
      </c>
      <c r="C15" s="60"/>
      <c r="D15" s="22"/>
      <c r="E15" s="26"/>
      <c r="F15" s="23"/>
      <c r="G15" s="24" t="s">
        <v>64</v>
      </c>
      <c r="H15" s="117"/>
      <c r="I15" s="25">
        <f t="shared" si="0"/>
        <v>0</v>
      </c>
      <c r="J15" s="121"/>
    </row>
    <row r="16" spans="2:11" ht="27" customHeight="1" x14ac:dyDescent="0.4">
      <c r="B16" s="56">
        <v>12</v>
      </c>
      <c r="C16" s="60"/>
      <c r="D16" s="22"/>
      <c r="E16" s="26"/>
      <c r="F16" s="23"/>
      <c r="G16" s="24" t="s">
        <v>64</v>
      </c>
      <c r="H16" s="117"/>
      <c r="I16" s="25">
        <f t="shared" si="0"/>
        <v>0</v>
      </c>
      <c r="J16" s="121"/>
    </row>
    <row r="17" spans="2:10" ht="27" customHeight="1" x14ac:dyDescent="0.4">
      <c r="B17" s="56">
        <v>13</v>
      </c>
      <c r="C17" s="61"/>
      <c r="D17" s="22"/>
      <c r="E17" s="26"/>
      <c r="F17" s="23"/>
      <c r="G17" s="24" t="s">
        <v>64</v>
      </c>
      <c r="H17" s="117"/>
      <c r="I17" s="25">
        <f t="shared" si="0"/>
        <v>0</v>
      </c>
      <c r="J17" s="121"/>
    </row>
    <row r="18" spans="2:10" ht="27" customHeight="1" x14ac:dyDescent="0.4">
      <c r="B18" s="56">
        <v>14</v>
      </c>
      <c r="C18" s="61"/>
      <c r="D18" s="22"/>
      <c r="E18" s="26"/>
      <c r="F18" s="23"/>
      <c r="G18" s="24" t="s">
        <v>64</v>
      </c>
      <c r="H18" s="117"/>
      <c r="I18" s="25">
        <f t="shared" si="0"/>
        <v>0</v>
      </c>
      <c r="J18" s="121"/>
    </row>
    <row r="19" spans="2:10" ht="27" customHeight="1" x14ac:dyDescent="0.4">
      <c r="B19" s="56">
        <v>15</v>
      </c>
      <c r="C19" s="60"/>
      <c r="D19" s="22"/>
      <c r="E19" s="26"/>
      <c r="F19" s="23"/>
      <c r="G19" s="24" t="s">
        <v>64</v>
      </c>
      <c r="H19" s="117"/>
      <c r="I19" s="25">
        <f t="shared" si="0"/>
        <v>0</v>
      </c>
      <c r="J19" s="121"/>
    </row>
    <row r="20" spans="2:10" ht="27" customHeight="1" x14ac:dyDescent="0.4">
      <c r="B20" s="56">
        <v>16</v>
      </c>
      <c r="C20" s="60"/>
      <c r="D20" s="22"/>
      <c r="E20" s="26"/>
      <c r="F20" s="23"/>
      <c r="G20" s="24" t="s">
        <v>64</v>
      </c>
      <c r="H20" s="117"/>
      <c r="I20" s="25">
        <f t="shared" si="0"/>
        <v>0</v>
      </c>
      <c r="J20" s="121"/>
    </row>
    <row r="21" spans="2:10" ht="27" customHeight="1" x14ac:dyDescent="0.4">
      <c r="B21" s="56">
        <v>17</v>
      </c>
      <c r="C21" s="60"/>
      <c r="D21" s="22"/>
      <c r="E21" s="26"/>
      <c r="F21" s="23"/>
      <c r="G21" s="24" t="s">
        <v>64</v>
      </c>
      <c r="H21" s="117"/>
      <c r="I21" s="25">
        <f t="shared" si="0"/>
        <v>0</v>
      </c>
      <c r="J21" s="121"/>
    </row>
    <row r="22" spans="2:10" ht="27" customHeight="1" x14ac:dyDescent="0.4">
      <c r="B22" s="56">
        <v>18</v>
      </c>
      <c r="C22" s="61"/>
      <c r="D22" s="22"/>
      <c r="E22" s="26"/>
      <c r="F22" s="23"/>
      <c r="G22" s="24" t="s">
        <v>64</v>
      </c>
      <c r="H22" s="117"/>
      <c r="I22" s="25">
        <f t="shared" si="0"/>
        <v>0</v>
      </c>
      <c r="J22" s="121"/>
    </row>
    <row r="23" spans="2:10" ht="27" customHeight="1" thickBot="1" x14ac:dyDescent="0.45">
      <c r="B23" s="56">
        <v>19</v>
      </c>
      <c r="C23" s="60"/>
      <c r="D23" s="22"/>
      <c r="E23" s="26"/>
      <c r="F23" s="23"/>
      <c r="G23" s="24"/>
      <c r="H23" s="117"/>
      <c r="I23" s="25"/>
      <c r="J23" s="123"/>
    </row>
    <row r="24" spans="2:10" ht="24" customHeight="1" thickBot="1" x14ac:dyDescent="0.45">
      <c r="B24" s="62" t="s">
        <v>218</v>
      </c>
      <c r="C24" s="63"/>
      <c r="D24" s="64"/>
      <c r="E24" s="65"/>
      <c r="F24" s="66"/>
      <c r="G24" s="65"/>
      <c r="H24" s="67"/>
      <c r="I24" s="68">
        <f>SUM(I5:I23)</f>
        <v>0</v>
      </c>
      <c r="J24" s="69"/>
    </row>
  </sheetData>
  <mergeCells count="3">
    <mergeCell ref="B4:E4"/>
    <mergeCell ref="F4:G4"/>
    <mergeCell ref="B2:I2"/>
  </mergeCells>
  <phoneticPr fontId="2"/>
  <conditionalFormatting sqref="B5:B23">
    <cfRule type="cellIs" dxfId="20" priority="3" stopIfTrue="1" operator="equal">
      <formula>#REF!</formula>
    </cfRule>
  </conditionalFormatting>
  <conditionalFormatting sqref="C5:C9 C13:C16 C19:C21 C23">
    <cfRule type="expression" dxfId="19" priority="5" stopIfTrue="1">
      <formula>COUNTIF($C5,"*&lt;*")</formula>
    </cfRule>
  </conditionalFormatting>
  <conditionalFormatting sqref="D5:E23">
    <cfRule type="expression" dxfId="18" priority="1" stopIfTrue="1">
      <formula>COUNTIF($C5,"*&lt;*")</formula>
    </cfRule>
  </conditionalFormatting>
  <printOptions horizontalCentered="1"/>
  <pageMargins left="0.59055118110236227" right="0.59055118110236227" top="0.62992125984251968" bottom="0.55118110236220474" header="0.39370078740157483" footer="0.31496062992125984"/>
  <pageSetup paperSize="9" scale="59"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95F3-607C-4A3A-A118-4FA1BBEE7599}">
  <sheetPr>
    <tabColor theme="0"/>
    <outlinePr summaryBelow="0"/>
    <pageSetUpPr fitToPage="1"/>
  </sheetPr>
  <dimension ref="C1:AE180"/>
  <sheetViews>
    <sheetView view="pageBreakPreview" zoomScale="60" zoomScaleNormal="70" zoomScalePageLayoutView="90" workbookViewId="0">
      <selection sqref="A1:XFD1048576"/>
    </sheetView>
  </sheetViews>
  <sheetFormatPr defaultColWidth="3.25" defaultRowHeight="20.25" customHeight="1" outlineLevelRow="1" x14ac:dyDescent="0.4"/>
  <cols>
    <col min="1" max="2" width="3.25" style="136"/>
    <col min="3" max="3" width="5.75" style="142" customWidth="1"/>
    <col min="4" max="4" width="4.625" style="142" customWidth="1"/>
    <col min="5" max="5" width="3.25" style="142" customWidth="1"/>
    <col min="6" max="6" width="46.375" style="141" customWidth="1"/>
    <col min="7" max="7" width="6.875" style="140" customWidth="1"/>
    <col min="8" max="8" width="3.625" style="139" customWidth="1"/>
    <col min="9" max="9" width="13.5" style="138" hidden="1" customWidth="1"/>
    <col min="10" max="10" width="14.5" style="138" hidden="1" customWidth="1"/>
    <col min="11" max="11" width="13.5" style="138" hidden="1" customWidth="1"/>
    <col min="12" max="13" width="14.5" style="138" hidden="1" customWidth="1"/>
    <col min="14" max="15" width="13.5" style="138" hidden="1" customWidth="1"/>
    <col min="16" max="16" width="14.125" style="138" hidden="1" customWidth="1"/>
    <col min="17" max="17" width="19.25" style="138" bestFit="1" customWidth="1"/>
    <col min="18" max="18" width="24.375" style="137" bestFit="1" customWidth="1"/>
    <col min="19" max="28" width="24.375" style="137" customWidth="1"/>
    <col min="29" max="29" width="29.625" style="137" customWidth="1"/>
    <col min="30" max="30" width="43.25" style="283" customWidth="1"/>
    <col min="31" max="31" width="3.25" style="136" customWidth="1"/>
    <col min="32" max="16384" width="3.25" style="136"/>
  </cols>
  <sheetData>
    <row r="1" spans="3:31" s="270" customFormat="1" ht="39.75" customHeight="1" x14ac:dyDescent="0.4">
      <c r="C1" s="337" t="s">
        <v>277</v>
      </c>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144"/>
    </row>
    <row r="2" spans="3:31" s="270" customFormat="1" ht="39.75" customHeight="1" thickBot="1" x14ac:dyDescent="0.45">
      <c r="C2" s="335" t="s">
        <v>273</v>
      </c>
      <c r="D2" s="336"/>
      <c r="E2" s="336"/>
      <c r="F2" s="336"/>
      <c r="G2" s="336"/>
      <c r="H2" s="336"/>
      <c r="I2" s="336"/>
      <c r="J2" s="336"/>
      <c r="K2" s="336"/>
      <c r="L2" s="336"/>
      <c r="M2" s="336"/>
      <c r="N2" s="336"/>
      <c r="O2" s="336"/>
      <c r="P2" s="336"/>
      <c r="Q2" s="336"/>
      <c r="R2" s="336"/>
      <c r="S2" s="336"/>
      <c r="T2" s="336"/>
      <c r="U2" s="336"/>
      <c r="V2" s="336"/>
      <c r="W2" s="336"/>
      <c r="X2" s="256"/>
      <c r="Y2" s="256"/>
      <c r="Z2" s="256"/>
      <c r="AA2" s="256"/>
      <c r="AB2" s="256"/>
      <c r="AC2" s="256"/>
      <c r="AD2" s="249" t="s">
        <v>212</v>
      </c>
      <c r="AE2" s="144"/>
    </row>
    <row r="3" spans="3:31" s="270" customFormat="1" ht="39.75" customHeight="1" thickBot="1" x14ac:dyDescent="0.45">
      <c r="C3" s="338" t="s">
        <v>253</v>
      </c>
      <c r="D3" s="339"/>
      <c r="E3" s="339"/>
      <c r="F3" s="339"/>
      <c r="G3" s="338" t="s">
        <v>2</v>
      </c>
      <c r="H3" s="344"/>
      <c r="I3" s="248"/>
      <c r="J3" s="248"/>
      <c r="K3" s="248"/>
      <c r="L3" s="248"/>
      <c r="M3" s="248"/>
      <c r="N3" s="248"/>
      <c r="O3" s="248"/>
      <c r="P3" s="248"/>
      <c r="Q3" s="364" t="s">
        <v>252</v>
      </c>
      <c r="R3" s="370" t="s">
        <v>251</v>
      </c>
      <c r="S3" s="371"/>
      <c r="T3" s="371"/>
      <c r="U3" s="371"/>
      <c r="V3" s="371"/>
      <c r="W3" s="371"/>
      <c r="X3" s="371"/>
      <c r="Y3" s="371"/>
      <c r="Z3" s="371"/>
      <c r="AA3" s="371"/>
      <c r="AB3" s="371"/>
      <c r="AC3" s="349" t="s">
        <v>246</v>
      </c>
      <c r="AD3" s="352" t="s">
        <v>7</v>
      </c>
      <c r="AE3" s="144"/>
    </row>
    <row r="4" spans="3:31" s="270" customFormat="1" ht="15" customHeight="1" x14ac:dyDescent="0.4">
      <c r="C4" s="340"/>
      <c r="D4" s="341"/>
      <c r="E4" s="341"/>
      <c r="F4" s="341"/>
      <c r="G4" s="345"/>
      <c r="H4" s="346"/>
      <c r="I4" s="355" t="s">
        <v>250</v>
      </c>
      <c r="J4" s="356"/>
      <c r="K4" s="357" t="s">
        <v>249</v>
      </c>
      <c r="L4" s="356"/>
      <c r="M4" s="360" t="s">
        <v>248</v>
      </c>
      <c r="N4" s="361"/>
      <c r="O4" s="358" t="s">
        <v>247</v>
      </c>
      <c r="P4" s="357" t="s">
        <v>246</v>
      </c>
      <c r="Q4" s="365"/>
      <c r="R4" s="368" t="s">
        <v>245</v>
      </c>
      <c r="S4" s="358" t="s">
        <v>244</v>
      </c>
      <c r="T4" s="358" t="s">
        <v>243</v>
      </c>
      <c r="U4" s="358" t="s">
        <v>242</v>
      </c>
      <c r="V4" s="358" t="s">
        <v>241</v>
      </c>
      <c r="W4" s="358" t="s">
        <v>240</v>
      </c>
      <c r="X4" s="358" t="s">
        <v>239</v>
      </c>
      <c r="Y4" s="358" t="s">
        <v>238</v>
      </c>
      <c r="Z4" s="358" t="s">
        <v>237</v>
      </c>
      <c r="AA4" s="358" t="s">
        <v>236</v>
      </c>
      <c r="AB4" s="358" t="s">
        <v>235</v>
      </c>
      <c r="AC4" s="350"/>
      <c r="AD4" s="353"/>
      <c r="AE4" s="144"/>
    </row>
    <row r="5" spans="3:31" s="270" customFormat="1" ht="22.15" customHeight="1" thickBot="1" x14ac:dyDescent="0.45">
      <c r="C5" s="342"/>
      <c r="D5" s="343"/>
      <c r="E5" s="343"/>
      <c r="F5" s="343"/>
      <c r="G5" s="347"/>
      <c r="H5" s="348"/>
      <c r="I5" s="247" t="s">
        <v>234</v>
      </c>
      <c r="J5" s="246" t="s">
        <v>15</v>
      </c>
      <c r="K5" s="246" t="s">
        <v>234</v>
      </c>
      <c r="L5" s="246" t="s">
        <v>15</v>
      </c>
      <c r="M5" s="246" t="s">
        <v>234</v>
      </c>
      <c r="N5" s="246" t="s">
        <v>15</v>
      </c>
      <c r="O5" s="359"/>
      <c r="P5" s="367"/>
      <c r="Q5" s="366"/>
      <c r="R5" s="369"/>
      <c r="S5" s="359"/>
      <c r="T5" s="359"/>
      <c r="U5" s="359"/>
      <c r="V5" s="359"/>
      <c r="W5" s="359"/>
      <c r="X5" s="359"/>
      <c r="Y5" s="359"/>
      <c r="Z5" s="359"/>
      <c r="AA5" s="359"/>
      <c r="AB5" s="359"/>
      <c r="AC5" s="351"/>
      <c r="AD5" s="354"/>
      <c r="AE5" s="144"/>
    </row>
    <row r="6" spans="3:31" s="270" customFormat="1" ht="21.95" customHeight="1" x14ac:dyDescent="0.4">
      <c r="C6" s="245" t="s">
        <v>16</v>
      </c>
      <c r="D6" s="98"/>
      <c r="E6" s="98"/>
      <c r="F6" s="244"/>
      <c r="G6" s="253"/>
      <c r="H6" s="255"/>
      <c r="I6" s="254"/>
      <c r="J6" s="254"/>
      <c r="K6" s="254"/>
      <c r="L6" s="254"/>
      <c r="M6" s="254"/>
      <c r="N6" s="254"/>
      <c r="O6" s="254"/>
      <c r="P6" s="254"/>
      <c r="Q6" s="254"/>
      <c r="R6" s="243"/>
      <c r="S6" s="243"/>
      <c r="T6" s="243"/>
      <c r="U6" s="243"/>
      <c r="V6" s="243"/>
      <c r="W6" s="243"/>
      <c r="X6" s="243"/>
      <c r="Y6" s="243"/>
      <c r="Z6" s="243"/>
      <c r="AA6" s="243"/>
      <c r="AB6" s="243"/>
      <c r="AC6" s="243"/>
      <c r="AD6" s="271"/>
      <c r="AE6" s="144"/>
    </row>
    <row r="7" spans="3:31" ht="21.95" customHeight="1" x14ac:dyDescent="0.4">
      <c r="C7" s="176">
        <v>1</v>
      </c>
      <c r="D7" s="195"/>
      <c r="E7" s="195"/>
      <c r="F7" s="194" t="s">
        <v>17</v>
      </c>
      <c r="G7" s="215">
        <v>5</v>
      </c>
      <c r="H7" s="214" t="s">
        <v>21</v>
      </c>
      <c r="I7" s="242"/>
      <c r="J7" s="242"/>
      <c r="K7" s="242"/>
      <c r="L7" s="242"/>
      <c r="M7" s="242"/>
      <c r="N7" s="242"/>
      <c r="O7" s="242"/>
      <c r="P7" s="242"/>
      <c r="Q7" s="241"/>
      <c r="R7" s="231"/>
      <c r="S7" s="240"/>
      <c r="T7" s="240"/>
      <c r="U7" s="240"/>
      <c r="V7" s="240"/>
      <c r="W7" s="240"/>
      <c r="X7" s="240"/>
      <c r="Y7" s="240"/>
      <c r="Z7" s="240"/>
      <c r="AA7" s="240"/>
      <c r="AB7" s="240"/>
      <c r="AC7" s="240"/>
      <c r="AD7" s="272"/>
    </row>
    <row r="8" spans="3:31" ht="21.95" customHeight="1" outlineLevel="1" x14ac:dyDescent="0.15">
      <c r="C8" s="166"/>
      <c r="D8" s="163" t="s">
        <v>19</v>
      </c>
      <c r="E8" s="160"/>
      <c r="F8" s="162" t="s">
        <v>20</v>
      </c>
      <c r="G8" s="175">
        <v>5</v>
      </c>
      <c r="H8" s="143" t="s">
        <v>21</v>
      </c>
      <c r="I8" s="239" t="e">
        <f>IF(#REF!=1,#REF!,IF(#REF!=1,#REF!,#REF!))</f>
        <v>#REF!</v>
      </c>
      <c r="J8" s="157" t="e">
        <f>G8*I8</f>
        <v>#REF!</v>
      </c>
      <c r="K8" s="157" t="e">
        <f>IF(#REF!=1,#REF!,IF(#REF!=1,#REF!,#REF!))</f>
        <v>#REF!</v>
      </c>
      <c r="L8" s="157" t="e">
        <f>G8*K8</f>
        <v>#REF!</v>
      </c>
      <c r="M8" s="157" t="e">
        <f>IF(#REF!=1,#REF!,IF(#REF!=1,#REF!,#REF!))</f>
        <v>#REF!</v>
      </c>
      <c r="N8" s="157" t="e">
        <f>G8*M8</f>
        <v>#REF!</v>
      </c>
      <c r="O8" s="157" t="e">
        <f>SUM(I8,K8,M8)</f>
        <v>#REF!</v>
      </c>
      <c r="P8" s="156" t="e">
        <f>J8+L8+N8</f>
        <v>#REF!</v>
      </c>
      <c r="Q8" s="212" t="s">
        <v>230</v>
      </c>
      <c r="R8" s="155"/>
      <c r="S8" s="154"/>
      <c r="T8" s="155"/>
      <c r="U8" s="154"/>
      <c r="V8" s="154"/>
      <c r="W8" s="181"/>
      <c r="X8" s="154"/>
      <c r="Y8" s="154"/>
      <c r="Z8" s="154"/>
      <c r="AA8" s="154"/>
      <c r="AB8" s="154"/>
      <c r="AC8" s="154">
        <f>SUM(R8:AB8)</f>
        <v>0</v>
      </c>
      <c r="AD8" s="273"/>
      <c r="AE8" s="274"/>
    </row>
    <row r="9" spans="3:31" ht="21.95" customHeight="1" outlineLevel="1" x14ac:dyDescent="0.15">
      <c r="C9" s="166"/>
      <c r="D9" s="163" t="s">
        <v>26</v>
      </c>
      <c r="E9" s="179"/>
      <c r="F9" s="162" t="s">
        <v>254</v>
      </c>
      <c r="G9" s="175"/>
      <c r="H9" s="143"/>
      <c r="I9" s="188"/>
      <c r="J9" s="188"/>
      <c r="K9" s="188"/>
      <c r="L9" s="188"/>
      <c r="M9" s="188"/>
      <c r="N9" s="188"/>
      <c r="O9" s="188"/>
      <c r="P9" s="188"/>
      <c r="Q9" s="224"/>
      <c r="R9" s="223"/>
      <c r="S9" s="222"/>
      <c r="T9" s="223"/>
      <c r="U9" s="222"/>
      <c r="V9" s="222"/>
      <c r="W9" s="221"/>
      <c r="X9" s="222"/>
      <c r="Y9" s="222"/>
      <c r="Z9" s="222"/>
      <c r="AA9" s="222"/>
      <c r="AB9" s="222"/>
      <c r="AC9" s="154"/>
      <c r="AD9" s="273"/>
      <c r="AE9" s="274"/>
    </row>
    <row r="10" spans="3:31" ht="21.95" customHeight="1" outlineLevel="1" x14ac:dyDescent="0.15">
      <c r="C10" s="166"/>
      <c r="D10" s="218"/>
      <c r="E10" s="219" t="s">
        <v>28</v>
      </c>
      <c r="F10" s="162" t="s">
        <v>29</v>
      </c>
      <c r="G10" s="175">
        <v>1</v>
      </c>
      <c r="H10" s="143" t="s">
        <v>30</v>
      </c>
      <c r="I10" s="158" t="e">
        <f>IF(#REF!=1,#REF!,IF(#REF!=1,#REF!,#REF!))</f>
        <v>#REF!</v>
      </c>
      <c r="J10" s="157" t="e">
        <f t="shared" ref="J10:J15" si="0">G10*I10</f>
        <v>#REF!</v>
      </c>
      <c r="K10" s="158" t="e">
        <f>IF(#REF!=1,#REF!,IF(#REF!=1,#REF!,#REF!))</f>
        <v>#REF!</v>
      </c>
      <c r="L10" s="157" t="e">
        <f t="shared" ref="L10:L15" si="1">G10*K10</f>
        <v>#REF!</v>
      </c>
      <c r="M10" s="157" t="e">
        <f>IF(#REF!=1,#REF!,IF(#REF!=1,#REF!,#REF!))</f>
        <v>#REF!</v>
      </c>
      <c r="N10" s="157" t="e">
        <f t="shared" ref="N10:N15" si="2">G10*M10</f>
        <v>#REF!</v>
      </c>
      <c r="O10" s="157"/>
      <c r="P10" s="156" t="e">
        <f t="shared" ref="P10:P15" si="3">J10+L10+N10</f>
        <v>#REF!</v>
      </c>
      <c r="Q10" s="212" t="s">
        <v>231</v>
      </c>
      <c r="R10" s="155"/>
      <c r="S10" s="154"/>
      <c r="T10" s="155"/>
      <c r="U10" s="154"/>
      <c r="V10" s="154"/>
      <c r="W10" s="181"/>
      <c r="X10" s="154"/>
      <c r="Y10" s="154"/>
      <c r="Z10" s="154"/>
      <c r="AA10" s="154"/>
      <c r="AB10" s="154"/>
      <c r="AC10" s="154">
        <f t="shared" ref="AC10:AC15" si="4">SUM(R10:AB10)</f>
        <v>0</v>
      </c>
      <c r="AD10" s="273"/>
      <c r="AE10" s="274"/>
    </row>
    <row r="11" spans="3:31" ht="21.95" customHeight="1" outlineLevel="1" x14ac:dyDescent="0.15">
      <c r="C11" s="166"/>
      <c r="D11" s="218"/>
      <c r="E11" s="160" t="s">
        <v>32</v>
      </c>
      <c r="F11" s="162" t="s">
        <v>33</v>
      </c>
      <c r="G11" s="175">
        <v>1</v>
      </c>
      <c r="H11" s="143" t="s">
        <v>30</v>
      </c>
      <c r="I11" s="158" t="e">
        <f>IF(#REF!=1,#REF!,IF(#REF!=1,#REF!,#REF!))</f>
        <v>#REF!</v>
      </c>
      <c r="J11" s="157" t="e">
        <f t="shared" si="0"/>
        <v>#REF!</v>
      </c>
      <c r="K11" s="158" t="e">
        <f>IF(#REF!=1,#REF!,IF(#REF!=1,#REF!,#REF!))</f>
        <v>#REF!</v>
      </c>
      <c r="L11" s="157" t="e">
        <f t="shared" si="1"/>
        <v>#REF!</v>
      </c>
      <c r="M11" s="157" t="e">
        <f>IF(#REF!=1,#REF!,IF(#REF!=1,#REF!,#REF!))</f>
        <v>#REF!</v>
      </c>
      <c r="N11" s="157" t="e">
        <f t="shared" si="2"/>
        <v>#REF!</v>
      </c>
      <c r="O11" s="157"/>
      <c r="P11" s="156" t="e">
        <f t="shared" si="3"/>
        <v>#REF!</v>
      </c>
      <c r="Q11" s="212" t="s">
        <v>231</v>
      </c>
      <c r="R11" s="155"/>
      <c r="S11" s="154"/>
      <c r="T11" s="155"/>
      <c r="U11" s="154"/>
      <c r="V11" s="154"/>
      <c r="W11" s="181"/>
      <c r="X11" s="154"/>
      <c r="Y11" s="154"/>
      <c r="Z11" s="154"/>
      <c r="AA11" s="154"/>
      <c r="AB11" s="154"/>
      <c r="AC11" s="154">
        <f t="shared" si="4"/>
        <v>0</v>
      </c>
      <c r="AD11" s="273"/>
      <c r="AE11" s="274"/>
    </row>
    <row r="12" spans="3:31" ht="21.95" customHeight="1" outlineLevel="1" x14ac:dyDescent="0.15">
      <c r="C12" s="166"/>
      <c r="D12" s="218"/>
      <c r="E12" s="160" t="s">
        <v>34</v>
      </c>
      <c r="F12" s="162" t="s">
        <v>35</v>
      </c>
      <c r="G12" s="175">
        <v>1</v>
      </c>
      <c r="H12" s="143" t="s">
        <v>30</v>
      </c>
      <c r="I12" s="158" t="e">
        <f>IF(#REF!=1,#REF!,IF(#REF!=1,#REF!,#REF!))</f>
        <v>#REF!</v>
      </c>
      <c r="J12" s="157" t="e">
        <f t="shared" si="0"/>
        <v>#REF!</v>
      </c>
      <c r="K12" s="158" t="e">
        <f>IF(#REF!=1,#REF!,IF(#REF!=1,#REF!,#REF!))</f>
        <v>#REF!</v>
      </c>
      <c r="L12" s="157" t="e">
        <f t="shared" si="1"/>
        <v>#REF!</v>
      </c>
      <c r="M12" s="157" t="e">
        <f>IF(#REF!=1,#REF!,IF(#REF!=1,#REF!,#REF!))</f>
        <v>#REF!</v>
      </c>
      <c r="N12" s="157" t="e">
        <f t="shared" si="2"/>
        <v>#REF!</v>
      </c>
      <c r="O12" s="157"/>
      <c r="P12" s="156" t="e">
        <f t="shared" si="3"/>
        <v>#REF!</v>
      </c>
      <c r="Q12" s="212" t="s">
        <v>231</v>
      </c>
      <c r="R12" s="155"/>
      <c r="S12" s="154"/>
      <c r="T12" s="155"/>
      <c r="U12" s="154"/>
      <c r="V12" s="154"/>
      <c r="W12" s="181"/>
      <c r="X12" s="154"/>
      <c r="Y12" s="154"/>
      <c r="Z12" s="154"/>
      <c r="AA12" s="154"/>
      <c r="AB12" s="154"/>
      <c r="AC12" s="154">
        <f t="shared" si="4"/>
        <v>0</v>
      </c>
      <c r="AD12" s="273"/>
      <c r="AE12" s="274"/>
    </row>
    <row r="13" spans="3:31" ht="21.95" customHeight="1" outlineLevel="1" x14ac:dyDescent="0.15">
      <c r="C13" s="166"/>
      <c r="D13" s="218"/>
      <c r="E13" s="160" t="s">
        <v>36</v>
      </c>
      <c r="F13" s="162" t="s">
        <v>37</v>
      </c>
      <c r="G13" s="175">
        <v>1</v>
      </c>
      <c r="H13" s="143" t="s">
        <v>30</v>
      </c>
      <c r="I13" s="158" t="e">
        <f>IF(#REF!=1,#REF!,IF(#REF!=1,#REF!,#REF!))</f>
        <v>#REF!</v>
      </c>
      <c r="J13" s="157" t="e">
        <f t="shared" si="0"/>
        <v>#REF!</v>
      </c>
      <c r="K13" s="158" t="e">
        <f>IF(#REF!=1,#REF!,IF(#REF!=1,#REF!,#REF!))</f>
        <v>#REF!</v>
      </c>
      <c r="L13" s="157" t="e">
        <f t="shared" si="1"/>
        <v>#REF!</v>
      </c>
      <c r="M13" s="157" t="e">
        <f>IF(#REF!=1,#REF!,IF(#REF!=1,#REF!,#REF!))</f>
        <v>#REF!</v>
      </c>
      <c r="N13" s="157" t="e">
        <f t="shared" si="2"/>
        <v>#REF!</v>
      </c>
      <c r="O13" s="157"/>
      <c r="P13" s="156" t="e">
        <f t="shared" si="3"/>
        <v>#REF!</v>
      </c>
      <c r="Q13" s="212" t="s">
        <v>231</v>
      </c>
      <c r="R13" s="155"/>
      <c r="S13" s="154"/>
      <c r="T13" s="155"/>
      <c r="U13" s="154"/>
      <c r="V13" s="154"/>
      <c r="W13" s="181"/>
      <c r="X13" s="154"/>
      <c r="Y13" s="154"/>
      <c r="Z13" s="154"/>
      <c r="AA13" s="154"/>
      <c r="AB13" s="154"/>
      <c r="AC13" s="154">
        <f t="shared" si="4"/>
        <v>0</v>
      </c>
      <c r="AD13" s="273"/>
      <c r="AE13" s="274"/>
    </row>
    <row r="14" spans="3:31" ht="21.95" customHeight="1" outlineLevel="1" x14ac:dyDescent="0.15">
      <c r="C14" s="166"/>
      <c r="D14" s="218"/>
      <c r="E14" s="237" t="s">
        <v>38</v>
      </c>
      <c r="F14" s="162" t="s">
        <v>269</v>
      </c>
      <c r="G14" s="175">
        <v>6</v>
      </c>
      <c r="H14" s="143" t="s">
        <v>21</v>
      </c>
      <c r="I14" s="158" t="e">
        <f>IF(#REF!=1,#REF!,IF(#REF!=1,#REF!,#REF!))</f>
        <v>#REF!</v>
      </c>
      <c r="J14" s="157" t="e">
        <f t="shared" si="0"/>
        <v>#REF!</v>
      </c>
      <c r="K14" s="158" t="e">
        <f>IF(#REF!=1,#REF!,IF(#REF!=1,#REF!,#REF!))</f>
        <v>#REF!</v>
      </c>
      <c r="L14" s="157" t="e">
        <f t="shared" si="1"/>
        <v>#REF!</v>
      </c>
      <c r="M14" s="157" t="e">
        <f>IF(#REF!=1,#REF!,IF(#REF!=1,#REF!,#REF!))</f>
        <v>#REF!</v>
      </c>
      <c r="N14" s="157" t="e">
        <f t="shared" si="2"/>
        <v>#REF!</v>
      </c>
      <c r="O14" s="157"/>
      <c r="P14" s="156" t="e">
        <f t="shared" si="3"/>
        <v>#REF!</v>
      </c>
      <c r="Q14" s="212" t="s">
        <v>231</v>
      </c>
      <c r="R14" s="155"/>
      <c r="S14" s="154"/>
      <c r="T14" s="155"/>
      <c r="U14" s="154"/>
      <c r="V14" s="154"/>
      <c r="W14" s="181"/>
      <c r="X14" s="154"/>
      <c r="Y14" s="154"/>
      <c r="Z14" s="154"/>
      <c r="AA14" s="154"/>
      <c r="AB14" s="154"/>
      <c r="AC14" s="154">
        <f t="shared" si="4"/>
        <v>0</v>
      </c>
      <c r="AD14" s="190"/>
      <c r="AE14" s="274"/>
    </row>
    <row r="15" spans="3:31" ht="21.95" customHeight="1" outlineLevel="1" x14ac:dyDescent="0.15">
      <c r="C15" s="166"/>
      <c r="D15" s="238"/>
      <c r="E15" s="237" t="s">
        <v>42</v>
      </c>
      <c r="F15" s="162" t="s">
        <v>255</v>
      </c>
      <c r="G15" s="175">
        <v>2</v>
      </c>
      <c r="H15" s="143" t="s">
        <v>30</v>
      </c>
      <c r="I15" s="158" t="e">
        <f>IF(#REF!=1,#REF!,IF(#REF!=1,#REF!,#REF!))</f>
        <v>#REF!</v>
      </c>
      <c r="J15" s="157" t="e">
        <f t="shared" si="0"/>
        <v>#REF!</v>
      </c>
      <c r="K15" s="158" t="e">
        <f>IF(#REF!=1,#REF!,IF(#REF!=1,#REF!,#REF!))</f>
        <v>#REF!</v>
      </c>
      <c r="L15" s="157" t="e">
        <f t="shared" si="1"/>
        <v>#REF!</v>
      </c>
      <c r="M15" s="157" t="e">
        <f>IF(#REF!=1,#REF!,IF(#REF!=1,#REF!,#REF!))</f>
        <v>#REF!</v>
      </c>
      <c r="N15" s="157" t="e">
        <f t="shared" si="2"/>
        <v>#REF!</v>
      </c>
      <c r="O15" s="157"/>
      <c r="P15" s="156" t="e">
        <f t="shared" si="3"/>
        <v>#REF!</v>
      </c>
      <c r="Q15" s="212" t="s">
        <v>231</v>
      </c>
      <c r="R15" s="155"/>
      <c r="S15" s="154"/>
      <c r="T15" s="155"/>
      <c r="U15" s="154"/>
      <c r="V15" s="154"/>
      <c r="W15" s="181"/>
      <c r="X15" s="154"/>
      <c r="Y15" s="154"/>
      <c r="Z15" s="154"/>
      <c r="AA15" s="154"/>
      <c r="AB15" s="154"/>
      <c r="AC15" s="154">
        <f t="shared" si="4"/>
        <v>0</v>
      </c>
      <c r="AD15" s="275"/>
      <c r="AE15" s="274"/>
    </row>
    <row r="16" spans="3:31" ht="21.95" customHeight="1" outlineLevel="1" x14ac:dyDescent="0.15">
      <c r="C16" s="166"/>
      <c r="D16" s="163" t="s">
        <v>44</v>
      </c>
      <c r="E16" s="160"/>
      <c r="F16" s="162" t="s">
        <v>45</v>
      </c>
      <c r="G16" s="175"/>
      <c r="H16" s="143"/>
      <c r="I16" s="188"/>
      <c r="J16" s="188"/>
      <c r="K16" s="188"/>
      <c r="L16" s="188"/>
      <c r="M16" s="188"/>
      <c r="N16" s="188"/>
      <c r="O16" s="188"/>
      <c r="P16" s="188"/>
      <c r="Q16" s="224"/>
      <c r="R16" s="223"/>
      <c r="S16" s="222"/>
      <c r="T16" s="223"/>
      <c r="U16" s="222"/>
      <c r="V16" s="220"/>
      <c r="W16" s="221"/>
      <c r="X16" s="220"/>
      <c r="Y16" s="220"/>
      <c r="Z16" s="220"/>
      <c r="AA16" s="220"/>
      <c r="AB16" s="220"/>
      <c r="AC16" s="154"/>
      <c r="AD16" s="275"/>
      <c r="AE16" s="274"/>
    </row>
    <row r="17" spans="3:31" ht="21.95" customHeight="1" outlineLevel="1" x14ac:dyDescent="0.15">
      <c r="C17" s="166"/>
      <c r="D17" s="218"/>
      <c r="E17" s="219" t="s">
        <v>28</v>
      </c>
      <c r="F17" s="162" t="s">
        <v>270</v>
      </c>
      <c r="G17" s="175">
        <v>6</v>
      </c>
      <c r="H17" s="143" t="s">
        <v>21</v>
      </c>
      <c r="I17" s="158" t="e">
        <f>IF(#REF!=1,#REF!,IF(#REF!=1,#REF!,#REF!))</f>
        <v>#REF!</v>
      </c>
      <c r="J17" s="157" t="e">
        <f t="shared" ref="J17:J27" si="5">G17*I17</f>
        <v>#REF!</v>
      </c>
      <c r="K17" s="158" t="e">
        <f>IF(#REF!=1,#REF!,IF(#REF!=1,#REF!,#REF!))</f>
        <v>#REF!</v>
      </c>
      <c r="L17" s="157" t="e">
        <f t="shared" ref="L17:L27" si="6">G17*K17</f>
        <v>#REF!</v>
      </c>
      <c r="M17" s="157" t="e">
        <f>IF(#REF!=1,#REF!,IF(#REF!=1,#REF!,#REF!))</f>
        <v>#REF!</v>
      </c>
      <c r="N17" s="157" t="e">
        <f t="shared" ref="N17:N27" si="7">G17*M17</f>
        <v>#REF!</v>
      </c>
      <c r="O17" s="157"/>
      <c r="P17" s="156" t="e">
        <f t="shared" ref="P17:P27" si="8">J17+L17+N17</f>
        <v>#REF!</v>
      </c>
      <c r="Q17" s="212" t="s">
        <v>231</v>
      </c>
      <c r="R17" s="155"/>
      <c r="S17" s="154"/>
      <c r="T17" s="155"/>
      <c r="U17" s="154"/>
      <c r="V17" s="154"/>
      <c r="W17" s="181"/>
      <c r="X17" s="154"/>
      <c r="Y17" s="154"/>
      <c r="Z17" s="154"/>
      <c r="AA17" s="154"/>
      <c r="AB17" s="154"/>
      <c r="AC17" s="154">
        <f t="shared" ref="AC17:AC27" si="9">SUM(R17:AB17)</f>
        <v>0</v>
      </c>
      <c r="AD17" s="190"/>
      <c r="AE17" s="274"/>
    </row>
    <row r="18" spans="3:31" ht="21.95" customHeight="1" outlineLevel="1" x14ac:dyDescent="0.15">
      <c r="C18" s="166"/>
      <c r="D18" s="218"/>
      <c r="E18" s="160" t="s">
        <v>32</v>
      </c>
      <c r="F18" s="162" t="s">
        <v>232</v>
      </c>
      <c r="G18" s="175">
        <v>6</v>
      </c>
      <c r="H18" s="143" t="s">
        <v>21</v>
      </c>
      <c r="I18" s="158" t="e">
        <f>IF(#REF!=1,#REF!,IF(#REF!=1,#REF!,#REF!))</f>
        <v>#REF!</v>
      </c>
      <c r="J18" s="157" t="e">
        <f t="shared" si="5"/>
        <v>#REF!</v>
      </c>
      <c r="K18" s="158" t="e">
        <f>IF(#REF!=1,#REF!,IF(#REF!=1,#REF!,#REF!))</f>
        <v>#REF!</v>
      </c>
      <c r="L18" s="157" t="e">
        <f t="shared" si="6"/>
        <v>#REF!</v>
      </c>
      <c r="M18" s="157" t="e">
        <f>IF(#REF!=1,#REF!,IF(#REF!=1,#REF!,#REF!))</f>
        <v>#REF!</v>
      </c>
      <c r="N18" s="157" t="e">
        <f t="shared" si="7"/>
        <v>#REF!</v>
      </c>
      <c r="O18" s="157"/>
      <c r="P18" s="156" t="e">
        <f t="shared" si="8"/>
        <v>#REF!</v>
      </c>
      <c r="Q18" s="212" t="s">
        <v>231</v>
      </c>
      <c r="R18" s="155"/>
      <c r="S18" s="154"/>
      <c r="T18" s="155"/>
      <c r="U18" s="154"/>
      <c r="V18" s="154"/>
      <c r="W18" s="181"/>
      <c r="X18" s="154"/>
      <c r="Y18" s="154"/>
      <c r="Z18" s="154"/>
      <c r="AA18" s="154"/>
      <c r="AB18" s="154"/>
      <c r="AC18" s="154">
        <f t="shared" si="9"/>
        <v>0</v>
      </c>
      <c r="AD18" s="190"/>
      <c r="AE18" s="274"/>
    </row>
    <row r="19" spans="3:31" ht="21.95" customHeight="1" outlineLevel="1" x14ac:dyDescent="0.15">
      <c r="C19" s="166"/>
      <c r="D19" s="191" t="s">
        <v>46</v>
      </c>
      <c r="E19" s="160"/>
      <c r="F19" s="162" t="s">
        <v>47</v>
      </c>
      <c r="G19" s="175">
        <v>1</v>
      </c>
      <c r="H19" s="143" t="s">
        <v>21</v>
      </c>
      <c r="I19" s="158" t="e">
        <f>IF(#REF!=1,#REF!,IF(#REF!=1,#REF!,#REF!))</f>
        <v>#REF!</v>
      </c>
      <c r="J19" s="157" t="e">
        <f t="shared" si="5"/>
        <v>#REF!</v>
      </c>
      <c r="K19" s="158" t="e">
        <f>IF(#REF!=1,#REF!,IF(#REF!=1,#REF!,#REF!))</f>
        <v>#REF!</v>
      </c>
      <c r="L19" s="157" t="e">
        <f t="shared" si="6"/>
        <v>#REF!</v>
      </c>
      <c r="M19" s="157" t="e">
        <f>IF(#REF!=1,#REF!,IF(#REF!=1,#REF!,#REF!))</f>
        <v>#REF!</v>
      </c>
      <c r="N19" s="157" t="e">
        <f t="shared" si="7"/>
        <v>#REF!</v>
      </c>
      <c r="O19" s="157"/>
      <c r="P19" s="156" t="e">
        <f t="shared" si="8"/>
        <v>#REF!</v>
      </c>
      <c r="Q19" s="212" t="s">
        <v>230</v>
      </c>
      <c r="R19" s="155"/>
      <c r="S19" s="154"/>
      <c r="T19" s="155"/>
      <c r="U19" s="154"/>
      <c r="V19" s="154"/>
      <c r="W19" s="181"/>
      <c r="X19" s="154"/>
      <c r="Y19" s="154"/>
      <c r="Z19" s="154"/>
      <c r="AA19" s="154"/>
      <c r="AB19" s="154"/>
      <c r="AC19" s="154">
        <f t="shared" si="9"/>
        <v>0</v>
      </c>
      <c r="AD19" s="190"/>
      <c r="AE19" s="274"/>
    </row>
    <row r="20" spans="3:31" ht="21.95" customHeight="1" outlineLevel="1" x14ac:dyDescent="0.15">
      <c r="C20" s="166"/>
      <c r="D20" s="163" t="s">
        <v>48</v>
      </c>
      <c r="E20" s="160"/>
      <c r="F20" s="162" t="s">
        <v>49</v>
      </c>
      <c r="G20" s="235">
        <v>1</v>
      </c>
      <c r="H20" s="143" t="s">
        <v>21</v>
      </c>
      <c r="I20" s="158" t="e">
        <f>IF(#REF!=1,#REF!,IF(#REF!=1,#REF!,#REF!))</f>
        <v>#REF!</v>
      </c>
      <c r="J20" s="157" t="e">
        <f t="shared" si="5"/>
        <v>#REF!</v>
      </c>
      <c r="K20" s="158" t="e">
        <f>IF(#REF!=1,#REF!,IF(#REF!=1,#REF!,#REF!))</f>
        <v>#REF!</v>
      </c>
      <c r="L20" s="157" t="e">
        <f t="shared" si="6"/>
        <v>#REF!</v>
      </c>
      <c r="M20" s="157" t="e">
        <f>IF(#REF!=1,#REF!,IF(#REF!=1,#REF!,#REF!))</f>
        <v>#REF!</v>
      </c>
      <c r="N20" s="157" t="e">
        <f t="shared" si="7"/>
        <v>#REF!</v>
      </c>
      <c r="O20" s="157"/>
      <c r="P20" s="156" t="e">
        <f t="shared" si="8"/>
        <v>#REF!</v>
      </c>
      <c r="Q20" s="212" t="s">
        <v>230</v>
      </c>
      <c r="R20" s="155"/>
      <c r="S20" s="154"/>
      <c r="T20" s="155"/>
      <c r="U20" s="154"/>
      <c r="V20" s="154"/>
      <c r="W20" s="181"/>
      <c r="X20" s="154"/>
      <c r="Y20" s="154"/>
      <c r="Z20" s="154"/>
      <c r="AA20" s="154"/>
      <c r="AB20" s="154"/>
      <c r="AC20" s="154">
        <f t="shared" si="9"/>
        <v>0</v>
      </c>
      <c r="AD20" s="273"/>
      <c r="AE20" s="274"/>
    </row>
    <row r="21" spans="3:31" ht="21.95" customHeight="1" outlineLevel="1" x14ac:dyDescent="0.15">
      <c r="C21" s="166"/>
      <c r="D21" s="191" t="s">
        <v>50</v>
      </c>
      <c r="E21" s="179"/>
      <c r="F21" s="162" t="s">
        <v>51</v>
      </c>
      <c r="G21" s="175">
        <v>1</v>
      </c>
      <c r="H21" s="143" t="s">
        <v>30</v>
      </c>
      <c r="I21" s="158" t="e">
        <f>IF(#REF!=1,#REF!,IF(#REF!=1,#REF!,#REF!))</f>
        <v>#REF!</v>
      </c>
      <c r="J21" s="157" t="e">
        <f t="shared" si="5"/>
        <v>#REF!</v>
      </c>
      <c r="K21" s="158" t="e">
        <f>IF(#REF!=1,#REF!,IF(#REF!=1,#REF!,#REF!))</f>
        <v>#REF!</v>
      </c>
      <c r="L21" s="157" t="e">
        <f t="shared" si="6"/>
        <v>#REF!</v>
      </c>
      <c r="M21" s="157" t="e">
        <f>IF(#REF!=1,#REF!,IF(#REF!=1,#REF!,#REF!))</f>
        <v>#REF!</v>
      </c>
      <c r="N21" s="157" t="e">
        <f t="shared" si="7"/>
        <v>#REF!</v>
      </c>
      <c r="O21" s="157"/>
      <c r="P21" s="156" t="e">
        <f t="shared" si="8"/>
        <v>#REF!</v>
      </c>
      <c r="Q21" s="212" t="s">
        <v>230</v>
      </c>
      <c r="R21" s="155"/>
      <c r="S21" s="154"/>
      <c r="T21" s="155"/>
      <c r="U21" s="154"/>
      <c r="V21" s="154"/>
      <c r="W21" s="181"/>
      <c r="X21" s="154"/>
      <c r="Y21" s="154"/>
      <c r="Z21" s="154"/>
      <c r="AA21" s="154"/>
      <c r="AB21" s="154"/>
      <c r="AC21" s="154">
        <f t="shared" si="9"/>
        <v>0</v>
      </c>
      <c r="AD21" s="273"/>
      <c r="AE21" s="274"/>
    </row>
    <row r="22" spans="3:31" ht="21.95" customHeight="1" outlineLevel="1" x14ac:dyDescent="0.15">
      <c r="C22" s="166"/>
      <c r="D22" s="163" t="s">
        <v>52</v>
      </c>
      <c r="E22" s="160"/>
      <c r="F22" s="162" t="s">
        <v>256</v>
      </c>
      <c r="G22" s="175">
        <v>1</v>
      </c>
      <c r="H22" s="143" t="s">
        <v>30</v>
      </c>
      <c r="I22" s="158" t="e">
        <f>IF(#REF!=1,#REF!,IF(#REF!=1,#REF!,#REF!))</f>
        <v>#REF!</v>
      </c>
      <c r="J22" s="157" t="e">
        <f t="shared" si="5"/>
        <v>#REF!</v>
      </c>
      <c r="K22" s="158" t="e">
        <f>IF(#REF!=1,#REF!,IF(#REF!=1,#REF!,#REF!))</f>
        <v>#REF!</v>
      </c>
      <c r="L22" s="157" t="e">
        <f t="shared" si="6"/>
        <v>#REF!</v>
      </c>
      <c r="M22" s="157" t="e">
        <f>IF(#REF!=1,#REF!,IF(#REF!=1,#REF!,#REF!))</f>
        <v>#REF!</v>
      </c>
      <c r="N22" s="157" t="e">
        <f t="shared" si="7"/>
        <v>#REF!</v>
      </c>
      <c r="O22" s="157"/>
      <c r="P22" s="156" t="e">
        <f t="shared" si="8"/>
        <v>#REF!</v>
      </c>
      <c r="Q22" s="212" t="s">
        <v>230</v>
      </c>
      <c r="R22" s="155"/>
      <c r="S22" s="154"/>
      <c r="T22" s="155"/>
      <c r="U22" s="154"/>
      <c r="V22" s="154"/>
      <c r="W22" s="181"/>
      <c r="X22" s="154"/>
      <c r="Y22" s="154"/>
      <c r="Z22" s="154"/>
      <c r="AA22" s="154"/>
      <c r="AB22" s="154"/>
      <c r="AC22" s="154">
        <f t="shared" si="9"/>
        <v>0</v>
      </c>
      <c r="AD22" s="273"/>
      <c r="AE22" s="274"/>
    </row>
    <row r="23" spans="3:31" ht="21.95" customHeight="1" outlineLevel="1" x14ac:dyDescent="0.15">
      <c r="C23" s="166"/>
      <c r="D23" s="191" t="s">
        <v>54</v>
      </c>
      <c r="E23" s="179"/>
      <c r="F23" s="189" t="s">
        <v>55</v>
      </c>
      <c r="G23" s="175">
        <v>2</v>
      </c>
      <c r="H23" s="143" t="s">
        <v>21</v>
      </c>
      <c r="I23" s="158" t="e">
        <f>IF(#REF!=1,#REF!,IF(#REF!=1,#REF!,#REF!))</f>
        <v>#REF!</v>
      </c>
      <c r="J23" s="157" t="e">
        <f t="shared" si="5"/>
        <v>#REF!</v>
      </c>
      <c r="K23" s="158" t="e">
        <f>IF(#REF!=1,#REF!,IF(#REF!=1,#REF!,#REF!))</f>
        <v>#REF!</v>
      </c>
      <c r="L23" s="157" t="e">
        <f t="shared" si="6"/>
        <v>#REF!</v>
      </c>
      <c r="M23" s="157" t="e">
        <f>IF(#REF!=1,#REF!,IF(#REF!=1,#REF!,#REF!))</f>
        <v>#REF!</v>
      </c>
      <c r="N23" s="157" t="e">
        <f t="shared" si="7"/>
        <v>#REF!</v>
      </c>
      <c r="O23" s="157"/>
      <c r="P23" s="156" t="e">
        <f t="shared" si="8"/>
        <v>#REF!</v>
      </c>
      <c r="Q23" s="212" t="s">
        <v>230</v>
      </c>
      <c r="R23" s="155"/>
      <c r="S23" s="154"/>
      <c r="T23" s="155"/>
      <c r="U23" s="154"/>
      <c r="V23" s="154"/>
      <c r="W23" s="181"/>
      <c r="X23" s="154"/>
      <c r="Y23" s="154"/>
      <c r="Z23" s="154"/>
      <c r="AA23" s="154"/>
      <c r="AB23" s="154"/>
      <c r="AC23" s="154">
        <f t="shared" si="9"/>
        <v>0</v>
      </c>
      <c r="AD23" s="273"/>
      <c r="AE23" s="274"/>
    </row>
    <row r="24" spans="3:31" ht="21.95" customHeight="1" outlineLevel="1" x14ac:dyDescent="0.15">
      <c r="C24" s="166"/>
      <c r="D24" s="163" t="s">
        <v>56</v>
      </c>
      <c r="E24" s="160"/>
      <c r="F24" s="162" t="s">
        <v>257</v>
      </c>
      <c r="G24" s="175">
        <v>1</v>
      </c>
      <c r="H24" s="143" t="s">
        <v>21</v>
      </c>
      <c r="I24" s="158" t="e">
        <f>IF(#REF!=1,#REF!,IF(#REF!=1,#REF!,#REF!))</f>
        <v>#REF!</v>
      </c>
      <c r="J24" s="157" t="e">
        <f t="shared" si="5"/>
        <v>#REF!</v>
      </c>
      <c r="K24" s="158" t="e">
        <f>IF(#REF!=1,#REF!,IF(#REF!=1,#REF!,#REF!))</f>
        <v>#REF!</v>
      </c>
      <c r="L24" s="157" t="e">
        <f t="shared" si="6"/>
        <v>#REF!</v>
      </c>
      <c r="M24" s="157" t="e">
        <f>IF(#REF!=1,#REF!,IF(#REF!=1,#REF!,#REF!))</f>
        <v>#REF!</v>
      </c>
      <c r="N24" s="157" t="e">
        <f t="shared" si="7"/>
        <v>#REF!</v>
      </c>
      <c r="O24" s="157"/>
      <c r="P24" s="156" t="e">
        <f t="shared" si="8"/>
        <v>#REF!</v>
      </c>
      <c r="Q24" s="212" t="s">
        <v>230</v>
      </c>
      <c r="R24" s="155"/>
      <c r="S24" s="154"/>
      <c r="T24" s="155"/>
      <c r="U24" s="154"/>
      <c r="V24" s="154"/>
      <c r="W24" s="181"/>
      <c r="X24" s="154"/>
      <c r="Y24" s="154"/>
      <c r="Z24" s="154"/>
      <c r="AA24" s="154"/>
      <c r="AB24" s="154"/>
      <c r="AC24" s="154">
        <f t="shared" si="9"/>
        <v>0</v>
      </c>
      <c r="AD24" s="273"/>
      <c r="AE24" s="274"/>
    </row>
    <row r="25" spans="3:31" ht="21.95" customHeight="1" outlineLevel="1" x14ac:dyDescent="0.15">
      <c r="C25" s="166"/>
      <c r="D25" s="191" t="s">
        <v>58</v>
      </c>
      <c r="E25" s="160"/>
      <c r="F25" s="162" t="s">
        <v>258</v>
      </c>
      <c r="G25" s="175">
        <v>1</v>
      </c>
      <c r="H25" s="143" t="s">
        <v>21</v>
      </c>
      <c r="I25" s="158" t="e">
        <f>IF(#REF!=1,#REF!,IF(#REF!=1,#REF!,#REF!))</f>
        <v>#REF!</v>
      </c>
      <c r="J25" s="157" t="e">
        <f t="shared" si="5"/>
        <v>#REF!</v>
      </c>
      <c r="K25" s="158" t="e">
        <f>IF(#REF!=1,#REF!,IF(#REF!=1,#REF!,#REF!))</f>
        <v>#REF!</v>
      </c>
      <c r="L25" s="157" t="e">
        <f t="shared" si="6"/>
        <v>#REF!</v>
      </c>
      <c r="M25" s="157" t="e">
        <f>IF(#REF!=1,#REF!,IF(#REF!=1,#REF!,#REF!))</f>
        <v>#REF!</v>
      </c>
      <c r="N25" s="157" t="e">
        <f t="shared" si="7"/>
        <v>#REF!</v>
      </c>
      <c r="O25" s="157"/>
      <c r="P25" s="156" t="e">
        <f t="shared" si="8"/>
        <v>#REF!</v>
      </c>
      <c r="Q25" s="212" t="s">
        <v>230</v>
      </c>
      <c r="R25" s="155"/>
      <c r="S25" s="154"/>
      <c r="T25" s="155"/>
      <c r="U25" s="154"/>
      <c r="V25" s="154"/>
      <c r="W25" s="181"/>
      <c r="X25" s="154"/>
      <c r="Y25" s="154"/>
      <c r="Z25" s="154"/>
      <c r="AA25" s="154"/>
      <c r="AB25" s="154"/>
      <c r="AC25" s="154">
        <f t="shared" si="9"/>
        <v>0</v>
      </c>
      <c r="AD25" s="273"/>
      <c r="AE25" s="274"/>
    </row>
    <row r="26" spans="3:31" ht="21.95" customHeight="1" outlineLevel="1" x14ac:dyDescent="0.15">
      <c r="C26" s="166"/>
      <c r="D26" s="163" t="s">
        <v>60</v>
      </c>
      <c r="E26" s="179"/>
      <c r="F26" s="189" t="s">
        <v>61</v>
      </c>
      <c r="G26" s="236">
        <v>13</v>
      </c>
      <c r="H26" s="143" t="s">
        <v>21</v>
      </c>
      <c r="I26" s="158" t="e">
        <f>IF(#REF!=1,#REF!,IF(#REF!=1,#REF!,#REF!))</f>
        <v>#REF!</v>
      </c>
      <c r="J26" s="157" t="e">
        <f t="shared" si="5"/>
        <v>#REF!</v>
      </c>
      <c r="K26" s="158" t="e">
        <f>IF(#REF!=1,#REF!,IF(#REF!=1,#REF!,#REF!))</f>
        <v>#REF!</v>
      </c>
      <c r="L26" s="157" t="e">
        <f t="shared" si="6"/>
        <v>#REF!</v>
      </c>
      <c r="M26" s="157" t="e">
        <f>IF(#REF!=1,#REF!,IF(#REF!=1,#REF!,#REF!))</f>
        <v>#REF!</v>
      </c>
      <c r="N26" s="157" t="e">
        <f t="shared" si="7"/>
        <v>#REF!</v>
      </c>
      <c r="O26" s="157"/>
      <c r="P26" s="156" t="e">
        <f t="shared" si="8"/>
        <v>#REF!</v>
      </c>
      <c r="Q26" s="212" t="s">
        <v>230</v>
      </c>
      <c r="R26" s="155"/>
      <c r="S26" s="154"/>
      <c r="T26" s="155"/>
      <c r="U26" s="154"/>
      <c r="V26" s="154"/>
      <c r="W26" s="181"/>
      <c r="X26" s="154"/>
      <c r="Y26" s="154"/>
      <c r="Z26" s="154"/>
      <c r="AA26" s="154"/>
      <c r="AB26" s="154"/>
      <c r="AC26" s="154">
        <f t="shared" si="9"/>
        <v>0</v>
      </c>
      <c r="AD26" s="190"/>
      <c r="AE26" s="274"/>
    </row>
    <row r="27" spans="3:31" ht="21.95" customHeight="1" x14ac:dyDescent="0.15">
      <c r="C27" s="161">
        <v>2</v>
      </c>
      <c r="D27" s="160"/>
      <c r="E27" s="160"/>
      <c r="F27" s="182" t="s">
        <v>62</v>
      </c>
      <c r="G27" s="175">
        <v>1</v>
      </c>
      <c r="H27" s="143" t="s">
        <v>21</v>
      </c>
      <c r="I27" s="158" t="e">
        <f>IF(#REF!=1,#REF!,IF(#REF!=1,#REF!,#REF!))</f>
        <v>#REF!</v>
      </c>
      <c r="J27" s="157" t="e">
        <f t="shared" si="5"/>
        <v>#REF!</v>
      </c>
      <c r="K27" s="158" t="e">
        <f>IF(#REF!=1,#REF!,IF(#REF!=1,#REF!,#REF!))</f>
        <v>#REF!</v>
      </c>
      <c r="L27" s="157" t="e">
        <f t="shared" si="6"/>
        <v>#REF!</v>
      </c>
      <c r="M27" s="157" t="e">
        <f>IF(#REF!=1,#REF!,IF(#REF!=1,#REF!,#REF!))</f>
        <v>#REF!</v>
      </c>
      <c r="N27" s="157" t="e">
        <f t="shared" si="7"/>
        <v>#REF!</v>
      </c>
      <c r="O27" s="157"/>
      <c r="P27" s="156" t="e">
        <f t="shared" si="8"/>
        <v>#REF!</v>
      </c>
      <c r="Q27" s="212" t="s">
        <v>230</v>
      </c>
      <c r="R27" s="155"/>
      <c r="S27" s="154"/>
      <c r="T27" s="155"/>
      <c r="U27" s="154"/>
      <c r="V27" s="154"/>
      <c r="W27" s="181"/>
      <c r="X27" s="154"/>
      <c r="Y27" s="154"/>
      <c r="Z27" s="154"/>
      <c r="AA27" s="154"/>
      <c r="AB27" s="154"/>
      <c r="AC27" s="154">
        <f t="shared" si="9"/>
        <v>0</v>
      </c>
      <c r="AD27" s="190"/>
      <c r="AE27" s="274"/>
    </row>
    <row r="28" spans="3:31" ht="21.95" customHeight="1" x14ac:dyDescent="0.15">
      <c r="C28" s="176">
        <v>3</v>
      </c>
      <c r="D28" s="160"/>
      <c r="E28" s="160"/>
      <c r="F28" s="162" t="s">
        <v>63</v>
      </c>
      <c r="G28" s="215">
        <v>1</v>
      </c>
      <c r="H28" s="214" t="s">
        <v>30</v>
      </c>
      <c r="I28" s="188"/>
      <c r="J28" s="188"/>
      <c r="K28" s="188"/>
      <c r="L28" s="188"/>
      <c r="M28" s="188"/>
      <c r="N28" s="188"/>
      <c r="O28" s="188"/>
      <c r="P28" s="188"/>
      <c r="Q28" s="224"/>
      <c r="R28" s="186"/>
      <c r="S28" s="185"/>
      <c r="T28" s="186"/>
      <c r="U28" s="185"/>
      <c r="V28" s="183"/>
      <c r="W28" s="221"/>
      <c r="X28" s="183"/>
      <c r="Y28" s="183"/>
      <c r="Z28" s="183"/>
      <c r="AA28" s="183"/>
      <c r="AB28" s="183"/>
      <c r="AC28" s="154"/>
      <c r="AD28" s="273"/>
      <c r="AE28" s="274"/>
    </row>
    <row r="29" spans="3:31" ht="21.95" customHeight="1" outlineLevel="1" x14ac:dyDescent="0.15">
      <c r="C29" s="166"/>
      <c r="D29" s="163" t="s">
        <v>19</v>
      </c>
      <c r="E29" s="160"/>
      <c r="F29" s="162" t="s">
        <v>65</v>
      </c>
      <c r="G29" s="235">
        <v>1</v>
      </c>
      <c r="H29" s="143" t="s">
        <v>66</v>
      </c>
      <c r="I29" s="158" t="e">
        <f>IF(#REF!=1,#REF!,IF(#REF!=1,#REF!,#REF!))</f>
        <v>#REF!</v>
      </c>
      <c r="J29" s="157" t="e">
        <f>G29*I29</f>
        <v>#REF!</v>
      </c>
      <c r="K29" s="158" t="e">
        <f>IF(#REF!=1,#REF!,IF(#REF!=1,#REF!,#REF!))</f>
        <v>#REF!</v>
      </c>
      <c r="L29" s="157" t="e">
        <f>G29*K29</f>
        <v>#REF!</v>
      </c>
      <c r="M29" s="157" t="e">
        <f>IF(#REF!=1,#REF!,IF(#REF!=1,#REF!,#REF!))</f>
        <v>#REF!</v>
      </c>
      <c r="N29" s="157" t="e">
        <f>G29*M29</f>
        <v>#REF!</v>
      </c>
      <c r="O29" s="157"/>
      <c r="P29" s="156" t="e">
        <f>J29+L29+N29</f>
        <v>#REF!</v>
      </c>
      <c r="Q29" s="212" t="s">
        <v>230</v>
      </c>
      <c r="R29" s="155"/>
      <c r="S29" s="154"/>
      <c r="T29" s="155"/>
      <c r="U29" s="154"/>
      <c r="V29" s="154"/>
      <c r="W29" s="181"/>
      <c r="X29" s="154"/>
      <c r="Y29" s="154"/>
      <c r="Z29" s="154"/>
      <c r="AA29" s="154"/>
      <c r="AB29" s="154"/>
      <c r="AC29" s="154">
        <f>SUM(R29:AB29)</f>
        <v>0</v>
      </c>
      <c r="AD29" s="273"/>
      <c r="AE29" s="274"/>
    </row>
    <row r="30" spans="3:31" ht="21.95" customHeight="1" outlineLevel="1" x14ac:dyDescent="0.15">
      <c r="C30" s="166"/>
      <c r="D30" s="163" t="s">
        <v>26</v>
      </c>
      <c r="E30" s="160"/>
      <c r="F30" s="162" t="s">
        <v>67</v>
      </c>
      <c r="G30" s="235">
        <v>2</v>
      </c>
      <c r="H30" s="143" t="s">
        <v>66</v>
      </c>
      <c r="I30" s="158" t="e">
        <f>IF(#REF!=1,#REF!,IF(#REF!=1,#REF!,#REF!))</f>
        <v>#REF!</v>
      </c>
      <c r="J30" s="157" t="e">
        <f>G30*I30</f>
        <v>#REF!</v>
      </c>
      <c r="K30" s="158" t="e">
        <f>IF(#REF!=1,#REF!,IF(#REF!=1,#REF!,#REF!))</f>
        <v>#REF!</v>
      </c>
      <c r="L30" s="157" t="e">
        <f>G30*K30</f>
        <v>#REF!</v>
      </c>
      <c r="M30" s="157" t="e">
        <f>IF(#REF!=1,#REF!,IF(#REF!=1,#REF!,#REF!))</f>
        <v>#REF!</v>
      </c>
      <c r="N30" s="157" t="e">
        <f>G30*M30</f>
        <v>#REF!</v>
      </c>
      <c r="O30" s="157"/>
      <c r="P30" s="156" t="e">
        <f>J30+L30+N30</f>
        <v>#REF!</v>
      </c>
      <c r="Q30" s="212" t="s">
        <v>230</v>
      </c>
      <c r="R30" s="155"/>
      <c r="S30" s="154"/>
      <c r="T30" s="155"/>
      <c r="U30" s="154"/>
      <c r="V30" s="154"/>
      <c r="W30" s="181"/>
      <c r="X30" s="154"/>
      <c r="Y30" s="154"/>
      <c r="Z30" s="154"/>
      <c r="AA30" s="154"/>
      <c r="AB30" s="154"/>
      <c r="AC30" s="154">
        <f>SUM(R30:AB30)</f>
        <v>0</v>
      </c>
      <c r="AD30" s="190"/>
      <c r="AE30" s="274"/>
    </row>
    <row r="31" spans="3:31" ht="21.95" customHeight="1" outlineLevel="1" x14ac:dyDescent="0.15">
      <c r="C31" s="166"/>
      <c r="D31" s="191" t="s">
        <v>44</v>
      </c>
      <c r="E31" s="160"/>
      <c r="F31" s="162" t="s">
        <v>68</v>
      </c>
      <c r="G31" s="235">
        <v>1</v>
      </c>
      <c r="H31" s="143" t="s">
        <v>30</v>
      </c>
      <c r="I31" s="158" t="e">
        <f>IF(#REF!=1,#REF!,IF(#REF!=1,#REF!,#REF!))</f>
        <v>#REF!</v>
      </c>
      <c r="J31" s="157" t="e">
        <f>G31*I31</f>
        <v>#REF!</v>
      </c>
      <c r="K31" s="158" t="e">
        <f>IF(#REF!=1,#REF!,IF(#REF!=1,#REF!,#REF!))</f>
        <v>#REF!</v>
      </c>
      <c r="L31" s="157" t="e">
        <f>G31*K31</f>
        <v>#REF!</v>
      </c>
      <c r="M31" s="157" t="e">
        <f>IF(#REF!=1,#REF!,IF(#REF!=1,#REF!,#REF!))</f>
        <v>#REF!</v>
      </c>
      <c r="N31" s="157" t="e">
        <f>G31*M31</f>
        <v>#REF!</v>
      </c>
      <c r="O31" s="157"/>
      <c r="P31" s="156" t="e">
        <f>J31+L31+N31</f>
        <v>#REF!</v>
      </c>
      <c r="Q31" s="212" t="s">
        <v>230</v>
      </c>
      <c r="R31" s="155"/>
      <c r="S31" s="154"/>
      <c r="T31" s="155"/>
      <c r="U31" s="154"/>
      <c r="V31" s="154"/>
      <c r="W31" s="181"/>
      <c r="X31" s="154"/>
      <c r="Y31" s="154"/>
      <c r="Z31" s="154"/>
      <c r="AA31" s="154"/>
      <c r="AB31" s="154"/>
      <c r="AC31" s="154">
        <f>SUM(R31:AB31)</f>
        <v>0</v>
      </c>
      <c r="AD31" s="273"/>
      <c r="AE31" s="274"/>
    </row>
    <row r="32" spans="3:31" ht="21.95" customHeight="1" x14ac:dyDescent="0.15">
      <c r="C32" s="161">
        <v>4</v>
      </c>
      <c r="D32" s="160"/>
      <c r="E32" s="160"/>
      <c r="F32" s="182" t="s">
        <v>69</v>
      </c>
      <c r="G32" s="175">
        <v>1</v>
      </c>
      <c r="H32" s="143" t="s">
        <v>30</v>
      </c>
      <c r="I32" s="158" t="e">
        <f>IF(#REF!=1,#REF!,IF(#REF!=1,#REF!,#REF!))</f>
        <v>#REF!</v>
      </c>
      <c r="J32" s="157" t="e">
        <f>G32*I32</f>
        <v>#REF!</v>
      </c>
      <c r="K32" s="158" t="e">
        <f>IF(#REF!=1,#REF!,IF(#REF!=1,#REF!,#REF!))</f>
        <v>#REF!</v>
      </c>
      <c r="L32" s="157" t="e">
        <f>G32*K32</f>
        <v>#REF!</v>
      </c>
      <c r="M32" s="157" t="e">
        <f>IF(#REF!=1,#REF!,IF(#REF!=1,#REF!,#REF!))</f>
        <v>#REF!</v>
      </c>
      <c r="N32" s="157" t="e">
        <f>G32*M32</f>
        <v>#REF!</v>
      </c>
      <c r="O32" s="157"/>
      <c r="P32" s="156" t="e">
        <f>J32+L32+N32</f>
        <v>#REF!</v>
      </c>
      <c r="Q32" s="212" t="s">
        <v>230</v>
      </c>
      <c r="R32" s="155"/>
      <c r="S32" s="154"/>
      <c r="T32" s="155"/>
      <c r="U32" s="154"/>
      <c r="V32" s="154"/>
      <c r="W32" s="181"/>
      <c r="X32" s="154"/>
      <c r="Y32" s="154"/>
      <c r="Z32" s="154"/>
      <c r="AA32" s="154"/>
      <c r="AB32" s="154"/>
      <c r="AC32" s="154">
        <f>SUM(R32:AB32)</f>
        <v>0</v>
      </c>
      <c r="AD32" s="190"/>
      <c r="AE32" s="274"/>
    </row>
    <row r="33" spans="3:31" ht="21.95" customHeight="1" x14ac:dyDescent="0.15">
      <c r="C33" s="176">
        <v>5</v>
      </c>
      <c r="D33" s="179"/>
      <c r="E33" s="160"/>
      <c r="F33" s="162" t="s">
        <v>70</v>
      </c>
      <c r="G33" s="215">
        <v>1</v>
      </c>
      <c r="H33" s="214" t="s">
        <v>30</v>
      </c>
      <c r="I33" s="188"/>
      <c r="J33" s="188"/>
      <c r="K33" s="188"/>
      <c r="L33" s="188"/>
      <c r="M33" s="188"/>
      <c r="N33" s="188"/>
      <c r="O33" s="188"/>
      <c r="P33" s="188"/>
      <c r="Q33" s="224"/>
      <c r="R33" s="186"/>
      <c r="S33" s="185"/>
      <c r="T33" s="186"/>
      <c r="U33" s="185"/>
      <c r="V33" s="183"/>
      <c r="W33" s="221"/>
      <c r="X33" s="183"/>
      <c r="Y33" s="183"/>
      <c r="Z33" s="183"/>
      <c r="AA33" s="183"/>
      <c r="AB33" s="183"/>
      <c r="AC33" s="154"/>
      <c r="AD33" s="273"/>
      <c r="AE33" s="274"/>
    </row>
    <row r="34" spans="3:31" ht="21.95" customHeight="1" outlineLevel="1" x14ac:dyDescent="0.15">
      <c r="C34" s="166"/>
      <c r="D34" s="163" t="s">
        <v>19</v>
      </c>
      <c r="E34" s="160"/>
      <c r="F34" s="162" t="s">
        <v>71</v>
      </c>
      <c r="G34" s="175">
        <v>1</v>
      </c>
      <c r="H34" s="143" t="s">
        <v>30</v>
      </c>
      <c r="I34" s="158" t="e">
        <f>IF(#REF!=1,#REF!,IF(#REF!=1,#REF!,#REF!))</f>
        <v>#REF!</v>
      </c>
      <c r="J34" s="157" t="e">
        <f>G34*I34</f>
        <v>#REF!</v>
      </c>
      <c r="K34" s="158" t="e">
        <f>IF(#REF!=1,#REF!,IF(#REF!=1,#REF!,#REF!))</f>
        <v>#REF!</v>
      </c>
      <c r="L34" s="157" t="e">
        <f>G34*K34</f>
        <v>#REF!</v>
      </c>
      <c r="M34" s="157" t="e">
        <f>IF(#REF!=1,#REF!,IF(#REF!=1,#REF!,#REF!))</f>
        <v>#REF!</v>
      </c>
      <c r="N34" s="157" t="e">
        <f>G34*M34</f>
        <v>#REF!</v>
      </c>
      <c r="O34" s="157"/>
      <c r="P34" s="156" t="e">
        <f>J34+L34+N34</f>
        <v>#REF!</v>
      </c>
      <c r="Q34" s="212" t="s">
        <v>231</v>
      </c>
      <c r="R34" s="155"/>
      <c r="S34" s="154"/>
      <c r="T34" s="155"/>
      <c r="U34" s="154"/>
      <c r="V34" s="154"/>
      <c r="W34" s="181"/>
      <c r="X34" s="154"/>
      <c r="Y34" s="154"/>
      <c r="Z34" s="154"/>
      <c r="AA34" s="154"/>
      <c r="AB34" s="154"/>
      <c r="AC34" s="154">
        <f>SUM(R34:AB34)</f>
        <v>0</v>
      </c>
      <c r="AD34" s="273"/>
      <c r="AE34" s="274"/>
    </row>
    <row r="35" spans="3:31" ht="21.95" customHeight="1" outlineLevel="1" x14ac:dyDescent="0.15">
      <c r="C35" s="166"/>
      <c r="D35" s="163" t="s">
        <v>26</v>
      </c>
      <c r="E35" s="160"/>
      <c r="F35" s="162" t="s">
        <v>72</v>
      </c>
      <c r="G35" s="175">
        <v>13</v>
      </c>
      <c r="H35" s="143" t="s">
        <v>30</v>
      </c>
      <c r="I35" s="158" t="e">
        <f>IF(#REF!=1,#REF!,IF(#REF!=1,#REF!,#REF!))</f>
        <v>#REF!</v>
      </c>
      <c r="J35" s="157" t="e">
        <f>G35*I35</f>
        <v>#REF!</v>
      </c>
      <c r="K35" s="158" t="e">
        <f>IF(#REF!=1,#REF!,IF(#REF!=1,#REF!,#REF!))</f>
        <v>#REF!</v>
      </c>
      <c r="L35" s="157" t="e">
        <f>G35*K35</f>
        <v>#REF!</v>
      </c>
      <c r="M35" s="157" t="e">
        <f>IF(#REF!=1,#REF!,IF(#REF!=1,#REF!,#REF!))</f>
        <v>#REF!</v>
      </c>
      <c r="N35" s="157" t="e">
        <f>G35*M35</f>
        <v>#REF!</v>
      </c>
      <c r="O35" s="157"/>
      <c r="P35" s="156" t="e">
        <f>J35+L35+N35</f>
        <v>#REF!</v>
      </c>
      <c r="Q35" s="212" t="s">
        <v>231</v>
      </c>
      <c r="R35" s="155"/>
      <c r="S35" s="154"/>
      <c r="T35" s="155"/>
      <c r="U35" s="154"/>
      <c r="V35" s="154"/>
      <c r="W35" s="181"/>
      <c r="X35" s="154"/>
      <c r="Y35" s="154"/>
      <c r="Z35" s="154"/>
      <c r="AA35" s="154"/>
      <c r="AB35" s="154"/>
      <c r="AC35" s="154">
        <f>SUM(R35:AB35)</f>
        <v>0</v>
      </c>
      <c r="AD35" s="190"/>
      <c r="AE35" s="274"/>
    </row>
    <row r="36" spans="3:31" ht="21.95" customHeight="1" x14ac:dyDescent="0.15">
      <c r="C36" s="176">
        <v>6</v>
      </c>
      <c r="D36" s="160"/>
      <c r="E36" s="160"/>
      <c r="F36" s="162" t="s">
        <v>73</v>
      </c>
      <c r="G36" s="215">
        <v>1</v>
      </c>
      <c r="H36" s="214" t="s">
        <v>30</v>
      </c>
      <c r="I36" s="188"/>
      <c r="J36" s="188"/>
      <c r="K36" s="188"/>
      <c r="L36" s="188"/>
      <c r="M36" s="188"/>
      <c r="N36" s="188"/>
      <c r="O36" s="188"/>
      <c r="P36" s="188"/>
      <c r="Q36" s="224"/>
      <c r="R36" s="186"/>
      <c r="S36" s="185"/>
      <c r="T36" s="186"/>
      <c r="U36" s="185"/>
      <c r="V36" s="183"/>
      <c r="W36" s="221"/>
      <c r="X36" s="183"/>
      <c r="Y36" s="183"/>
      <c r="Z36" s="183"/>
      <c r="AA36" s="183"/>
      <c r="AB36" s="183"/>
      <c r="AC36" s="154"/>
      <c r="AD36" s="273"/>
      <c r="AE36" s="274"/>
    </row>
    <row r="37" spans="3:31" ht="21.95" customHeight="1" outlineLevel="1" x14ac:dyDescent="0.15">
      <c r="C37" s="166"/>
      <c r="D37" s="163" t="s">
        <v>19</v>
      </c>
      <c r="E37" s="160"/>
      <c r="F37" s="162" t="s">
        <v>74</v>
      </c>
      <c r="G37" s="175">
        <v>1</v>
      </c>
      <c r="H37" s="143" t="s">
        <v>30</v>
      </c>
      <c r="I37" s="158" t="e">
        <f>IF(#REF!=1,#REF!,IF(#REF!=1,#REF!,#REF!))</f>
        <v>#REF!</v>
      </c>
      <c r="J37" s="157" t="e">
        <f>G37*I37</f>
        <v>#REF!</v>
      </c>
      <c r="K37" s="158" t="e">
        <f>IF(#REF!=1,#REF!,IF(#REF!=1,#REF!,#REF!))</f>
        <v>#REF!</v>
      </c>
      <c r="L37" s="157" t="e">
        <f>G37*K37</f>
        <v>#REF!</v>
      </c>
      <c r="M37" s="157" t="e">
        <f>IF(#REF!=1,#REF!,IF(#REF!=1,#REF!,#REF!))</f>
        <v>#REF!</v>
      </c>
      <c r="N37" s="157" t="e">
        <f>G37*M37</f>
        <v>#REF!</v>
      </c>
      <c r="O37" s="157"/>
      <c r="P37" s="156" t="e">
        <f>J37+L37+N37</f>
        <v>#REF!</v>
      </c>
      <c r="Q37" s="212" t="s">
        <v>230</v>
      </c>
      <c r="R37" s="155"/>
      <c r="S37" s="234"/>
      <c r="T37" s="155"/>
      <c r="U37" s="234"/>
      <c r="V37" s="234"/>
      <c r="W37" s="181"/>
      <c r="X37" s="234"/>
      <c r="Y37" s="234"/>
      <c r="Z37" s="234"/>
      <c r="AA37" s="234"/>
      <c r="AB37" s="234"/>
      <c r="AC37" s="154">
        <f>SUM(R37:AB37)</f>
        <v>0</v>
      </c>
      <c r="AD37" s="276"/>
      <c r="AE37" s="274"/>
    </row>
    <row r="38" spans="3:31" ht="21.95" customHeight="1" outlineLevel="1" x14ac:dyDescent="0.15">
      <c r="C38" s="166"/>
      <c r="D38" s="163" t="s">
        <v>26</v>
      </c>
      <c r="E38" s="160"/>
      <c r="F38" s="162" t="s">
        <v>75</v>
      </c>
      <c r="G38" s="175">
        <v>1</v>
      </c>
      <c r="H38" s="143" t="s">
        <v>30</v>
      </c>
      <c r="I38" s="158" t="e">
        <f>IF(#REF!=1,#REF!,IF(#REF!=1,#REF!,#REF!))</f>
        <v>#REF!</v>
      </c>
      <c r="J38" s="157" t="e">
        <f>G38*I38</f>
        <v>#REF!</v>
      </c>
      <c r="K38" s="158" t="e">
        <f>IF(#REF!=1,#REF!,IF(#REF!=1,#REF!,#REF!))</f>
        <v>#REF!</v>
      </c>
      <c r="L38" s="157" t="e">
        <f>G38*K38</f>
        <v>#REF!</v>
      </c>
      <c r="M38" s="157" t="e">
        <f>IF(#REF!=1,#REF!,IF(#REF!=1,#REF!,#REF!))</f>
        <v>#REF!</v>
      </c>
      <c r="N38" s="157" t="e">
        <f>G38*M38</f>
        <v>#REF!</v>
      </c>
      <c r="O38" s="157"/>
      <c r="P38" s="156" t="e">
        <f>J38+L38+N38</f>
        <v>#REF!</v>
      </c>
      <c r="Q38" s="212" t="s">
        <v>230</v>
      </c>
      <c r="R38" s="155"/>
      <c r="S38" s="154"/>
      <c r="T38" s="155"/>
      <c r="U38" s="154"/>
      <c r="V38" s="154"/>
      <c r="W38" s="181"/>
      <c r="X38" s="154"/>
      <c r="Y38" s="154"/>
      <c r="Z38" s="154"/>
      <c r="AA38" s="154"/>
      <c r="AB38" s="154"/>
      <c r="AC38" s="154">
        <f>SUM(R38:AB38)</f>
        <v>0</v>
      </c>
      <c r="AD38" s="273"/>
      <c r="AE38" s="274"/>
    </row>
    <row r="39" spans="3:31" ht="21.95" customHeight="1" x14ac:dyDescent="0.15">
      <c r="C39" s="176">
        <v>7</v>
      </c>
      <c r="D39" s="160"/>
      <c r="E39" s="160"/>
      <c r="F39" s="162" t="s">
        <v>76</v>
      </c>
      <c r="G39" s="175">
        <v>1</v>
      </c>
      <c r="H39" s="143" t="s">
        <v>30</v>
      </c>
      <c r="I39" s="158" t="e">
        <f>IF(#REF!=1,#REF!,IF(#REF!=1,#REF!,#REF!))</f>
        <v>#REF!</v>
      </c>
      <c r="J39" s="157" t="e">
        <f>G39*I39</f>
        <v>#REF!</v>
      </c>
      <c r="K39" s="158" t="e">
        <f>IF(#REF!=1,#REF!,IF(#REF!=1,#REF!,#REF!))</f>
        <v>#REF!</v>
      </c>
      <c r="L39" s="157" t="e">
        <f>G39*K39</f>
        <v>#REF!</v>
      </c>
      <c r="M39" s="157" t="e">
        <f>IF(#REF!=1,#REF!,IF(#REF!=1,#REF!,#REF!))</f>
        <v>#REF!</v>
      </c>
      <c r="N39" s="157" t="e">
        <f>G39*M39</f>
        <v>#REF!</v>
      </c>
      <c r="O39" s="157"/>
      <c r="P39" s="156" t="e">
        <f>J39+L39+N39</f>
        <v>#REF!</v>
      </c>
      <c r="Q39" s="212" t="s">
        <v>230</v>
      </c>
      <c r="R39" s="155"/>
      <c r="S39" s="154"/>
      <c r="T39" s="155"/>
      <c r="U39" s="154"/>
      <c r="V39" s="154"/>
      <c r="W39" s="181"/>
      <c r="X39" s="154"/>
      <c r="Y39" s="154"/>
      <c r="Z39" s="154"/>
      <c r="AA39" s="154"/>
      <c r="AB39" s="154"/>
      <c r="AC39" s="154"/>
      <c r="AD39" s="190"/>
      <c r="AE39" s="274"/>
    </row>
    <row r="40" spans="3:31" ht="21.95" customHeight="1" x14ac:dyDescent="0.15">
      <c r="C40" s="176">
        <v>8</v>
      </c>
      <c r="D40" s="160"/>
      <c r="E40" s="160"/>
      <c r="F40" s="162" t="s">
        <v>78</v>
      </c>
      <c r="G40" s="175">
        <v>1</v>
      </c>
      <c r="H40" s="143" t="s">
        <v>30</v>
      </c>
      <c r="I40" s="158" t="e">
        <f>IF(#REF!=1,#REF!,IF(#REF!=1,#REF!,#REF!))</f>
        <v>#REF!</v>
      </c>
      <c r="J40" s="157" t="e">
        <f>G40*I40</f>
        <v>#REF!</v>
      </c>
      <c r="K40" s="158" t="e">
        <f>IF(#REF!=1,#REF!,IF(#REF!=1,#REF!,#REF!))</f>
        <v>#REF!</v>
      </c>
      <c r="L40" s="157" t="e">
        <f>G40*K40</f>
        <v>#REF!</v>
      </c>
      <c r="M40" s="157" t="e">
        <f>IF(#REF!=1,#REF!,IF(#REF!=1,#REF!,#REF!))</f>
        <v>#REF!</v>
      </c>
      <c r="N40" s="157" t="e">
        <f>G40*M40</f>
        <v>#REF!</v>
      </c>
      <c r="O40" s="157"/>
      <c r="P40" s="156" t="e">
        <f>J40+L40+N40</f>
        <v>#REF!</v>
      </c>
      <c r="Q40" s="212" t="s">
        <v>230</v>
      </c>
      <c r="R40" s="155"/>
      <c r="S40" s="154"/>
      <c r="T40" s="155"/>
      <c r="U40" s="154"/>
      <c r="V40" s="154"/>
      <c r="W40" s="181"/>
      <c r="X40" s="154"/>
      <c r="Y40" s="154"/>
      <c r="Z40" s="154"/>
      <c r="AA40" s="154"/>
      <c r="AB40" s="154"/>
      <c r="AC40" s="154">
        <f>SUM(R40:AB40)</f>
        <v>0</v>
      </c>
      <c r="AD40" s="273"/>
      <c r="AE40" s="274"/>
    </row>
    <row r="41" spans="3:31" ht="21.95" customHeight="1" x14ac:dyDescent="0.15">
      <c r="C41" s="176">
        <v>9</v>
      </c>
      <c r="D41" s="160"/>
      <c r="E41" s="160"/>
      <c r="F41" s="162" t="s">
        <v>79</v>
      </c>
      <c r="G41" s="175">
        <v>1</v>
      </c>
      <c r="H41" s="143" t="s">
        <v>30</v>
      </c>
      <c r="I41" s="158" t="e">
        <f>IF(#REF!=1,#REF!,IF(#REF!=1,#REF!,#REF!))</f>
        <v>#REF!</v>
      </c>
      <c r="J41" s="157" t="e">
        <f>G41*I41</f>
        <v>#REF!</v>
      </c>
      <c r="K41" s="158" t="e">
        <f>IF(#REF!=1,#REF!,IF(#REF!=1,#REF!,#REF!))</f>
        <v>#REF!</v>
      </c>
      <c r="L41" s="157" t="e">
        <f>G41*K41</f>
        <v>#REF!</v>
      </c>
      <c r="M41" s="157" t="e">
        <f>IF(#REF!=1,#REF!,IF(#REF!=1,#REF!,#REF!))</f>
        <v>#REF!</v>
      </c>
      <c r="N41" s="157" t="e">
        <f>G41*M41</f>
        <v>#REF!</v>
      </c>
      <c r="O41" s="157"/>
      <c r="P41" s="156" t="e">
        <f>J41+L41+N41</f>
        <v>#REF!</v>
      </c>
      <c r="Q41" s="212" t="s">
        <v>230</v>
      </c>
      <c r="R41" s="155"/>
      <c r="S41" s="154"/>
      <c r="T41" s="155"/>
      <c r="U41" s="154"/>
      <c r="V41" s="154"/>
      <c r="W41" s="181"/>
      <c r="X41" s="154"/>
      <c r="Y41" s="154"/>
      <c r="Z41" s="154"/>
      <c r="AA41" s="154"/>
      <c r="AB41" s="154"/>
      <c r="AC41" s="154">
        <f>SUM(R41:AB41)</f>
        <v>0</v>
      </c>
      <c r="AD41" s="273"/>
      <c r="AE41" s="274"/>
    </row>
    <row r="42" spans="3:31" ht="21.95" customHeight="1" x14ac:dyDescent="0.15">
      <c r="C42" s="176"/>
      <c r="D42" s="160" t="s">
        <v>19</v>
      </c>
      <c r="E42" s="160"/>
      <c r="F42" s="162" t="s">
        <v>259</v>
      </c>
      <c r="G42" s="215">
        <v>1</v>
      </c>
      <c r="H42" s="214" t="s">
        <v>30</v>
      </c>
      <c r="I42" s="188"/>
      <c r="J42" s="188"/>
      <c r="K42" s="188"/>
      <c r="L42" s="188"/>
      <c r="M42" s="188"/>
      <c r="N42" s="188"/>
      <c r="O42" s="188"/>
      <c r="P42" s="188"/>
      <c r="Q42" s="224"/>
      <c r="R42" s="186"/>
      <c r="S42" s="185"/>
      <c r="T42" s="186"/>
      <c r="U42" s="185"/>
      <c r="V42" s="183"/>
      <c r="W42" s="221"/>
      <c r="X42" s="183"/>
      <c r="Y42" s="183"/>
      <c r="Z42" s="183"/>
      <c r="AA42" s="183"/>
      <c r="AB42" s="183"/>
      <c r="AC42" s="154"/>
      <c r="AD42" s="273"/>
      <c r="AE42" s="274"/>
    </row>
    <row r="43" spans="3:31" ht="21.95" customHeight="1" outlineLevel="1" x14ac:dyDescent="0.15">
      <c r="C43" s="166"/>
      <c r="D43" s="163" t="s">
        <v>26</v>
      </c>
      <c r="E43" s="160"/>
      <c r="F43" s="162" t="s">
        <v>81</v>
      </c>
      <c r="G43" s="175">
        <v>92</v>
      </c>
      <c r="H43" s="143" t="s">
        <v>30</v>
      </c>
      <c r="I43" s="158" t="e">
        <f>IF(#REF!=1,#REF!,IF(#REF!=1,#REF!,#REF!))</f>
        <v>#REF!</v>
      </c>
      <c r="J43" s="157" t="e">
        <f>G43*I43</f>
        <v>#REF!</v>
      </c>
      <c r="K43" s="158" t="e">
        <f>IF(#REF!=1,#REF!,IF(#REF!=1,#REF!,#REF!))</f>
        <v>#REF!</v>
      </c>
      <c r="L43" s="157" t="e">
        <f>G43*K43</f>
        <v>#REF!</v>
      </c>
      <c r="M43" s="157" t="e">
        <f>IF(#REF!=1,#REF!,IF(#REF!=1,#REF!,#REF!))</f>
        <v>#REF!</v>
      </c>
      <c r="N43" s="157" t="e">
        <f>G43*M43</f>
        <v>#REF!</v>
      </c>
      <c r="O43" s="157"/>
      <c r="P43" s="156" t="e">
        <f>J43+L43+N43</f>
        <v>#REF!</v>
      </c>
      <c r="Q43" s="212" t="s">
        <v>231</v>
      </c>
      <c r="R43" s="155"/>
      <c r="S43" s="154"/>
      <c r="T43" s="155"/>
      <c r="U43" s="154"/>
      <c r="V43" s="154"/>
      <c r="W43" s="181"/>
      <c r="X43" s="154"/>
      <c r="Y43" s="154"/>
      <c r="Z43" s="154"/>
      <c r="AA43" s="154"/>
      <c r="AB43" s="154"/>
      <c r="AC43" s="154">
        <f>SUM(R43:AB43)</f>
        <v>0</v>
      </c>
      <c r="AD43" s="273"/>
      <c r="AE43" s="274"/>
    </row>
    <row r="44" spans="3:31" ht="21.95" customHeight="1" outlineLevel="1" x14ac:dyDescent="0.15">
      <c r="C44" s="166"/>
      <c r="D44" s="163" t="s">
        <v>44</v>
      </c>
      <c r="E44" s="160"/>
      <c r="F44" s="162" t="s">
        <v>82</v>
      </c>
      <c r="G44" s="251">
        <v>35</v>
      </c>
      <c r="H44" s="143" t="s">
        <v>30</v>
      </c>
      <c r="I44" s="158" t="e">
        <f>IF(#REF!=1,#REF!,IF(#REF!=1,#REF!,#REF!))</f>
        <v>#REF!</v>
      </c>
      <c r="J44" s="157" t="e">
        <f>G44*I44</f>
        <v>#REF!</v>
      </c>
      <c r="K44" s="158" t="e">
        <f>IF(#REF!=1,#REF!,IF(#REF!=1,#REF!,#REF!))</f>
        <v>#REF!</v>
      </c>
      <c r="L44" s="157" t="e">
        <f>G44*K44</f>
        <v>#REF!</v>
      </c>
      <c r="M44" s="157" t="e">
        <f>IF(#REF!=1,#REF!,IF(#REF!=1,#REF!,#REF!))</f>
        <v>#REF!</v>
      </c>
      <c r="N44" s="157" t="e">
        <f>G44*M44</f>
        <v>#REF!</v>
      </c>
      <c r="O44" s="157"/>
      <c r="P44" s="156" t="e">
        <f>J44+L44+N44</f>
        <v>#REF!</v>
      </c>
      <c r="Q44" s="212" t="s">
        <v>230</v>
      </c>
      <c r="R44" s="155"/>
      <c r="S44" s="154"/>
      <c r="T44" s="155"/>
      <c r="U44" s="154"/>
      <c r="V44" s="154"/>
      <c r="W44" s="181"/>
      <c r="X44" s="154"/>
      <c r="Y44" s="154"/>
      <c r="Z44" s="154"/>
      <c r="AA44" s="154"/>
      <c r="AB44" s="154"/>
      <c r="AC44" s="154">
        <f>SUM(R44:AB44)</f>
        <v>0</v>
      </c>
      <c r="AD44" s="190"/>
      <c r="AE44" s="274"/>
    </row>
    <row r="45" spans="3:31" ht="21.95" customHeight="1" outlineLevel="1" x14ac:dyDescent="0.15">
      <c r="C45" s="166">
        <v>10</v>
      </c>
      <c r="D45" s="163"/>
      <c r="E45" s="160"/>
      <c r="F45" s="162" t="s">
        <v>83</v>
      </c>
      <c r="G45" s="175">
        <v>1</v>
      </c>
      <c r="H45" s="143" t="s">
        <v>30</v>
      </c>
      <c r="I45" s="158" t="e">
        <f>IF(#REF!=1,#REF!,IF(#REF!=1,#REF!,#REF!))</f>
        <v>#REF!</v>
      </c>
      <c r="J45" s="157" t="e">
        <f>G45*I45</f>
        <v>#REF!</v>
      </c>
      <c r="K45" s="158" t="e">
        <f>IF(#REF!=1,#REF!,IF(#REF!=1,#REF!,#REF!))</f>
        <v>#REF!</v>
      </c>
      <c r="L45" s="157" t="e">
        <f>G45*K45</f>
        <v>#REF!</v>
      </c>
      <c r="M45" s="157" t="e">
        <f>IF(#REF!=1,#REF!,IF(#REF!=1,#REF!,#REF!))</f>
        <v>#REF!</v>
      </c>
      <c r="N45" s="157" t="e">
        <f>G45*M45</f>
        <v>#REF!</v>
      </c>
      <c r="O45" s="157"/>
      <c r="P45" s="156" t="e">
        <f>J45+L45+N45</f>
        <v>#REF!</v>
      </c>
      <c r="Q45" s="212" t="s">
        <v>230</v>
      </c>
      <c r="R45" s="155"/>
      <c r="S45" s="154"/>
      <c r="T45" s="155"/>
      <c r="U45" s="154"/>
      <c r="V45" s="154"/>
      <c r="W45" s="181"/>
      <c r="X45" s="154"/>
      <c r="Y45" s="154"/>
      <c r="Z45" s="154"/>
      <c r="AA45" s="154"/>
      <c r="AB45" s="154"/>
      <c r="AC45" s="154">
        <f>SUM(R45:AB45)</f>
        <v>0</v>
      </c>
      <c r="AD45" s="273"/>
      <c r="AE45" s="274"/>
    </row>
    <row r="46" spans="3:31" ht="21.95" customHeight="1" x14ac:dyDescent="0.15">
      <c r="C46" s="161">
        <v>11</v>
      </c>
      <c r="D46" s="160"/>
      <c r="E46" s="160"/>
      <c r="F46" s="162" t="s">
        <v>84</v>
      </c>
      <c r="G46" s="175">
        <v>1</v>
      </c>
      <c r="H46" s="143" t="s">
        <v>30</v>
      </c>
      <c r="I46" s="158" t="e">
        <f>IF(#REF!=1,#REF!,IF(#REF!=1,#REF!,#REF!))</f>
        <v>#REF!</v>
      </c>
      <c r="J46" s="170" t="e">
        <f>G46*I46</f>
        <v>#REF!</v>
      </c>
      <c r="K46" s="158" t="e">
        <f>IF(#REF!=1,#REF!,IF(#REF!=1,#REF!,#REF!))</f>
        <v>#REF!</v>
      </c>
      <c r="L46" s="170" t="e">
        <f>G46*K46</f>
        <v>#REF!</v>
      </c>
      <c r="M46" s="170" t="e">
        <f>IF(#REF!=1,#REF!,IF(#REF!=1,#REF!,#REF!))</f>
        <v>#REF!</v>
      </c>
      <c r="N46" s="170" t="e">
        <f>G46*M46</f>
        <v>#REF!</v>
      </c>
      <c r="O46" s="170"/>
      <c r="P46" s="169" t="e">
        <f>J46+L46+N46</f>
        <v>#REF!</v>
      </c>
      <c r="Q46" s="212" t="s">
        <v>231</v>
      </c>
      <c r="R46" s="168"/>
      <c r="S46" s="167"/>
      <c r="T46" s="155"/>
      <c r="U46" s="167"/>
      <c r="V46" s="154"/>
      <c r="W46" s="181"/>
      <c r="X46" s="154"/>
      <c r="Y46" s="154"/>
      <c r="Z46" s="154"/>
      <c r="AA46" s="154"/>
      <c r="AB46" s="154"/>
      <c r="AC46" s="154">
        <f>SUM(R46:AB46)</f>
        <v>0</v>
      </c>
      <c r="AD46" s="273"/>
      <c r="AE46" s="274"/>
    </row>
    <row r="47" spans="3:31" ht="21.95" customHeight="1" x14ac:dyDescent="0.15">
      <c r="C47" s="176"/>
      <c r="D47" s="160" t="s">
        <v>19</v>
      </c>
      <c r="E47" s="160"/>
      <c r="F47" s="162" t="s">
        <v>85</v>
      </c>
      <c r="G47" s="215"/>
      <c r="H47" s="214" t="s">
        <v>30</v>
      </c>
      <c r="I47" s="233"/>
      <c r="J47" s="233"/>
      <c r="K47" s="233"/>
      <c r="L47" s="233"/>
      <c r="M47" s="233"/>
      <c r="N47" s="233"/>
      <c r="O47" s="233"/>
      <c r="P47" s="233"/>
      <c r="Q47" s="232"/>
      <c r="R47" s="231"/>
      <c r="S47" s="230"/>
      <c r="T47" s="231"/>
      <c r="U47" s="230"/>
      <c r="V47" s="230"/>
      <c r="W47" s="211"/>
      <c r="X47" s="230"/>
      <c r="Y47" s="230"/>
      <c r="Z47" s="230"/>
      <c r="AA47" s="230"/>
      <c r="AB47" s="230"/>
      <c r="AC47" s="154"/>
      <c r="AD47" s="277"/>
      <c r="AE47" s="274"/>
    </row>
    <row r="48" spans="3:31" ht="21.95" customHeight="1" outlineLevel="1" x14ac:dyDescent="0.15">
      <c r="C48" s="166"/>
      <c r="D48" s="163"/>
      <c r="E48" s="160" t="s">
        <v>28</v>
      </c>
      <c r="F48" s="162" t="s">
        <v>86</v>
      </c>
      <c r="G48" s="175">
        <v>1</v>
      </c>
      <c r="H48" s="143"/>
      <c r="I48" s="188"/>
      <c r="J48" s="188"/>
      <c r="K48" s="188"/>
      <c r="L48" s="188"/>
      <c r="M48" s="188"/>
      <c r="N48" s="188"/>
      <c r="O48" s="188"/>
      <c r="P48" s="188"/>
      <c r="Q48" s="224"/>
      <c r="R48" s="223"/>
      <c r="S48" s="222"/>
      <c r="T48" s="223"/>
      <c r="U48" s="222"/>
      <c r="V48" s="220"/>
      <c r="W48" s="229"/>
      <c r="X48" s="220"/>
      <c r="Y48" s="220"/>
      <c r="Z48" s="220"/>
      <c r="AA48" s="220"/>
      <c r="AB48" s="220"/>
      <c r="AC48" s="154"/>
      <c r="AD48" s="273"/>
      <c r="AE48" s="274"/>
    </row>
    <row r="49" spans="3:31" ht="21.95" customHeight="1" outlineLevel="1" x14ac:dyDescent="0.15">
      <c r="C49" s="166"/>
      <c r="D49" s="218"/>
      <c r="E49" s="219" t="s">
        <v>32</v>
      </c>
      <c r="F49" s="162" t="s">
        <v>87</v>
      </c>
      <c r="G49" s="207">
        <v>13</v>
      </c>
      <c r="H49" s="143" t="s">
        <v>30</v>
      </c>
      <c r="I49" s="158" t="e">
        <f>IF(#REF!=1,#REF!,IF(#REF!=1,#REF!,#REF!))</f>
        <v>#REF!</v>
      </c>
      <c r="J49" s="157" t="e">
        <f>G49*I49</f>
        <v>#REF!</v>
      </c>
      <c r="K49" s="158" t="e">
        <f>IF(#REF!=1,#REF!,IF(#REF!=1,#REF!,#REF!))</f>
        <v>#REF!</v>
      </c>
      <c r="L49" s="157" t="e">
        <f>G49*K49</f>
        <v>#REF!</v>
      </c>
      <c r="M49" s="157" t="e">
        <f>IF(#REF!=1,#REF!,IF(#REF!=1,#REF!,#REF!))</f>
        <v>#REF!</v>
      </c>
      <c r="N49" s="157" t="e">
        <f>G49*M49</f>
        <v>#REF!</v>
      </c>
      <c r="O49" s="157"/>
      <c r="P49" s="156" t="e">
        <f>J49+L49+N49</f>
        <v>#REF!</v>
      </c>
      <c r="Q49" s="212" t="s">
        <v>230</v>
      </c>
      <c r="R49" s="155"/>
      <c r="S49" s="154"/>
      <c r="T49" s="155"/>
      <c r="U49" s="154"/>
      <c r="V49" s="154"/>
      <c r="W49" s="181"/>
      <c r="X49" s="154"/>
      <c r="Y49" s="154"/>
      <c r="Z49" s="154"/>
      <c r="AA49" s="154"/>
      <c r="AB49" s="154"/>
      <c r="AC49" s="154">
        <f>SUM(R49:AB49)</f>
        <v>0</v>
      </c>
      <c r="AD49" s="273"/>
      <c r="AE49" s="274"/>
    </row>
    <row r="50" spans="3:31" ht="21.95" customHeight="1" outlineLevel="1" x14ac:dyDescent="0.15">
      <c r="C50" s="166"/>
      <c r="D50" s="217" t="s">
        <v>26</v>
      </c>
      <c r="E50" s="160"/>
      <c r="F50" s="162" t="s">
        <v>88</v>
      </c>
      <c r="G50" s="207">
        <v>1</v>
      </c>
      <c r="H50" s="143" t="s">
        <v>30</v>
      </c>
      <c r="I50" s="158" t="e">
        <f>IF(#REF!=1,#REF!,IF(#REF!=1,#REF!,#REF!))</f>
        <v>#REF!</v>
      </c>
      <c r="J50" s="157" t="e">
        <f>G50*I50</f>
        <v>#REF!</v>
      </c>
      <c r="K50" s="158" t="e">
        <f>IF(#REF!=1,#REF!,IF(#REF!=1,#REF!,#REF!))</f>
        <v>#REF!</v>
      </c>
      <c r="L50" s="157" t="e">
        <f>G50*K50</f>
        <v>#REF!</v>
      </c>
      <c r="M50" s="157" t="e">
        <f>IF(#REF!=1,#REF!,IF(#REF!=1,#REF!,#REF!))</f>
        <v>#REF!</v>
      </c>
      <c r="N50" s="157" t="e">
        <f>G50*M50</f>
        <v>#REF!</v>
      </c>
      <c r="O50" s="157"/>
      <c r="P50" s="156" t="e">
        <f>J50+L50+N50</f>
        <v>#REF!</v>
      </c>
      <c r="Q50" s="212" t="s">
        <v>231</v>
      </c>
      <c r="R50" s="155"/>
      <c r="S50" s="154"/>
      <c r="T50" s="155"/>
      <c r="U50" s="154"/>
      <c r="V50" s="154"/>
      <c r="W50" s="181"/>
      <c r="X50" s="154"/>
      <c r="Y50" s="154"/>
      <c r="Z50" s="154"/>
      <c r="AA50" s="154"/>
      <c r="AB50" s="154"/>
      <c r="AC50" s="154">
        <f>SUM(R50:AB50)</f>
        <v>0</v>
      </c>
      <c r="AD50" s="273"/>
      <c r="AE50" s="274"/>
    </row>
    <row r="51" spans="3:31" s="180" customFormat="1" ht="21.95" customHeight="1" outlineLevel="1" x14ac:dyDescent="0.15">
      <c r="C51" s="166">
        <v>12</v>
      </c>
      <c r="D51" s="163"/>
      <c r="E51" s="179"/>
      <c r="F51" s="162" t="s">
        <v>90</v>
      </c>
      <c r="G51" s="175">
        <v>1</v>
      </c>
      <c r="H51" s="143" t="s">
        <v>30</v>
      </c>
      <c r="I51" s="158" t="e">
        <f>IF(#REF!=1,#REF!,IF(#REF!=1,#REF!,#REF!))</f>
        <v>#REF!</v>
      </c>
      <c r="J51" s="157" t="e">
        <f>G51*I51</f>
        <v>#REF!</v>
      </c>
      <c r="K51" s="158" t="e">
        <f>IF(#REF!=1,#REF!,IF(#REF!=1,#REF!,#REF!))</f>
        <v>#REF!</v>
      </c>
      <c r="L51" s="157" t="e">
        <f>G51*K51</f>
        <v>#REF!</v>
      </c>
      <c r="M51" s="157" t="e">
        <f>IF(#REF!=1,#REF!,IF(#REF!=1,#REF!,#REF!))</f>
        <v>#REF!</v>
      </c>
      <c r="N51" s="157" t="e">
        <f>G51*M51</f>
        <v>#REF!</v>
      </c>
      <c r="O51" s="157"/>
      <c r="P51" s="156" t="e">
        <f>J51+L51+N51</f>
        <v>#REF!</v>
      </c>
      <c r="Q51" s="212" t="s">
        <v>230</v>
      </c>
      <c r="R51" s="155"/>
      <c r="S51" s="154"/>
      <c r="T51" s="155"/>
      <c r="U51" s="154"/>
      <c r="V51" s="154"/>
      <c r="W51" s="181"/>
      <c r="X51" s="154"/>
      <c r="Y51" s="154"/>
      <c r="Z51" s="154"/>
      <c r="AA51" s="154"/>
      <c r="AB51" s="154"/>
      <c r="AC51" s="154"/>
      <c r="AD51" s="277"/>
      <c r="AE51" s="274"/>
    </row>
    <row r="52" spans="3:31" s="180" customFormat="1" ht="21.95" customHeight="1" x14ac:dyDescent="0.15">
      <c r="C52" s="176">
        <v>13</v>
      </c>
      <c r="D52" s="160"/>
      <c r="E52" s="160"/>
      <c r="F52" s="162" t="s">
        <v>91</v>
      </c>
      <c r="G52" s="175">
        <v>1</v>
      </c>
      <c r="H52" s="143" t="s">
        <v>21</v>
      </c>
      <c r="I52" s="158" t="e">
        <f>IF(#REF!=1,#REF!,IF(#REF!=1,#REF!,#REF!))</f>
        <v>#REF!</v>
      </c>
      <c r="J52" s="157" t="e">
        <f>G52*I52</f>
        <v>#REF!</v>
      </c>
      <c r="K52" s="158" t="e">
        <f>IF(#REF!=1,#REF!,IF(#REF!=1,#REF!,#REF!))</f>
        <v>#REF!</v>
      </c>
      <c r="L52" s="157" t="e">
        <f>G52*K52</f>
        <v>#REF!</v>
      </c>
      <c r="M52" s="157" t="e">
        <f>IF(#REF!=1,#REF!,IF(#REF!=1,#REF!,#REF!))</f>
        <v>#REF!</v>
      </c>
      <c r="N52" s="157" t="e">
        <f>G52*M52</f>
        <v>#REF!</v>
      </c>
      <c r="O52" s="157"/>
      <c r="P52" s="156" t="e">
        <f>J52+L52+N52</f>
        <v>#REF!</v>
      </c>
      <c r="Q52" s="212" t="s">
        <v>230</v>
      </c>
      <c r="R52" s="155"/>
      <c r="S52" s="154"/>
      <c r="T52" s="155"/>
      <c r="U52" s="154"/>
      <c r="V52" s="154"/>
      <c r="W52" s="181"/>
      <c r="X52" s="154"/>
      <c r="Y52" s="154"/>
      <c r="Z52" s="154"/>
      <c r="AA52" s="154"/>
      <c r="AB52" s="154"/>
      <c r="AC52" s="154">
        <f>SUM(R52:AB52)</f>
        <v>0</v>
      </c>
      <c r="AD52" s="277"/>
      <c r="AE52" s="274"/>
    </row>
    <row r="53" spans="3:31" s="180" customFormat="1" ht="21.95" customHeight="1" x14ac:dyDescent="0.15">
      <c r="C53" s="176"/>
      <c r="D53" s="160" t="s">
        <v>19</v>
      </c>
      <c r="E53" s="160"/>
      <c r="F53" s="162" t="s">
        <v>92</v>
      </c>
      <c r="G53" s="215">
        <v>1</v>
      </c>
      <c r="H53" s="214" t="s">
        <v>30</v>
      </c>
      <c r="I53" s="188"/>
      <c r="J53" s="188"/>
      <c r="K53" s="188"/>
      <c r="L53" s="188"/>
      <c r="M53" s="188"/>
      <c r="N53" s="188"/>
      <c r="O53" s="188"/>
      <c r="P53" s="188"/>
      <c r="Q53" s="224"/>
      <c r="R53" s="186"/>
      <c r="S53" s="183"/>
      <c r="T53" s="186"/>
      <c r="U53" s="183"/>
      <c r="V53" s="183"/>
      <c r="W53" s="228"/>
      <c r="X53" s="183"/>
      <c r="Y53" s="183"/>
      <c r="Z53" s="183"/>
      <c r="AA53" s="183"/>
      <c r="AB53" s="183"/>
      <c r="AC53" s="154"/>
      <c r="AD53" s="216"/>
      <c r="AE53" s="274"/>
    </row>
    <row r="54" spans="3:31" s="180" customFormat="1" ht="21.95" customHeight="1" outlineLevel="1" x14ac:dyDescent="0.15">
      <c r="C54" s="166"/>
      <c r="D54" s="163" t="s">
        <v>26</v>
      </c>
      <c r="E54" s="160"/>
      <c r="F54" s="162" t="s">
        <v>93</v>
      </c>
      <c r="G54" s="175">
        <v>3</v>
      </c>
      <c r="H54" s="143" t="s">
        <v>30</v>
      </c>
      <c r="I54" s="158" t="e">
        <f>IF(#REF!=1,#REF!,IF(#REF!=1,#REF!,#REF!))</f>
        <v>#REF!</v>
      </c>
      <c r="J54" s="157" t="e">
        <f>G54*I54</f>
        <v>#REF!</v>
      </c>
      <c r="K54" s="158" t="e">
        <f>IF(#REF!=1,#REF!,IF(#REF!=1,#REF!,#REF!))</f>
        <v>#REF!</v>
      </c>
      <c r="L54" s="157" t="e">
        <f>G54*K54</f>
        <v>#REF!</v>
      </c>
      <c r="M54" s="157" t="e">
        <f>IF(#REF!=1,#REF!,IF(#REF!=1,#REF!,#REF!))</f>
        <v>#REF!</v>
      </c>
      <c r="N54" s="157" t="e">
        <f>G54*M54</f>
        <v>#REF!</v>
      </c>
      <c r="O54" s="157"/>
      <c r="P54" s="156" t="e">
        <f>J54+L54+N54</f>
        <v>#REF!</v>
      </c>
      <c r="Q54" s="212" t="s">
        <v>230</v>
      </c>
      <c r="R54" s="155"/>
      <c r="S54" s="154"/>
      <c r="T54" s="155"/>
      <c r="U54" s="154"/>
      <c r="V54" s="154"/>
      <c r="W54" s="181"/>
      <c r="X54" s="154"/>
      <c r="Y54" s="154"/>
      <c r="Z54" s="154"/>
      <c r="AA54" s="154"/>
      <c r="AB54" s="154"/>
      <c r="AC54" s="154">
        <f>SUM(R54:AB54)</f>
        <v>0</v>
      </c>
      <c r="AD54" s="177"/>
      <c r="AE54" s="274"/>
    </row>
    <row r="55" spans="3:31" s="180" customFormat="1" ht="21.95" customHeight="1" outlineLevel="1" x14ac:dyDescent="0.15">
      <c r="C55" s="166"/>
      <c r="D55" s="163" t="s">
        <v>44</v>
      </c>
      <c r="E55" s="160"/>
      <c r="F55" s="162" t="s">
        <v>94</v>
      </c>
      <c r="G55" s="175">
        <v>1</v>
      </c>
      <c r="H55" s="143" t="s">
        <v>30</v>
      </c>
      <c r="I55" s="158" t="e">
        <f>IF(#REF!=1,#REF!,IF(#REF!=1,#REF!,#REF!))</f>
        <v>#REF!</v>
      </c>
      <c r="J55" s="157" t="e">
        <f>G55*I55</f>
        <v>#REF!</v>
      </c>
      <c r="K55" s="158" t="e">
        <f>IF(#REF!=1,#REF!,IF(#REF!=1,#REF!,#REF!))</f>
        <v>#REF!</v>
      </c>
      <c r="L55" s="157" t="e">
        <f>G55*K55</f>
        <v>#REF!</v>
      </c>
      <c r="M55" s="157" t="e">
        <f>IF(#REF!=1,#REF!,IF(#REF!=1,#REF!,#REF!))</f>
        <v>#REF!</v>
      </c>
      <c r="N55" s="157" t="e">
        <f>G55*M55</f>
        <v>#REF!</v>
      </c>
      <c r="O55" s="157"/>
      <c r="P55" s="156" t="e">
        <f>J55+L55+N55</f>
        <v>#REF!</v>
      </c>
      <c r="Q55" s="212" t="s">
        <v>230</v>
      </c>
      <c r="R55" s="155"/>
      <c r="S55" s="154"/>
      <c r="T55" s="155"/>
      <c r="U55" s="154"/>
      <c r="V55" s="154"/>
      <c r="W55" s="181"/>
      <c r="X55" s="154"/>
      <c r="Y55" s="154"/>
      <c r="Z55" s="154"/>
      <c r="AA55" s="154"/>
      <c r="AB55" s="154"/>
      <c r="AC55" s="154">
        <f>SUM(R55:AB55)</f>
        <v>0</v>
      </c>
      <c r="AD55" s="278"/>
      <c r="AE55" s="274"/>
    </row>
    <row r="56" spans="3:31" s="180" customFormat="1" ht="21.95" customHeight="1" outlineLevel="1" x14ac:dyDescent="0.15">
      <c r="C56" s="192">
        <v>14</v>
      </c>
      <c r="D56" s="163"/>
      <c r="E56" s="160"/>
      <c r="F56" s="162" t="s">
        <v>95</v>
      </c>
      <c r="G56" s="175">
        <v>1</v>
      </c>
      <c r="H56" s="143" t="s">
        <v>30</v>
      </c>
      <c r="I56" s="158" t="e">
        <f>IF(#REF!=1,#REF!,IF(#REF!=1,#REF!,#REF!))</f>
        <v>#REF!</v>
      </c>
      <c r="J56" s="157" t="e">
        <f>G56*I56</f>
        <v>#REF!</v>
      </c>
      <c r="K56" s="158" t="e">
        <f>IF(#REF!=1,#REF!,IF(#REF!=1,#REF!,#REF!))</f>
        <v>#REF!</v>
      </c>
      <c r="L56" s="157" t="e">
        <f>G56*K56</f>
        <v>#REF!</v>
      </c>
      <c r="M56" s="157" t="e">
        <f>IF(#REF!=1,#REF!,IF(#REF!=1,#REF!,#REF!))</f>
        <v>#REF!</v>
      </c>
      <c r="N56" s="157" t="e">
        <f>G56*M56</f>
        <v>#REF!</v>
      </c>
      <c r="O56" s="157"/>
      <c r="P56" s="156" t="e">
        <f>J56+L56+N56</f>
        <v>#REF!</v>
      </c>
      <c r="Q56" s="212" t="s">
        <v>230</v>
      </c>
      <c r="R56" s="155"/>
      <c r="S56" s="154"/>
      <c r="T56" s="155"/>
      <c r="U56" s="154"/>
      <c r="V56" s="154"/>
      <c r="W56" s="181"/>
      <c r="X56" s="154"/>
      <c r="Y56" s="154"/>
      <c r="Z56" s="154"/>
      <c r="AA56" s="154"/>
      <c r="AB56" s="154"/>
      <c r="AC56" s="154">
        <f>SUM(R56:AB56)</f>
        <v>0</v>
      </c>
      <c r="AD56" s="277"/>
      <c r="AE56" s="274"/>
    </row>
    <row r="57" spans="3:31" s="180" customFormat="1" ht="21.95" customHeight="1" x14ac:dyDescent="0.15">
      <c r="C57" s="176"/>
      <c r="D57" s="160" t="s">
        <v>19</v>
      </c>
      <c r="E57" s="160"/>
      <c r="F57" s="162" t="s">
        <v>96</v>
      </c>
      <c r="G57" s="215">
        <v>6</v>
      </c>
      <c r="H57" s="214" t="s">
        <v>30</v>
      </c>
      <c r="I57" s="188"/>
      <c r="J57" s="188"/>
      <c r="K57" s="188"/>
      <c r="L57" s="188"/>
      <c r="M57" s="188"/>
      <c r="N57" s="188"/>
      <c r="O57" s="188"/>
      <c r="P57" s="188"/>
      <c r="Q57" s="224"/>
      <c r="R57" s="186"/>
      <c r="S57" s="185"/>
      <c r="T57" s="186"/>
      <c r="U57" s="185"/>
      <c r="V57" s="183"/>
      <c r="W57" s="221"/>
      <c r="X57" s="183"/>
      <c r="Y57" s="183"/>
      <c r="Z57" s="183"/>
      <c r="AA57" s="183"/>
      <c r="AB57" s="183"/>
      <c r="AC57" s="154"/>
      <c r="AD57" s="190"/>
      <c r="AE57" s="274"/>
    </row>
    <row r="58" spans="3:31" ht="21.95" customHeight="1" outlineLevel="1" x14ac:dyDescent="0.15">
      <c r="C58" s="166"/>
      <c r="D58" s="163" t="s">
        <v>26</v>
      </c>
      <c r="E58" s="160"/>
      <c r="F58" s="162" t="s">
        <v>97</v>
      </c>
      <c r="G58" s="175">
        <v>6</v>
      </c>
      <c r="H58" s="143" t="s">
        <v>30</v>
      </c>
      <c r="I58" s="158" t="e">
        <f>IF(#REF!=1,#REF!,IF(#REF!=1,#REF!,#REF!))</f>
        <v>#REF!</v>
      </c>
      <c r="J58" s="157" t="e">
        <f t="shared" ref="J58:J64" si="10">G58*I58</f>
        <v>#REF!</v>
      </c>
      <c r="K58" s="158" t="e">
        <f>IF(#REF!=1,#REF!,IF(#REF!=1,#REF!,#REF!))</f>
        <v>#REF!</v>
      </c>
      <c r="L58" s="157" t="e">
        <f t="shared" ref="L58:L64" si="11">G58*K58</f>
        <v>#REF!</v>
      </c>
      <c r="M58" s="157" t="e">
        <f>IF(#REF!=1,#REF!,IF(#REF!=1,#REF!,#REF!))</f>
        <v>#REF!</v>
      </c>
      <c r="N58" s="157" t="e">
        <f t="shared" ref="N58:N64" si="12">G58*M58</f>
        <v>#REF!</v>
      </c>
      <c r="O58" s="157"/>
      <c r="P58" s="156" t="e">
        <f t="shared" ref="P58:P64" si="13">J58+L58+N58</f>
        <v>#REF!</v>
      </c>
      <c r="Q58" s="212" t="s">
        <v>231</v>
      </c>
      <c r="R58" s="155"/>
      <c r="S58" s="154"/>
      <c r="T58" s="155"/>
      <c r="U58" s="154"/>
      <c r="V58" s="154"/>
      <c r="W58" s="181"/>
      <c r="X58" s="154"/>
      <c r="Y58" s="154"/>
      <c r="Z58" s="154"/>
      <c r="AA58" s="154"/>
      <c r="AB58" s="154"/>
      <c r="AC58" s="154">
        <f t="shared" ref="AC58:AC64" si="14">SUM(R58:AB58)</f>
        <v>0</v>
      </c>
      <c r="AD58" s="273"/>
      <c r="AE58" s="274"/>
    </row>
    <row r="59" spans="3:31" ht="21.95" customHeight="1" outlineLevel="1" x14ac:dyDescent="0.15">
      <c r="C59" s="166"/>
      <c r="D59" s="163" t="s">
        <v>44</v>
      </c>
      <c r="E59" s="160"/>
      <c r="F59" s="162" t="s">
        <v>99</v>
      </c>
      <c r="G59" s="175">
        <v>6</v>
      </c>
      <c r="H59" s="143" t="s">
        <v>30</v>
      </c>
      <c r="I59" s="158" t="e">
        <f>IF(#REF!=1,#REF!,IF(#REF!=1,#REF!,#REF!))</f>
        <v>#REF!</v>
      </c>
      <c r="J59" s="157" t="e">
        <f t="shared" si="10"/>
        <v>#REF!</v>
      </c>
      <c r="K59" s="158" t="e">
        <f>IF(#REF!=1,#REF!,IF(#REF!=1,#REF!,#REF!))</f>
        <v>#REF!</v>
      </c>
      <c r="L59" s="157" t="e">
        <f t="shared" si="11"/>
        <v>#REF!</v>
      </c>
      <c r="M59" s="157" t="e">
        <f>IF(#REF!=1,#REF!,IF(#REF!=1,#REF!,#REF!))</f>
        <v>#REF!</v>
      </c>
      <c r="N59" s="157" t="e">
        <f t="shared" si="12"/>
        <v>#REF!</v>
      </c>
      <c r="O59" s="157"/>
      <c r="P59" s="156" t="e">
        <f t="shared" si="13"/>
        <v>#REF!</v>
      </c>
      <c r="Q59" s="212" t="s">
        <v>231</v>
      </c>
      <c r="R59" s="155"/>
      <c r="S59" s="154"/>
      <c r="T59" s="155"/>
      <c r="U59" s="154"/>
      <c r="V59" s="154"/>
      <c r="W59" s="181"/>
      <c r="X59" s="154"/>
      <c r="Y59" s="154"/>
      <c r="Z59" s="154"/>
      <c r="AA59" s="154"/>
      <c r="AB59" s="154"/>
      <c r="AC59" s="154">
        <f t="shared" si="14"/>
        <v>0</v>
      </c>
      <c r="AD59" s="273"/>
      <c r="AE59" s="274"/>
    </row>
    <row r="60" spans="3:31" ht="21.95" customHeight="1" outlineLevel="1" x14ac:dyDescent="0.15">
      <c r="C60" s="166"/>
      <c r="D60" s="163" t="s">
        <v>46</v>
      </c>
      <c r="E60" s="160"/>
      <c r="F60" s="162" t="s">
        <v>100</v>
      </c>
      <c r="G60" s="175">
        <v>6</v>
      </c>
      <c r="H60" s="143" t="s">
        <v>30</v>
      </c>
      <c r="I60" s="158" t="e">
        <f>IF(#REF!=1,#REF!,IF(#REF!=1,#REF!,#REF!))</f>
        <v>#REF!</v>
      </c>
      <c r="J60" s="157" t="e">
        <f t="shared" si="10"/>
        <v>#REF!</v>
      </c>
      <c r="K60" s="158" t="e">
        <f>IF(#REF!=1,#REF!,IF(#REF!=1,#REF!,#REF!))</f>
        <v>#REF!</v>
      </c>
      <c r="L60" s="157" t="e">
        <f t="shared" si="11"/>
        <v>#REF!</v>
      </c>
      <c r="M60" s="157" t="e">
        <f>IF(#REF!=1,#REF!,IF(#REF!=1,#REF!,#REF!))</f>
        <v>#REF!</v>
      </c>
      <c r="N60" s="157" t="e">
        <f t="shared" si="12"/>
        <v>#REF!</v>
      </c>
      <c r="O60" s="157"/>
      <c r="P60" s="156" t="e">
        <f t="shared" si="13"/>
        <v>#REF!</v>
      </c>
      <c r="Q60" s="212" t="s">
        <v>231</v>
      </c>
      <c r="R60" s="155"/>
      <c r="S60" s="154"/>
      <c r="T60" s="155"/>
      <c r="U60" s="154"/>
      <c r="V60" s="154"/>
      <c r="W60" s="181"/>
      <c r="X60" s="154"/>
      <c r="Y60" s="154"/>
      <c r="Z60" s="154"/>
      <c r="AA60" s="154"/>
      <c r="AB60" s="154"/>
      <c r="AC60" s="154">
        <f t="shared" si="14"/>
        <v>0</v>
      </c>
      <c r="AD60" s="277"/>
      <c r="AE60" s="274"/>
    </row>
    <row r="61" spans="3:31" ht="21.95" customHeight="1" outlineLevel="1" x14ac:dyDescent="0.15">
      <c r="C61" s="166">
        <v>15</v>
      </c>
      <c r="D61" s="163"/>
      <c r="E61" s="160"/>
      <c r="F61" s="162" t="s">
        <v>101</v>
      </c>
      <c r="G61" s="175">
        <v>1</v>
      </c>
      <c r="H61" s="143" t="s">
        <v>30</v>
      </c>
      <c r="I61" s="158" t="e">
        <f>IF(#REF!=1,#REF!,IF(#REF!=1,#REF!,#REF!))</f>
        <v>#REF!</v>
      </c>
      <c r="J61" s="157" t="e">
        <f t="shared" si="10"/>
        <v>#REF!</v>
      </c>
      <c r="K61" s="158" t="e">
        <f>IF(#REF!=1,#REF!,IF(#REF!=1,#REF!,#REF!))</f>
        <v>#REF!</v>
      </c>
      <c r="L61" s="157" t="e">
        <f t="shared" si="11"/>
        <v>#REF!</v>
      </c>
      <c r="M61" s="157" t="e">
        <f>IF(#REF!=1,#REF!,IF(#REF!=1,#REF!,#REF!))</f>
        <v>#REF!</v>
      </c>
      <c r="N61" s="157" t="e">
        <f t="shared" si="12"/>
        <v>#REF!</v>
      </c>
      <c r="O61" s="157"/>
      <c r="P61" s="156" t="e">
        <f t="shared" si="13"/>
        <v>#REF!</v>
      </c>
      <c r="Q61" s="212" t="s">
        <v>231</v>
      </c>
      <c r="R61" s="155"/>
      <c r="S61" s="154"/>
      <c r="T61" s="155"/>
      <c r="U61" s="154"/>
      <c r="V61" s="154"/>
      <c r="W61" s="181"/>
      <c r="X61" s="154"/>
      <c r="Y61" s="154"/>
      <c r="Z61" s="154"/>
      <c r="AA61" s="154"/>
      <c r="AB61" s="154"/>
      <c r="AC61" s="154">
        <f t="shared" si="14"/>
        <v>0</v>
      </c>
      <c r="AD61" s="277"/>
      <c r="AE61" s="274"/>
    </row>
    <row r="62" spans="3:31" ht="21.95" customHeight="1" x14ac:dyDescent="0.15">
      <c r="C62" s="161">
        <v>16</v>
      </c>
      <c r="D62" s="160"/>
      <c r="E62" s="160"/>
      <c r="F62" s="162" t="s">
        <v>102</v>
      </c>
      <c r="G62" s="175">
        <v>6</v>
      </c>
      <c r="H62" s="143" t="s">
        <v>30</v>
      </c>
      <c r="I62" s="158" t="e">
        <f>IF(#REF!=1,#REF!,IF(#REF!=1,#REF!,#REF!))</f>
        <v>#REF!</v>
      </c>
      <c r="J62" s="157" t="e">
        <f t="shared" si="10"/>
        <v>#REF!</v>
      </c>
      <c r="K62" s="158" t="e">
        <f>IF(#REF!=1,#REF!,IF(#REF!=1,#REF!,#REF!))</f>
        <v>#REF!</v>
      </c>
      <c r="L62" s="157" t="e">
        <f t="shared" si="11"/>
        <v>#REF!</v>
      </c>
      <c r="M62" s="157" t="e">
        <f>IF(#REF!=1,#REF!,IF(#REF!=1,#REF!,#REF!))</f>
        <v>#REF!</v>
      </c>
      <c r="N62" s="157" t="e">
        <f t="shared" si="12"/>
        <v>#REF!</v>
      </c>
      <c r="O62" s="157"/>
      <c r="P62" s="156" t="e">
        <f t="shared" si="13"/>
        <v>#REF!</v>
      </c>
      <c r="Q62" s="212" t="s">
        <v>231</v>
      </c>
      <c r="R62" s="155"/>
      <c r="S62" s="154"/>
      <c r="T62" s="155"/>
      <c r="U62" s="154"/>
      <c r="V62" s="154"/>
      <c r="W62" s="181"/>
      <c r="X62" s="154"/>
      <c r="Y62" s="154"/>
      <c r="Z62" s="154"/>
      <c r="AA62" s="154"/>
      <c r="AB62" s="154"/>
      <c r="AC62" s="154">
        <f t="shared" si="14"/>
        <v>0</v>
      </c>
      <c r="AD62" s="277"/>
      <c r="AE62" s="274"/>
    </row>
    <row r="63" spans="3:31" ht="21.95" customHeight="1" x14ac:dyDescent="0.15">
      <c r="C63" s="161">
        <v>17</v>
      </c>
      <c r="D63" s="160"/>
      <c r="E63" s="160"/>
      <c r="F63" s="189" t="s">
        <v>103</v>
      </c>
      <c r="G63" s="175">
        <v>1</v>
      </c>
      <c r="H63" s="143" t="s">
        <v>30</v>
      </c>
      <c r="I63" s="158" t="e">
        <f>IF(#REF!=1,#REF!,IF(#REF!=1,#REF!,#REF!))</f>
        <v>#REF!</v>
      </c>
      <c r="J63" s="170" t="e">
        <f t="shared" si="10"/>
        <v>#REF!</v>
      </c>
      <c r="K63" s="158" t="e">
        <f>IF(#REF!=1,#REF!,IF(#REF!=1,#REF!,#REF!))</f>
        <v>#REF!</v>
      </c>
      <c r="L63" s="170" t="e">
        <f t="shared" si="11"/>
        <v>#REF!</v>
      </c>
      <c r="M63" s="170" t="e">
        <f>IF(#REF!=1,#REF!,IF(#REF!=1,#REF!,#REF!))</f>
        <v>#REF!</v>
      </c>
      <c r="N63" s="170" t="e">
        <f t="shared" si="12"/>
        <v>#REF!</v>
      </c>
      <c r="O63" s="157"/>
      <c r="P63" s="156" t="e">
        <f t="shared" si="13"/>
        <v>#REF!</v>
      </c>
      <c r="Q63" s="212" t="s">
        <v>231</v>
      </c>
      <c r="R63" s="155"/>
      <c r="S63" s="154"/>
      <c r="T63" s="155"/>
      <c r="U63" s="154"/>
      <c r="V63" s="154"/>
      <c r="W63" s="181"/>
      <c r="X63" s="154"/>
      <c r="Y63" s="154"/>
      <c r="Z63" s="154"/>
      <c r="AA63" s="154"/>
      <c r="AB63" s="154"/>
      <c r="AC63" s="154">
        <f t="shared" si="14"/>
        <v>0</v>
      </c>
      <c r="AD63" s="273"/>
      <c r="AE63" s="274"/>
    </row>
    <row r="64" spans="3:31" ht="21.95" customHeight="1" x14ac:dyDescent="0.15">
      <c r="C64" s="161">
        <v>18</v>
      </c>
      <c r="D64" s="160"/>
      <c r="E64" s="160"/>
      <c r="F64" s="189" t="s">
        <v>104</v>
      </c>
      <c r="G64" s="175">
        <v>1</v>
      </c>
      <c r="H64" s="143" t="s">
        <v>30</v>
      </c>
      <c r="I64" s="158" t="e">
        <f>IF(#REF!=1,#REF!,IF(#REF!=1,#REF!,#REF!))</f>
        <v>#REF!</v>
      </c>
      <c r="J64" s="170" t="e">
        <f t="shared" si="10"/>
        <v>#REF!</v>
      </c>
      <c r="K64" s="158" t="e">
        <f>IF(#REF!=1,#REF!,IF(#REF!=1,#REF!,#REF!))</f>
        <v>#REF!</v>
      </c>
      <c r="L64" s="170" t="e">
        <f t="shared" si="11"/>
        <v>#REF!</v>
      </c>
      <c r="M64" s="170" t="e">
        <f>IF(#REF!=1,#REF!,IF(#REF!=1,#REF!,#REF!))</f>
        <v>#REF!</v>
      </c>
      <c r="N64" s="170" t="e">
        <f t="shared" si="12"/>
        <v>#REF!</v>
      </c>
      <c r="O64" s="157"/>
      <c r="P64" s="156" t="e">
        <f t="shared" si="13"/>
        <v>#REF!</v>
      </c>
      <c r="Q64" s="212" t="s">
        <v>231</v>
      </c>
      <c r="R64" s="155"/>
      <c r="S64" s="154"/>
      <c r="T64" s="155"/>
      <c r="U64" s="154"/>
      <c r="V64" s="154"/>
      <c r="W64" s="181"/>
      <c r="X64" s="154"/>
      <c r="Y64" s="154"/>
      <c r="Z64" s="154"/>
      <c r="AA64" s="154"/>
      <c r="AB64" s="154"/>
      <c r="AC64" s="154">
        <f t="shared" si="14"/>
        <v>0</v>
      </c>
      <c r="AD64" s="190"/>
      <c r="AE64" s="274"/>
    </row>
    <row r="65" spans="3:31" s="180" customFormat="1" ht="21.95" customHeight="1" x14ac:dyDescent="0.15">
      <c r="C65" s="176"/>
      <c r="D65" s="179" t="s">
        <v>19</v>
      </c>
      <c r="E65" s="179"/>
      <c r="F65" s="182" t="s">
        <v>260</v>
      </c>
      <c r="G65" s="215">
        <v>1</v>
      </c>
      <c r="H65" s="214" t="s">
        <v>30</v>
      </c>
      <c r="I65" s="188"/>
      <c r="J65" s="188"/>
      <c r="K65" s="188"/>
      <c r="L65" s="188"/>
      <c r="M65" s="188"/>
      <c r="N65" s="188"/>
      <c r="O65" s="188"/>
      <c r="P65" s="188"/>
      <c r="Q65" s="224"/>
      <c r="R65" s="186"/>
      <c r="S65" s="185"/>
      <c r="T65" s="155"/>
      <c r="U65" s="185"/>
      <c r="V65" s="183"/>
      <c r="W65" s="221"/>
      <c r="X65" s="183"/>
      <c r="Y65" s="183"/>
      <c r="Z65" s="183"/>
      <c r="AA65" s="183"/>
      <c r="AB65" s="183"/>
      <c r="AC65" s="154"/>
      <c r="AD65" s="273"/>
      <c r="AE65" s="274"/>
    </row>
    <row r="66" spans="3:31" ht="21.95" customHeight="1" outlineLevel="1" x14ac:dyDescent="0.15">
      <c r="C66" s="166"/>
      <c r="D66" s="163" t="s">
        <v>26</v>
      </c>
      <c r="E66" s="160"/>
      <c r="F66" s="162" t="s">
        <v>106</v>
      </c>
      <c r="G66" s="207">
        <v>13</v>
      </c>
      <c r="H66" s="143" t="s">
        <v>30</v>
      </c>
      <c r="I66" s="158" t="e">
        <f>IF(#REF!=1,#REF!,IF(#REF!=1,#REF!,#REF!))</f>
        <v>#REF!</v>
      </c>
      <c r="J66" s="157" t="e">
        <f>G66*I66</f>
        <v>#REF!</v>
      </c>
      <c r="K66" s="158" t="e">
        <f>IF(#REF!=1,#REF!,IF(#REF!=1,#REF!,#REF!))</f>
        <v>#REF!</v>
      </c>
      <c r="L66" s="157" t="e">
        <f>G66*K66</f>
        <v>#REF!</v>
      </c>
      <c r="M66" s="157" t="e">
        <f>IF(#REF!=1,#REF!,IF(#REF!=1,#REF!,#REF!))</f>
        <v>#REF!</v>
      </c>
      <c r="N66" s="157" t="e">
        <f>G66*M66</f>
        <v>#REF!</v>
      </c>
      <c r="O66" s="157"/>
      <c r="P66" s="156" t="e">
        <f>J66+L66+N66</f>
        <v>#REF!</v>
      </c>
      <c r="Q66" s="212" t="s">
        <v>230</v>
      </c>
      <c r="R66" s="155"/>
      <c r="S66" s="154"/>
      <c r="T66" s="155"/>
      <c r="U66" s="154"/>
      <c r="V66" s="154"/>
      <c r="W66" s="181"/>
      <c r="X66" s="154"/>
      <c r="Y66" s="154"/>
      <c r="Z66" s="154"/>
      <c r="AA66" s="154"/>
      <c r="AB66" s="154"/>
      <c r="AC66" s="154">
        <f>SUM(R66:AB66)</f>
        <v>0</v>
      </c>
      <c r="AD66" s="273"/>
      <c r="AE66" s="274"/>
    </row>
    <row r="67" spans="3:31" ht="21.95" customHeight="1" outlineLevel="1" x14ac:dyDescent="0.15">
      <c r="C67" s="166">
        <v>19</v>
      </c>
      <c r="D67" s="163"/>
      <c r="E67" s="160"/>
      <c r="F67" s="162" t="s">
        <v>107</v>
      </c>
      <c r="G67" s="207">
        <v>1</v>
      </c>
      <c r="H67" s="143" t="s">
        <v>30</v>
      </c>
      <c r="I67" s="158" t="e">
        <f>IF(#REF!=1,#REF!,IF(#REF!=1,#REF!,#REF!))</f>
        <v>#REF!</v>
      </c>
      <c r="J67" s="157" t="e">
        <f>G67*I67</f>
        <v>#REF!</v>
      </c>
      <c r="K67" s="158" t="e">
        <f>IF(#REF!=1,#REF!,IF(#REF!=1,#REF!,#REF!))</f>
        <v>#REF!</v>
      </c>
      <c r="L67" s="157" t="e">
        <f>G67*K67</f>
        <v>#REF!</v>
      </c>
      <c r="M67" s="157" t="e">
        <f>IF(#REF!=1,#REF!,IF(#REF!=1,#REF!,#REF!))</f>
        <v>#REF!</v>
      </c>
      <c r="N67" s="157" t="e">
        <f>G67*M67</f>
        <v>#REF!</v>
      </c>
      <c r="O67" s="157"/>
      <c r="P67" s="156" t="e">
        <f>J67+L67+N67</f>
        <v>#REF!</v>
      </c>
      <c r="Q67" s="212" t="s">
        <v>230</v>
      </c>
      <c r="R67" s="155"/>
      <c r="S67" s="154"/>
      <c r="T67" s="155"/>
      <c r="U67" s="154"/>
      <c r="V67" s="154"/>
      <c r="W67" s="181"/>
      <c r="X67" s="154"/>
      <c r="Y67" s="154"/>
      <c r="Z67" s="154"/>
      <c r="AA67" s="154"/>
      <c r="AB67" s="154"/>
      <c r="AC67" s="154">
        <f>SUM(R67:AB67)</f>
        <v>0</v>
      </c>
      <c r="AD67" s="273"/>
      <c r="AE67" s="274"/>
    </row>
    <row r="68" spans="3:31" s="180" customFormat="1" ht="21.95" customHeight="1" x14ac:dyDescent="0.15">
      <c r="C68" s="176"/>
      <c r="D68" s="179" t="s">
        <v>19</v>
      </c>
      <c r="E68" s="179"/>
      <c r="F68" s="182" t="s">
        <v>260</v>
      </c>
      <c r="G68" s="215">
        <v>1</v>
      </c>
      <c r="H68" s="214" t="s">
        <v>30</v>
      </c>
      <c r="I68" s="188"/>
      <c r="J68" s="188"/>
      <c r="K68" s="188"/>
      <c r="L68" s="188"/>
      <c r="M68" s="188"/>
      <c r="N68" s="188"/>
      <c r="O68" s="188"/>
      <c r="P68" s="188"/>
      <c r="Q68" s="224"/>
      <c r="R68" s="186"/>
      <c r="S68" s="185"/>
      <c r="T68" s="186"/>
      <c r="U68" s="185"/>
      <c r="V68" s="183"/>
      <c r="W68" s="221"/>
      <c r="X68" s="183"/>
      <c r="Y68" s="183"/>
      <c r="Z68" s="183"/>
      <c r="AA68" s="183"/>
      <c r="AB68" s="183"/>
      <c r="AC68" s="154"/>
      <c r="AD68" s="273"/>
      <c r="AE68" s="274"/>
    </row>
    <row r="69" spans="3:31" s="180" customFormat="1" ht="21.95" customHeight="1" outlineLevel="1" x14ac:dyDescent="0.15">
      <c r="C69" s="166"/>
      <c r="D69" s="163" t="s">
        <v>26</v>
      </c>
      <c r="E69" s="160"/>
      <c r="F69" s="162" t="s">
        <v>106</v>
      </c>
      <c r="G69" s="225">
        <v>13</v>
      </c>
      <c r="H69" s="143" t="s">
        <v>30</v>
      </c>
      <c r="I69" s="158" t="e">
        <f>IF(#REF!=1,#REF!,IF(#REF!=1,#REF!,#REF!))</f>
        <v>#REF!</v>
      </c>
      <c r="J69" s="157" t="e">
        <f>G69*I69</f>
        <v>#REF!</v>
      </c>
      <c r="K69" s="158" t="e">
        <f>IF(#REF!=1,#REF!,IF(#REF!=1,#REF!,#REF!))</f>
        <v>#REF!</v>
      </c>
      <c r="L69" s="157" t="e">
        <f>G69*K69</f>
        <v>#REF!</v>
      </c>
      <c r="M69" s="157" t="e">
        <f>IF(#REF!=1,#REF!,IF(#REF!=1,#REF!,#REF!))</f>
        <v>#REF!</v>
      </c>
      <c r="N69" s="157" t="e">
        <f>G69*M69</f>
        <v>#REF!</v>
      </c>
      <c r="O69" s="157"/>
      <c r="P69" s="156" t="e">
        <f>J69+L69+N69</f>
        <v>#REF!</v>
      </c>
      <c r="Q69" s="212" t="s">
        <v>230</v>
      </c>
      <c r="R69" s="155"/>
      <c r="S69" s="154"/>
      <c r="T69" s="155"/>
      <c r="U69" s="154"/>
      <c r="V69" s="154"/>
      <c r="W69" s="181"/>
      <c r="X69" s="154"/>
      <c r="Y69" s="154"/>
      <c r="Z69" s="154"/>
      <c r="AA69" s="154"/>
      <c r="AB69" s="154"/>
      <c r="AC69" s="154">
        <f>SUM(R69:AB69)</f>
        <v>0</v>
      </c>
      <c r="AD69" s="277"/>
      <c r="AE69" s="274"/>
    </row>
    <row r="70" spans="3:31" ht="21.95" customHeight="1" outlineLevel="1" x14ac:dyDescent="0.15">
      <c r="C70" s="166">
        <v>20</v>
      </c>
      <c r="D70" s="163"/>
      <c r="E70" s="160"/>
      <c r="F70" s="162" t="s">
        <v>108</v>
      </c>
      <c r="G70" s="225">
        <v>1</v>
      </c>
      <c r="H70" s="143" t="s">
        <v>30</v>
      </c>
      <c r="I70" s="158" t="e">
        <f>IF(#REF!=1,#REF!,IF(#REF!=1,#REF!,#REF!))</f>
        <v>#REF!</v>
      </c>
      <c r="J70" s="157" t="e">
        <f>G70*I70</f>
        <v>#REF!</v>
      </c>
      <c r="K70" s="158" t="e">
        <f>IF(#REF!=1,#REF!,IF(#REF!=1,#REF!,#REF!))</f>
        <v>#REF!</v>
      </c>
      <c r="L70" s="157" t="e">
        <f>G70*K70</f>
        <v>#REF!</v>
      </c>
      <c r="M70" s="157" t="e">
        <f>IF(#REF!=1,#REF!,IF(#REF!=1,#REF!,#REF!))</f>
        <v>#REF!</v>
      </c>
      <c r="N70" s="157" t="e">
        <f>G70*M70</f>
        <v>#REF!</v>
      </c>
      <c r="O70" s="157"/>
      <c r="P70" s="156" t="e">
        <f>J70+L70+N70</f>
        <v>#REF!</v>
      </c>
      <c r="Q70" s="212" t="s">
        <v>230</v>
      </c>
      <c r="R70" s="155"/>
      <c r="S70" s="154"/>
      <c r="T70" s="155"/>
      <c r="U70" s="154"/>
      <c r="V70" s="154"/>
      <c r="W70" s="181"/>
      <c r="X70" s="154"/>
      <c r="Y70" s="154"/>
      <c r="Z70" s="154"/>
      <c r="AA70" s="154"/>
      <c r="AB70" s="154"/>
      <c r="AC70" s="154">
        <f>SUM(R70:AB70)</f>
        <v>0</v>
      </c>
      <c r="AD70" s="277"/>
      <c r="AE70" s="274"/>
    </row>
    <row r="71" spans="3:31" s="180" customFormat="1" ht="21.95" customHeight="1" x14ac:dyDescent="0.15">
      <c r="C71" s="176"/>
      <c r="D71" s="160" t="s">
        <v>19</v>
      </c>
      <c r="E71" s="160"/>
      <c r="F71" s="162" t="s">
        <v>109</v>
      </c>
      <c r="G71" s="215">
        <v>1</v>
      </c>
      <c r="H71" s="214" t="s">
        <v>30</v>
      </c>
      <c r="I71" s="188"/>
      <c r="J71" s="188"/>
      <c r="K71" s="188"/>
      <c r="L71" s="188"/>
      <c r="M71" s="188"/>
      <c r="N71" s="188"/>
      <c r="O71" s="188"/>
      <c r="P71" s="188"/>
      <c r="Q71" s="224"/>
      <c r="R71" s="186"/>
      <c r="S71" s="185"/>
      <c r="T71" s="186"/>
      <c r="U71" s="185"/>
      <c r="V71" s="183"/>
      <c r="W71" s="221"/>
      <c r="X71" s="183"/>
      <c r="Y71" s="183"/>
      <c r="Z71" s="183"/>
      <c r="AA71" s="183"/>
      <c r="AB71" s="183"/>
      <c r="AC71" s="154"/>
      <c r="AD71" s="273"/>
      <c r="AE71" s="274"/>
    </row>
    <row r="72" spans="3:31" s="180" customFormat="1" ht="21.95" customHeight="1" outlineLevel="1" x14ac:dyDescent="0.15">
      <c r="C72" s="166"/>
      <c r="D72" s="163" t="s">
        <v>26</v>
      </c>
      <c r="E72" s="160"/>
      <c r="F72" s="162" t="s">
        <v>110</v>
      </c>
      <c r="G72" s="175">
        <v>1</v>
      </c>
      <c r="H72" s="143" t="s">
        <v>30</v>
      </c>
      <c r="I72" s="158" t="e">
        <f>IF(#REF!=1,#REF!,IF(#REF!=1,#REF!,#REF!))</f>
        <v>#REF!</v>
      </c>
      <c r="J72" s="157" t="e">
        <f>G72*I72</f>
        <v>#REF!</v>
      </c>
      <c r="K72" s="158" t="e">
        <f>IF(#REF!=1,#REF!,IF(#REF!=1,#REF!,#REF!))</f>
        <v>#REF!</v>
      </c>
      <c r="L72" s="157" t="e">
        <f>G72*K72</f>
        <v>#REF!</v>
      </c>
      <c r="M72" s="157" t="e">
        <f>IF(#REF!=1,#REF!,IF(#REF!=1,#REF!,#REF!))</f>
        <v>#REF!</v>
      </c>
      <c r="N72" s="157" t="e">
        <f>G72*M72</f>
        <v>#REF!</v>
      </c>
      <c r="O72" s="157"/>
      <c r="P72" s="156" t="e">
        <f>J72+L72+N72</f>
        <v>#REF!</v>
      </c>
      <c r="Q72" s="212" t="s">
        <v>231</v>
      </c>
      <c r="R72" s="155"/>
      <c r="S72" s="154"/>
      <c r="T72" s="155"/>
      <c r="U72" s="154"/>
      <c r="V72" s="154"/>
      <c r="W72" s="181"/>
      <c r="X72" s="154"/>
      <c r="Y72" s="154"/>
      <c r="Z72" s="154"/>
      <c r="AA72" s="154"/>
      <c r="AB72" s="154"/>
      <c r="AC72" s="154">
        <f>SUM(R72:AB72)</f>
        <v>0</v>
      </c>
      <c r="AD72" s="277"/>
      <c r="AE72" s="274"/>
    </row>
    <row r="73" spans="3:31" ht="21.95" customHeight="1" outlineLevel="1" x14ac:dyDescent="0.15">
      <c r="C73" s="166"/>
      <c r="D73" s="163" t="s">
        <v>44</v>
      </c>
      <c r="E73" s="160"/>
      <c r="F73" s="162" t="s">
        <v>111</v>
      </c>
      <c r="G73" s="175">
        <v>1</v>
      </c>
      <c r="H73" s="143" t="s">
        <v>30</v>
      </c>
      <c r="I73" s="158" t="e">
        <f>IF(#REF!=1,#REF!,IF(#REF!=1,#REF!,#REF!))</f>
        <v>#REF!</v>
      </c>
      <c r="J73" s="157" t="e">
        <f>G73*I73</f>
        <v>#REF!</v>
      </c>
      <c r="K73" s="158" t="e">
        <f>IF(#REF!=1,#REF!,IF(#REF!=1,#REF!,#REF!))</f>
        <v>#REF!</v>
      </c>
      <c r="L73" s="157" t="e">
        <f>G73*K73</f>
        <v>#REF!</v>
      </c>
      <c r="M73" s="157" t="e">
        <f>IF(#REF!=1,#REF!,IF(#REF!=1,#REF!,#REF!))</f>
        <v>#REF!</v>
      </c>
      <c r="N73" s="157" t="e">
        <f>G73*M73</f>
        <v>#REF!</v>
      </c>
      <c r="O73" s="157"/>
      <c r="P73" s="156" t="e">
        <f>J73+L73+N73</f>
        <v>#REF!</v>
      </c>
      <c r="Q73" s="212" t="s">
        <v>231</v>
      </c>
      <c r="R73" s="155"/>
      <c r="S73" s="154"/>
      <c r="T73" s="155"/>
      <c r="U73" s="154"/>
      <c r="V73" s="154"/>
      <c r="W73" s="181"/>
      <c r="X73" s="154"/>
      <c r="Y73" s="154"/>
      <c r="Z73" s="154"/>
      <c r="AA73" s="154"/>
      <c r="AB73" s="154"/>
      <c r="AC73" s="154">
        <f>SUM(R73:AB73)</f>
        <v>0</v>
      </c>
      <c r="AD73" s="177"/>
      <c r="AE73" s="274"/>
    </row>
    <row r="74" spans="3:31" ht="21.95" customHeight="1" outlineLevel="1" x14ac:dyDescent="0.15">
      <c r="C74" s="166">
        <v>21</v>
      </c>
      <c r="D74" s="163"/>
      <c r="E74" s="160"/>
      <c r="F74" s="162" t="s">
        <v>112</v>
      </c>
      <c r="G74" s="175">
        <v>1</v>
      </c>
      <c r="H74" s="143" t="s">
        <v>30</v>
      </c>
      <c r="I74" s="158" t="e">
        <f>IF(#REF!=1,#REF!,IF(#REF!=1,#REF!,#REF!))</f>
        <v>#REF!</v>
      </c>
      <c r="J74" s="157" t="e">
        <f>G74*I74</f>
        <v>#REF!</v>
      </c>
      <c r="K74" s="158" t="e">
        <f>IF(#REF!=1,#REF!,IF(#REF!=1,#REF!,#REF!))</f>
        <v>#REF!</v>
      </c>
      <c r="L74" s="157" t="e">
        <f>G74*K74</f>
        <v>#REF!</v>
      </c>
      <c r="M74" s="157" t="e">
        <f>IF(#REF!=1,#REF!,IF(#REF!=1,#REF!,#REF!))</f>
        <v>#REF!</v>
      </c>
      <c r="N74" s="157" t="e">
        <f>G74*M74</f>
        <v>#REF!</v>
      </c>
      <c r="O74" s="157"/>
      <c r="P74" s="156" t="e">
        <f>J74+L74+N74</f>
        <v>#REF!</v>
      </c>
      <c r="Q74" s="212" t="s">
        <v>231</v>
      </c>
      <c r="R74" s="155"/>
      <c r="S74" s="154"/>
      <c r="T74" s="155"/>
      <c r="U74" s="154"/>
      <c r="V74" s="154"/>
      <c r="W74" s="181"/>
      <c r="X74" s="154"/>
      <c r="Y74" s="154"/>
      <c r="Z74" s="154"/>
      <c r="AA74" s="154"/>
      <c r="AB74" s="154"/>
      <c r="AC74" s="154">
        <f>SUM(R74:AB74)</f>
        <v>0</v>
      </c>
      <c r="AD74" s="277"/>
      <c r="AE74" s="274"/>
    </row>
    <row r="75" spans="3:31" s="180" customFormat="1" ht="21.95" customHeight="1" x14ac:dyDescent="0.15">
      <c r="C75" s="176">
        <v>22</v>
      </c>
      <c r="D75" s="179"/>
      <c r="E75" s="179"/>
      <c r="F75" s="182" t="s">
        <v>261</v>
      </c>
      <c r="G75" s="175">
        <v>1</v>
      </c>
      <c r="H75" s="143" t="s">
        <v>30</v>
      </c>
      <c r="I75" s="158" t="e">
        <f>IF(#REF!=1,#REF!,IF(#REF!=1,#REF!,#REF!))</f>
        <v>#REF!</v>
      </c>
      <c r="J75" s="157" t="e">
        <f>G75*I75</f>
        <v>#REF!</v>
      </c>
      <c r="K75" s="158" t="e">
        <f>IF(#REF!=1,#REF!,IF(#REF!=1,#REF!,#REF!))</f>
        <v>#REF!</v>
      </c>
      <c r="L75" s="157" t="e">
        <f>G75*K75</f>
        <v>#REF!</v>
      </c>
      <c r="M75" s="157" t="e">
        <f>IF(#REF!=1,#REF!,IF(#REF!=1,#REF!,#REF!))</f>
        <v>#REF!</v>
      </c>
      <c r="N75" s="157" t="e">
        <f>G75*M75</f>
        <v>#REF!</v>
      </c>
      <c r="O75" s="157"/>
      <c r="P75" s="156" t="e">
        <f>J75+L75+N75</f>
        <v>#REF!</v>
      </c>
      <c r="Q75" s="212" t="s">
        <v>230</v>
      </c>
      <c r="R75" s="155"/>
      <c r="S75" s="154"/>
      <c r="T75" s="155"/>
      <c r="U75" s="154"/>
      <c r="V75" s="154"/>
      <c r="W75" s="181"/>
      <c r="X75" s="154"/>
      <c r="Y75" s="154"/>
      <c r="Z75" s="154"/>
      <c r="AA75" s="154"/>
      <c r="AB75" s="154"/>
      <c r="AC75" s="154">
        <f>SUM(R75:AB75)</f>
        <v>0</v>
      </c>
      <c r="AD75" s="273"/>
      <c r="AE75" s="274"/>
    </row>
    <row r="76" spans="3:31" ht="21.95" customHeight="1" x14ac:dyDescent="0.15">
      <c r="C76" s="176"/>
      <c r="D76" s="160" t="s">
        <v>19</v>
      </c>
      <c r="E76" s="179"/>
      <c r="F76" s="162" t="s">
        <v>114</v>
      </c>
      <c r="G76" s="215">
        <v>1</v>
      </c>
      <c r="H76" s="214" t="s">
        <v>30</v>
      </c>
      <c r="I76" s="158"/>
      <c r="J76" s="157"/>
      <c r="K76" s="158"/>
      <c r="L76" s="157"/>
      <c r="M76" s="157"/>
      <c r="N76" s="157"/>
      <c r="O76" s="157"/>
      <c r="P76" s="156"/>
      <c r="Q76" s="212"/>
      <c r="R76" s="155"/>
      <c r="S76" s="154"/>
      <c r="T76" s="155"/>
      <c r="U76" s="154"/>
      <c r="V76" s="154"/>
      <c r="W76" s="227"/>
      <c r="X76" s="154"/>
      <c r="Y76" s="154"/>
      <c r="Z76" s="154"/>
      <c r="AA76" s="154"/>
      <c r="AB76" s="154"/>
      <c r="AC76" s="154"/>
      <c r="AD76" s="273"/>
      <c r="AE76" s="274"/>
    </row>
    <row r="77" spans="3:31" ht="21.95" customHeight="1" outlineLevel="1" x14ac:dyDescent="0.15">
      <c r="C77" s="166"/>
      <c r="D77" s="163" t="s">
        <v>26</v>
      </c>
      <c r="E77" s="160"/>
      <c r="F77" s="162" t="s">
        <v>115</v>
      </c>
      <c r="G77" s="207">
        <v>28</v>
      </c>
      <c r="H77" s="143" t="s">
        <v>30</v>
      </c>
      <c r="I77" s="158" t="e">
        <f>IF(#REF!=1,#REF!,IF(#REF!=1,#REF!,#REF!))</f>
        <v>#REF!</v>
      </c>
      <c r="J77" s="157" t="e">
        <f>G77*I77</f>
        <v>#REF!</v>
      </c>
      <c r="K77" s="158" t="e">
        <f>IF(#REF!=1,#REF!,IF(#REF!=1,#REF!,#REF!))</f>
        <v>#REF!</v>
      </c>
      <c r="L77" s="157" t="e">
        <f>G77*K77</f>
        <v>#REF!</v>
      </c>
      <c r="M77" s="157" t="e">
        <f>IF(#REF!=1,#REF!,IF(#REF!=1,#REF!,#REF!))</f>
        <v>#REF!</v>
      </c>
      <c r="N77" s="157" t="e">
        <f>G77*M77</f>
        <v>#REF!</v>
      </c>
      <c r="O77" s="157"/>
      <c r="P77" s="156" t="e">
        <f>J77+L77+N77</f>
        <v>#REF!</v>
      </c>
      <c r="Q77" s="212" t="s">
        <v>231</v>
      </c>
      <c r="R77" s="155"/>
      <c r="S77" s="154"/>
      <c r="T77" s="155"/>
      <c r="U77" s="154"/>
      <c r="V77" s="154"/>
      <c r="W77" s="181"/>
      <c r="X77" s="154"/>
      <c r="Y77" s="154"/>
      <c r="Z77" s="154"/>
      <c r="AA77" s="154"/>
      <c r="AB77" s="154"/>
      <c r="AC77" s="154">
        <f>SUM(R77:AB77)</f>
        <v>0</v>
      </c>
      <c r="AD77" s="273"/>
      <c r="AE77" s="274"/>
    </row>
    <row r="78" spans="3:31" ht="21.95" customHeight="1" outlineLevel="1" x14ac:dyDescent="0.15">
      <c r="C78" s="166">
        <v>23</v>
      </c>
      <c r="D78" s="163"/>
      <c r="E78" s="160"/>
      <c r="F78" s="162" t="s">
        <v>116</v>
      </c>
      <c r="G78" s="225">
        <v>1</v>
      </c>
      <c r="H78" s="143" t="s">
        <v>30</v>
      </c>
      <c r="I78" s="158" t="e">
        <f>IF(#REF!=1,#REF!,IF(#REF!=1,#REF!,#REF!))</f>
        <v>#REF!</v>
      </c>
      <c r="J78" s="157" t="e">
        <f>G78*I78</f>
        <v>#REF!</v>
      </c>
      <c r="K78" s="158" t="e">
        <f>IF(#REF!=1,#REF!,IF(#REF!=1,#REF!,#REF!))</f>
        <v>#REF!</v>
      </c>
      <c r="L78" s="157" t="e">
        <f>G78*K78</f>
        <v>#REF!</v>
      </c>
      <c r="M78" s="157" t="e">
        <f>IF(#REF!=1,#REF!,IF(#REF!=1,#REF!,#REF!))</f>
        <v>#REF!</v>
      </c>
      <c r="N78" s="157" t="e">
        <f>G78*M78</f>
        <v>#REF!</v>
      </c>
      <c r="O78" s="157"/>
      <c r="P78" s="156" t="e">
        <f>J78+L78+N78</f>
        <v>#REF!</v>
      </c>
      <c r="Q78" s="212" t="s">
        <v>231</v>
      </c>
      <c r="R78" s="155"/>
      <c r="S78" s="154"/>
      <c r="T78" s="155"/>
      <c r="U78" s="154"/>
      <c r="V78" s="154"/>
      <c r="W78" s="181"/>
      <c r="X78" s="154"/>
      <c r="Y78" s="154"/>
      <c r="Z78" s="154"/>
      <c r="AA78" s="154"/>
      <c r="AB78" s="154"/>
      <c r="AC78" s="154">
        <f>SUM(R78:AB78)</f>
        <v>0</v>
      </c>
      <c r="AD78" s="190"/>
      <c r="AE78" s="274"/>
    </row>
    <row r="79" spans="3:31" s="180" customFormat="1" ht="21.95" customHeight="1" x14ac:dyDescent="0.15">
      <c r="C79" s="176"/>
      <c r="D79" s="179" t="s">
        <v>19</v>
      </c>
      <c r="E79" s="160"/>
      <c r="F79" s="162" t="s">
        <v>117</v>
      </c>
      <c r="G79" s="215">
        <v>1</v>
      </c>
      <c r="H79" s="214" t="s">
        <v>30</v>
      </c>
      <c r="I79" s="174"/>
      <c r="J79" s="210"/>
      <c r="K79" s="174"/>
      <c r="L79" s="210"/>
      <c r="M79" s="210"/>
      <c r="N79" s="210"/>
      <c r="O79" s="210"/>
      <c r="P79" s="210"/>
      <c r="Q79" s="213"/>
      <c r="R79" s="168"/>
      <c r="S79" s="167"/>
      <c r="T79" s="168"/>
      <c r="U79" s="167"/>
      <c r="V79" s="154"/>
      <c r="W79" s="209"/>
      <c r="X79" s="154"/>
      <c r="Y79" s="154"/>
      <c r="Z79" s="154"/>
      <c r="AA79" s="154"/>
      <c r="AB79" s="154"/>
      <c r="AC79" s="154"/>
      <c r="AD79" s="273"/>
      <c r="AE79" s="274"/>
    </row>
    <row r="80" spans="3:31" ht="21.95" customHeight="1" outlineLevel="1" x14ac:dyDescent="0.15">
      <c r="C80" s="166"/>
      <c r="D80" s="163" t="s">
        <v>26</v>
      </c>
      <c r="E80" s="160"/>
      <c r="F80" s="162" t="s">
        <v>118</v>
      </c>
      <c r="G80" s="207">
        <v>1</v>
      </c>
      <c r="H80" s="143" t="s">
        <v>30</v>
      </c>
      <c r="I80" s="158" t="e">
        <f>IF(#REF!=1,#REF!,IF(#REF!=1,#REF!,#REF!))</f>
        <v>#REF!</v>
      </c>
      <c r="J80" s="157" t="e">
        <f>G80*I80</f>
        <v>#REF!</v>
      </c>
      <c r="K80" s="158" t="e">
        <f>IF(#REF!=1,#REF!,IF(#REF!=1,#REF!,#REF!))</f>
        <v>#REF!</v>
      </c>
      <c r="L80" s="157" t="e">
        <f>G80*K80</f>
        <v>#REF!</v>
      </c>
      <c r="M80" s="157" t="e">
        <f>IF(#REF!=1,#REF!,IF(#REF!=1,#REF!,#REF!))</f>
        <v>#REF!</v>
      </c>
      <c r="N80" s="157" t="e">
        <f>G80*M80</f>
        <v>#REF!</v>
      </c>
      <c r="O80" s="157"/>
      <c r="P80" s="156" t="e">
        <f>J80+L80+N80</f>
        <v>#REF!</v>
      </c>
      <c r="Q80" s="212" t="s">
        <v>231</v>
      </c>
      <c r="R80" s="155"/>
      <c r="S80" s="154"/>
      <c r="T80" s="155"/>
      <c r="U80" s="154"/>
      <c r="V80" s="154"/>
      <c r="W80" s="181"/>
      <c r="X80" s="154"/>
      <c r="Y80" s="154"/>
      <c r="Z80" s="154"/>
      <c r="AA80" s="154"/>
      <c r="AB80" s="154"/>
      <c r="AC80" s="154">
        <f>SUM(R80:AB80)</f>
        <v>0</v>
      </c>
      <c r="AD80" s="277"/>
      <c r="AE80" s="274"/>
    </row>
    <row r="81" spans="3:31" ht="21.95" customHeight="1" outlineLevel="1" x14ac:dyDescent="0.15">
      <c r="C81" s="166"/>
      <c r="D81" s="163" t="s">
        <v>44</v>
      </c>
      <c r="E81" s="160"/>
      <c r="F81" s="162" t="s">
        <v>119</v>
      </c>
      <c r="G81" s="207">
        <v>2</v>
      </c>
      <c r="H81" s="143" t="s">
        <v>30</v>
      </c>
      <c r="I81" s="158" t="e">
        <f>IF(#REF!=1,#REF!,IF(#REF!=1,#REF!,#REF!))</f>
        <v>#REF!</v>
      </c>
      <c r="J81" s="157" t="e">
        <f>G81*I81</f>
        <v>#REF!</v>
      </c>
      <c r="K81" s="158" t="e">
        <f>IF(#REF!=1,#REF!,IF(#REF!=1,#REF!,#REF!))</f>
        <v>#REF!</v>
      </c>
      <c r="L81" s="157" t="e">
        <f>G81*K81</f>
        <v>#REF!</v>
      </c>
      <c r="M81" s="157" t="e">
        <f>IF(#REF!=1,#REF!,IF(#REF!=1,#REF!,#REF!))</f>
        <v>#REF!</v>
      </c>
      <c r="N81" s="157" t="e">
        <f>G81*M81</f>
        <v>#REF!</v>
      </c>
      <c r="O81" s="157"/>
      <c r="P81" s="156" t="e">
        <f>J81+L81+N81</f>
        <v>#REF!</v>
      </c>
      <c r="Q81" s="212" t="s">
        <v>231</v>
      </c>
      <c r="R81" s="155"/>
      <c r="S81" s="154"/>
      <c r="T81" s="155"/>
      <c r="U81" s="154"/>
      <c r="V81" s="154"/>
      <c r="W81" s="181"/>
      <c r="X81" s="154"/>
      <c r="Y81" s="154"/>
      <c r="Z81" s="154"/>
      <c r="AA81" s="154"/>
      <c r="AB81" s="154"/>
      <c r="AC81" s="154">
        <f>SUM(R81:AB81)</f>
        <v>0</v>
      </c>
      <c r="AD81" s="273"/>
      <c r="AE81" s="274"/>
    </row>
    <row r="82" spans="3:31" ht="21.95" customHeight="1" outlineLevel="1" x14ac:dyDescent="0.15">
      <c r="C82" s="192">
        <v>24</v>
      </c>
      <c r="D82" s="191"/>
      <c r="E82" s="160"/>
      <c r="F82" s="162" t="s">
        <v>120</v>
      </c>
      <c r="G82" s="225">
        <v>1</v>
      </c>
      <c r="H82" s="143" t="s">
        <v>30</v>
      </c>
      <c r="I82" s="158" t="e">
        <f>IF(#REF!=1,#REF!,IF(#REF!=1,#REF!,#REF!))</f>
        <v>#REF!</v>
      </c>
      <c r="J82" s="170" t="e">
        <f>G82*I82</f>
        <v>#REF!</v>
      </c>
      <c r="K82" s="158" t="e">
        <f>IF(#REF!=1,#REF!,IF(#REF!=1,#REF!,#REF!))</f>
        <v>#REF!</v>
      </c>
      <c r="L82" s="170" t="e">
        <f>G82*K82</f>
        <v>#REF!</v>
      </c>
      <c r="M82" s="170" t="e">
        <f>IF(#REF!=1,#REF!,IF(#REF!=1,#REF!,#REF!))</f>
        <v>#REF!</v>
      </c>
      <c r="N82" s="170" t="e">
        <f>G82*M82</f>
        <v>#REF!</v>
      </c>
      <c r="O82" s="170"/>
      <c r="P82" s="169" t="e">
        <f>J82+L82+N82</f>
        <v>#REF!</v>
      </c>
      <c r="Q82" s="212" t="s">
        <v>231</v>
      </c>
      <c r="R82" s="168"/>
      <c r="S82" s="167"/>
      <c r="T82" s="155"/>
      <c r="U82" s="167"/>
      <c r="V82" s="154"/>
      <c r="W82" s="181"/>
      <c r="X82" s="154"/>
      <c r="Y82" s="154"/>
      <c r="Z82" s="154"/>
      <c r="AA82" s="154"/>
      <c r="AB82" s="154"/>
      <c r="AC82" s="154">
        <f>SUM(R82:AB82)</f>
        <v>0</v>
      </c>
      <c r="AD82" s="273"/>
      <c r="AE82" s="274"/>
    </row>
    <row r="83" spans="3:31" s="180" customFormat="1" ht="21.95" customHeight="1" x14ac:dyDescent="0.15">
      <c r="C83" s="176"/>
      <c r="D83" s="179" t="s">
        <v>19</v>
      </c>
      <c r="E83" s="160"/>
      <c r="F83" s="162" t="s">
        <v>262</v>
      </c>
      <c r="G83" s="215">
        <v>20</v>
      </c>
      <c r="H83" s="214" t="s">
        <v>30</v>
      </c>
      <c r="I83" s="174"/>
      <c r="J83" s="210"/>
      <c r="K83" s="174"/>
      <c r="L83" s="210"/>
      <c r="M83" s="210"/>
      <c r="N83" s="210"/>
      <c r="O83" s="210"/>
      <c r="P83" s="210"/>
      <c r="Q83" s="213"/>
      <c r="R83" s="168"/>
      <c r="S83" s="167"/>
      <c r="T83" s="168"/>
      <c r="U83" s="167"/>
      <c r="V83" s="154"/>
      <c r="W83" s="209"/>
      <c r="X83" s="154"/>
      <c r="Y83" s="154"/>
      <c r="Z83" s="154"/>
      <c r="AA83" s="154"/>
      <c r="AB83" s="154"/>
      <c r="AC83" s="154"/>
      <c r="AD83" s="273"/>
      <c r="AE83" s="274"/>
    </row>
    <row r="84" spans="3:31" ht="21.95" customHeight="1" outlineLevel="1" x14ac:dyDescent="0.15">
      <c r="C84" s="166"/>
      <c r="D84" s="163" t="s">
        <v>26</v>
      </c>
      <c r="E84" s="160"/>
      <c r="F84" s="162" t="s">
        <v>122</v>
      </c>
      <c r="G84" s="207">
        <v>1</v>
      </c>
      <c r="H84" s="143" t="s">
        <v>30</v>
      </c>
      <c r="I84" s="158" t="e">
        <f>IF(#REF!=1,#REF!,IF(#REF!=1,#REF!,#REF!))</f>
        <v>#REF!</v>
      </c>
      <c r="J84" s="157" t="e">
        <f>G84*I84</f>
        <v>#REF!</v>
      </c>
      <c r="K84" s="158" t="e">
        <f>IF(#REF!=1,#REF!,IF(#REF!=1,#REF!,#REF!))</f>
        <v>#REF!</v>
      </c>
      <c r="L84" s="157" t="e">
        <f>G84*K84</f>
        <v>#REF!</v>
      </c>
      <c r="M84" s="157" t="e">
        <f>IF(#REF!=1,#REF!,IF(#REF!=1,#REF!,#REF!))</f>
        <v>#REF!</v>
      </c>
      <c r="N84" s="157" t="e">
        <f>G84*M84</f>
        <v>#REF!</v>
      </c>
      <c r="O84" s="157"/>
      <c r="P84" s="156" t="e">
        <f>J84+L84+N84</f>
        <v>#REF!</v>
      </c>
      <c r="Q84" s="212" t="s">
        <v>231</v>
      </c>
      <c r="R84" s="155"/>
      <c r="S84" s="154"/>
      <c r="T84" s="155"/>
      <c r="U84" s="154"/>
      <c r="V84" s="154"/>
      <c r="W84" s="181"/>
      <c r="X84" s="154"/>
      <c r="Y84" s="154"/>
      <c r="Z84" s="154"/>
      <c r="AA84" s="154"/>
      <c r="AB84" s="154"/>
      <c r="AC84" s="154">
        <f>SUM(R84:AB84)</f>
        <v>0</v>
      </c>
      <c r="AD84" s="177"/>
      <c r="AE84" s="274"/>
    </row>
    <row r="85" spans="3:31" ht="21.95" customHeight="1" outlineLevel="1" x14ac:dyDescent="0.15">
      <c r="C85" s="166">
        <v>25</v>
      </c>
      <c r="D85" s="163"/>
      <c r="E85" s="179"/>
      <c r="F85" s="182" t="s">
        <v>123</v>
      </c>
      <c r="G85" s="175">
        <v>1</v>
      </c>
      <c r="H85" s="143" t="s">
        <v>30</v>
      </c>
      <c r="I85" s="158" t="e">
        <f>IF(#REF!=1,#REF!,IF(#REF!=1,#REF!,#REF!))</f>
        <v>#REF!</v>
      </c>
      <c r="J85" s="157" t="e">
        <f>G85*I85</f>
        <v>#REF!</v>
      </c>
      <c r="K85" s="158" t="e">
        <f>IF(#REF!=1,#REF!,IF(#REF!=1,#REF!,#REF!))</f>
        <v>#REF!</v>
      </c>
      <c r="L85" s="157" t="e">
        <f>G85*K85</f>
        <v>#REF!</v>
      </c>
      <c r="M85" s="157" t="e">
        <f>IF(#REF!=1,#REF!,IF(#REF!=1,#REF!,#REF!))</f>
        <v>#REF!</v>
      </c>
      <c r="N85" s="157" t="e">
        <f>G85*M85</f>
        <v>#REF!</v>
      </c>
      <c r="O85" s="157"/>
      <c r="P85" s="156" t="e">
        <f>J85+L85+N85</f>
        <v>#REF!</v>
      </c>
      <c r="Q85" s="212" t="s">
        <v>231</v>
      </c>
      <c r="R85" s="155"/>
      <c r="S85" s="154"/>
      <c r="T85" s="155"/>
      <c r="U85" s="154"/>
      <c r="V85" s="154"/>
      <c r="W85" s="181"/>
      <c r="X85" s="154"/>
      <c r="Y85" s="154"/>
      <c r="Z85" s="154"/>
      <c r="AA85" s="154"/>
      <c r="AB85" s="154"/>
      <c r="AC85" s="154">
        <f>SUM(R85:AB85)</f>
        <v>0</v>
      </c>
      <c r="AD85" s="177"/>
      <c r="AE85" s="274"/>
    </row>
    <row r="86" spans="3:31" s="180" customFormat="1" ht="21.95" customHeight="1" x14ac:dyDescent="0.15">
      <c r="C86" s="176">
        <v>26</v>
      </c>
      <c r="D86" s="179"/>
      <c r="E86" s="179"/>
      <c r="F86" s="182" t="s">
        <v>124</v>
      </c>
      <c r="G86" s="175">
        <v>1</v>
      </c>
      <c r="H86" s="143" t="s">
        <v>30</v>
      </c>
      <c r="I86" s="158" t="e">
        <f>IF(#REF!=1,#REF!,IF(#REF!=1,#REF!,#REF!))</f>
        <v>#REF!</v>
      </c>
      <c r="J86" s="157" t="e">
        <f>G86*I86</f>
        <v>#REF!</v>
      </c>
      <c r="K86" s="158" t="e">
        <f>IF(#REF!=1,#REF!,IF(#REF!=1,#REF!,#REF!))</f>
        <v>#REF!</v>
      </c>
      <c r="L86" s="157" t="e">
        <f>G86*K86</f>
        <v>#REF!</v>
      </c>
      <c r="M86" s="157" t="e">
        <f>IF(#REF!=1,#REF!,IF(#REF!=1,#REF!,#REF!))</f>
        <v>#REF!</v>
      </c>
      <c r="N86" s="157" t="e">
        <f>G86*M86</f>
        <v>#REF!</v>
      </c>
      <c r="O86" s="157"/>
      <c r="P86" s="156" t="e">
        <f>J86+L86+N86</f>
        <v>#REF!</v>
      </c>
      <c r="Q86" s="212" t="s">
        <v>231</v>
      </c>
      <c r="R86" s="155"/>
      <c r="S86" s="154"/>
      <c r="T86" s="155"/>
      <c r="U86" s="154"/>
      <c r="V86" s="154"/>
      <c r="W86" s="181"/>
      <c r="X86" s="154"/>
      <c r="Y86" s="154"/>
      <c r="Z86" s="154"/>
      <c r="AA86" s="154"/>
      <c r="AB86" s="154"/>
      <c r="AC86" s="154">
        <f>SUM(R86:AB86)</f>
        <v>0</v>
      </c>
      <c r="AD86" s="273"/>
      <c r="AE86" s="274"/>
    </row>
    <row r="87" spans="3:31" s="180" customFormat="1" ht="21.95" customHeight="1" x14ac:dyDescent="0.15">
      <c r="C87" s="161">
        <v>27</v>
      </c>
      <c r="D87" s="160"/>
      <c r="E87" s="160"/>
      <c r="F87" s="162" t="s">
        <v>125</v>
      </c>
      <c r="G87" s="175">
        <v>1</v>
      </c>
      <c r="H87" s="143" t="s">
        <v>30</v>
      </c>
      <c r="I87" s="158" t="e">
        <f>IF(#REF!=1,#REF!,IF(#REF!=1,#REF!,#REF!))</f>
        <v>#REF!</v>
      </c>
      <c r="J87" s="170" t="e">
        <f>G87*I87</f>
        <v>#REF!</v>
      </c>
      <c r="K87" s="158" t="e">
        <f>IF(#REF!=1,#REF!,IF(#REF!=1,#REF!,#REF!))</f>
        <v>#REF!</v>
      </c>
      <c r="L87" s="170" t="e">
        <f>G87*K87</f>
        <v>#REF!</v>
      </c>
      <c r="M87" s="170" t="e">
        <f>IF(#REF!=1,#REF!,IF(#REF!=1,#REF!,#REF!))</f>
        <v>#REF!</v>
      </c>
      <c r="N87" s="170" t="e">
        <f>G87*M87</f>
        <v>#REF!</v>
      </c>
      <c r="O87" s="170"/>
      <c r="P87" s="169" t="e">
        <f>J87+L87+N87</f>
        <v>#REF!</v>
      </c>
      <c r="Q87" s="212" t="s">
        <v>231</v>
      </c>
      <c r="R87" s="168"/>
      <c r="S87" s="167"/>
      <c r="T87" s="155"/>
      <c r="U87" s="167"/>
      <c r="V87" s="154"/>
      <c r="W87" s="181"/>
      <c r="X87" s="154"/>
      <c r="Y87" s="154"/>
      <c r="Z87" s="154"/>
      <c r="AA87" s="154"/>
      <c r="AB87" s="154"/>
      <c r="AC87" s="154">
        <f>SUM(R87:AB87)</f>
        <v>0</v>
      </c>
      <c r="AD87" s="273"/>
      <c r="AE87" s="274"/>
    </row>
    <row r="88" spans="3:31" s="180" customFormat="1" ht="21.95" customHeight="1" x14ac:dyDescent="0.15">
      <c r="C88" s="176"/>
      <c r="D88" s="179" t="s">
        <v>19</v>
      </c>
      <c r="E88" s="160"/>
      <c r="F88" s="208" t="s">
        <v>126</v>
      </c>
      <c r="G88" s="215">
        <v>1</v>
      </c>
      <c r="H88" s="214" t="s">
        <v>30</v>
      </c>
      <c r="I88" s="174"/>
      <c r="J88" s="210"/>
      <c r="K88" s="174"/>
      <c r="L88" s="210"/>
      <c r="M88" s="210"/>
      <c r="N88" s="210"/>
      <c r="O88" s="210"/>
      <c r="P88" s="210"/>
      <c r="Q88" s="213"/>
      <c r="R88" s="168"/>
      <c r="S88" s="167"/>
      <c r="T88" s="168"/>
      <c r="U88" s="167"/>
      <c r="V88" s="154"/>
      <c r="W88" s="211"/>
      <c r="X88" s="154"/>
      <c r="Y88" s="154"/>
      <c r="Z88" s="154"/>
      <c r="AA88" s="154"/>
      <c r="AB88" s="154"/>
      <c r="AC88" s="154"/>
      <c r="AD88" s="273"/>
      <c r="AE88" s="274"/>
    </row>
    <row r="89" spans="3:31" ht="21.95" customHeight="1" outlineLevel="1" x14ac:dyDescent="0.15">
      <c r="C89" s="166"/>
      <c r="D89" s="160" t="s">
        <v>26</v>
      </c>
      <c r="E89" s="160"/>
      <c r="F89" s="208" t="s">
        <v>128</v>
      </c>
      <c r="G89" s="207"/>
      <c r="H89" s="143" t="s">
        <v>127</v>
      </c>
      <c r="I89" s="158" t="e">
        <f>IF(#REF!=1,#REF!,IF(#REF!=1,#REF!,#REF!))</f>
        <v>#REF!</v>
      </c>
      <c r="J89" s="157" t="e">
        <f>G89*I89</f>
        <v>#REF!</v>
      </c>
      <c r="K89" s="158" t="e">
        <f>IF(#REF!=1,#REF!,IF(#REF!=1,#REF!,#REF!))</f>
        <v>#REF!</v>
      </c>
      <c r="L89" s="157" t="e">
        <f>G89*K89</f>
        <v>#REF!</v>
      </c>
      <c r="M89" s="157" t="e">
        <f>IF(#REF!=1,#REF!,IF(#REF!=1,#REF!,#REF!))</f>
        <v>#REF!</v>
      </c>
      <c r="N89" s="157" t="e">
        <f>G89*M89</f>
        <v>#REF!</v>
      </c>
      <c r="O89" s="157"/>
      <c r="P89" s="156" t="e">
        <f>J89+L89+N89</f>
        <v>#REF!</v>
      </c>
      <c r="Q89" s="212" t="s">
        <v>231</v>
      </c>
      <c r="R89" s="155"/>
      <c r="S89" s="154"/>
      <c r="T89" s="155"/>
      <c r="U89" s="154"/>
      <c r="V89" s="154"/>
      <c r="W89" s="181"/>
      <c r="X89" s="154"/>
      <c r="Y89" s="154"/>
      <c r="Z89" s="154"/>
      <c r="AA89" s="154"/>
      <c r="AB89" s="154"/>
      <c r="AC89" s="154">
        <f>SUM(R89:AB89)</f>
        <v>0</v>
      </c>
      <c r="AD89" s="277"/>
      <c r="AE89" s="274"/>
    </row>
    <row r="90" spans="3:31" ht="21.95" customHeight="1" outlineLevel="1" x14ac:dyDescent="0.15">
      <c r="C90" s="166"/>
      <c r="D90" s="179"/>
      <c r="E90" s="160" t="s">
        <v>28</v>
      </c>
      <c r="F90" s="226" t="s">
        <v>129</v>
      </c>
      <c r="G90" s="225">
        <v>45</v>
      </c>
      <c r="H90" s="143"/>
      <c r="I90" s="188"/>
      <c r="J90" s="188"/>
      <c r="K90" s="188"/>
      <c r="L90" s="188"/>
      <c r="M90" s="188"/>
      <c r="N90" s="188"/>
      <c r="O90" s="188"/>
      <c r="P90" s="188"/>
      <c r="Q90" s="224"/>
      <c r="R90" s="223"/>
      <c r="S90" s="222"/>
      <c r="T90" s="223"/>
      <c r="U90" s="222"/>
      <c r="V90" s="220"/>
      <c r="W90" s="221"/>
      <c r="X90" s="220"/>
      <c r="Y90" s="220"/>
      <c r="Z90" s="220"/>
      <c r="AA90" s="220"/>
      <c r="AB90" s="220"/>
      <c r="AC90" s="154"/>
      <c r="AD90" s="273"/>
      <c r="AE90" s="274"/>
    </row>
    <row r="91" spans="3:31" ht="21.95" customHeight="1" outlineLevel="1" x14ac:dyDescent="0.15">
      <c r="C91" s="166"/>
      <c r="D91" s="218"/>
      <c r="E91" s="219" t="s">
        <v>32</v>
      </c>
      <c r="F91" s="162" t="s">
        <v>131</v>
      </c>
      <c r="G91" s="207">
        <v>19</v>
      </c>
      <c r="H91" s="143" t="s">
        <v>130</v>
      </c>
      <c r="I91" s="158" t="e">
        <f>IF(#REF!=1,#REF!,IF(#REF!=1,#REF!,#REF!))</f>
        <v>#REF!</v>
      </c>
      <c r="J91" s="157" t="e">
        <f t="shared" ref="J91:J98" si="15">G91*I91</f>
        <v>#REF!</v>
      </c>
      <c r="K91" s="158" t="e">
        <f>IF(#REF!=1,#REF!,IF(#REF!=1,#REF!,#REF!))</f>
        <v>#REF!</v>
      </c>
      <c r="L91" s="157" t="e">
        <f t="shared" ref="L91:L98" si="16">G91*K91</f>
        <v>#REF!</v>
      </c>
      <c r="M91" s="157" t="e">
        <f>IF(#REF!=1,#REF!,IF(#REF!=1,#REF!,#REF!))</f>
        <v>#REF!</v>
      </c>
      <c r="N91" s="157" t="e">
        <f t="shared" ref="N91:N98" si="17">G91*M91</f>
        <v>#REF!</v>
      </c>
      <c r="O91" s="157"/>
      <c r="P91" s="156" t="e">
        <f t="shared" ref="P91:P98" si="18">J91+L91+N91</f>
        <v>#REF!</v>
      </c>
      <c r="Q91" s="212" t="s">
        <v>231</v>
      </c>
      <c r="R91" s="155"/>
      <c r="S91" s="154"/>
      <c r="T91" s="155"/>
      <c r="U91" s="154"/>
      <c r="V91" s="154"/>
      <c r="W91" s="181"/>
      <c r="X91" s="154"/>
      <c r="Y91" s="154"/>
      <c r="Z91" s="154"/>
      <c r="AA91" s="154"/>
      <c r="AB91" s="154"/>
      <c r="AC91" s="154">
        <f t="shared" ref="AC91:AC98" si="19">SUM(R91:AB91)</f>
        <v>0</v>
      </c>
      <c r="AD91" s="273"/>
      <c r="AE91" s="274"/>
    </row>
    <row r="92" spans="3:31" ht="21.95" customHeight="1" outlineLevel="1" x14ac:dyDescent="0.15">
      <c r="C92" s="166"/>
      <c r="D92" s="218"/>
      <c r="E92" s="160" t="s">
        <v>34</v>
      </c>
      <c r="F92" s="162" t="s">
        <v>132</v>
      </c>
      <c r="G92" s="207">
        <v>14</v>
      </c>
      <c r="H92" s="143" t="s">
        <v>130</v>
      </c>
      <c r="I92" s="158" t="e">
        <f>IF(#REF!=1,#REF!,IF(#REF!=1,#REF!,#REF!))</f>
        <v>#REF!</v>
      </c>
      <c r="J92" s="157" t="e">
        <f t="shared" si="15"/>
        <v>#REF!</v>
      </c>
      <c r="K92" s="158" t="e">
        <f>IF(#REF!=1,#REF!,IF(#REF!=1,#REF!,#REF!))</f>
        <v>#REF!</v>
      </c>
      <c r="L92" s="157" t="e">
        <f t="shared" si="16"/>
        <v>#REF!</v>
      </c>
      <c r="M92" s="157" t="e">
        <f>IF(#REF!=1,#REF!,IF(#REF!=1,#REF!,#REF!))</f>
        <v>#REF!</v>
      </c>
      <c r="N92" s="157" t="e">
        <f t="shared" si="17"/>
        <v>#REF!</v>
      </c>
      <c r="O92" s="157"/>
      <c r="P92" s="156" t="e">
        <f t="shared" si="18"/>
        <v>#REF!</v>
      </c>
      <c r="Q92" s="212" t="s">
        <v>231</v>
      </c>
      <c r="R92" s="155"/>
      <c r="S92" s="154"/>
      <c r="T92" s="155"/>
      <c r="U92" s="154"/>
      <c r="V92" s="154"/>
      <c r="W92" s="181"/>
      <c r="X92" s="154"/>
      <c r="Y92" s="154"/>
      <c r="Z92" s="154"/>
      <c r="AA92" s="154"/>
      <c r="AB92" s="154"/>
      <c r="AC92" s="154">
        <f t="shared" si="19"/>
        <v>0</v>
      </c>
      <c r="AD92" s="190"/>
      <c r="AE92" s="274"/>
    </row>
    <row r="93" spans="3:31" ht="21.95" customHeight="1" outlineLevel="1" x14ac:dyDescent="0.15">
      <c r="C93" s="166"/>
      <c r="D93" s="218"/>
      <c r="E93" s="160" t="s">
        <v>36</v>
      </c>
      <c r="F93" s="162" t="s">
        <v>278</v>
      </c>
      <c r="G93" s="207">
        <v>16</v>
      </c>
      <c r="H93" s="143" t="s">
        <v>130</v>
      </c>
      <c r="I93" s="158" t="e">
        <f>IF(#REF!=1,#REF!,IF(#REF!=1,#REF!,#REF!))</f>
        <v>#REF!</v>
      </c>
      <c r="J93" s="157" t="e">
        <f t="shared" si="15"/>
        <v>#REF!</v>
      </c>
      <c r="K93" s="158" t="e">
        <f>IF(#REF!=1,#REF!,IF(#REF!=1,#REF!,#REF!))</f>
        <v>#REF!</v>
      </c>
      <c r="L93" s="157" t="e">
        <f t="shared" si="16"/>
        <v>#REF!</v>
      </c>
      <c r="M93" s="157" t="e">
        <f>IF(#REF!=1,#REF!,IF(#REF!=1,#REF!,#REF!))</f>
        <v>#REF!</v>
      </c>
      <c r="N93" s="157" t="e">
        <f t="shared" si="17"/>
        <v>#REF!</v>
      </c>
      <c r="O93" s="157"/>
      <c r="P93" s="156" t="e">
        <f t="shared" si="18"/>
        <v>#REF!</v>
      </c>
      <c r="Q93" s="212" t="s">
        <v>231</v>
      </c>
      <c r="R93" s="155"/>
      <c r="S93" s="154"/>
      <c r="T93" s="155"/>
      <c r="U93" s="154"/>
      <c r="V93" s="154"/>
      <c r="W93" s="181"/>
      <c r="X93" s="154"/>
      <c r="Y93" s="154"/>
      <c r="Z93" s="154"/>
      <c r="AA93" s="154"/>
      <c r="AB93" s="154"/>
      <c r="AC93" s="154">
        <f t="shared" si="19"/>
        <v>0</v>
      </c>
      <c r="AD93" s="190"/>
      <c r="AE93" s="274"/>
    </row>
    <row r="94" spans="3:31" ht="21.95" customHeight="1" outlineLevel="1" x14ac:dyDescent="0.15">
      <c r="C94" s="166"/>
      <c r="D94" s="218"/>
      <c r="E94" s="160" t="s">
        <v>38</v>
      </c>
      <c r="F94" s="208" t="s">
        <v>263</v>
      </c>
      <c r="G94" s="207">
        <v>19</v>
      </c>
      <c r="H94" s="143" t="s">
        <v>130</v>
      </c>
      <c r="I94" s="158" t="e">
        <f>IF(#REF!=1,#REF!,IF(#REF!=1,#REF!,#REF!))</f>
        <v>#REF!</v>
      </c>
      <c r="J94" s="157" t="e">
        <f t="shared" si="15"/>
        <v>#REF!</v>
      </c>
      <c r="K94" s="158" t="e">
        <f>IF(#REF!=1,#REF!,IF(#REF!=1,#REF!,#REF!))</f>
        <v>#REF!</v>
      </c>
      <c r="L94" s="157" t="e">
        <f t="shared" si="16"/>
        <v>#REF!</v>
      </c>
      <c r="M94" s="157" t="e">
        <f>IF(#REF!=1,#REF!,IF(#REF!=1,#REF!,#REF!))</f>
        <v>#REF!</v>
      </c>
      <c r="N94" s="157" t="e">
        <f t="shared" si="17"/>
        <v>#REF!</v>
      </c>
      <c r="O94" s="157"/>
      <c r="P94" s="156" t="e">
        <f t="shared" si="18"/>
        <v>#REF!</v>
      </c>
      <c r="Q94" s="212" t="s">
        <v>231</v>
      </c>
      <c r="R94" s="155"/>
      <c r="S94" s="154"/>
      <c r="T94" s="155"/>
      <c r="U94" s="154"/>
      <c r="V94" s="154"/>
      <c r="W94" s="181"/>
      <c r="X94" s="154"/>
      <c r="Y94" s="154"/>
      <c r="Z94" s="154"/>
      <c r="AA94" s="154"/>
      <c r="AB94" s="154"/>
      <c r="AC94" s="154">
        <f t="shared" si="19"/>
        <v>0</v>
      </c>
      <c r="AD94" s="190"/>
      <c r="AE94" s="274"/>
    </row>
    <row r="95" spans="3:31" ht="21.95" customHeight="1" outlineLevel="1" x14ac:dyDescent="0.15">
      <c r="C95" s="166"/>
      <c r="D95" s="218"/>
      <c r="E95" s="160" t="s">
        <v>42</v>
      </c>
      <c r="F95" s="208" t="s">
        <v>133</v>
      </c>
      <c r="G95" s="207">
        <v>1</v>
      </c>
      <c r="H95" s="143" t="s">
        <v>130</v>
      </c>
      <c r="I95" s="158" t="e">
        <f>IF(#REF!=1,#REF!,IF(#REF!=1,#REF!,#REF!))</f>
        <v>#REF!</v>
      </c>
      <c r="J95" s="157" t="e">
        <f t="shared" si="15"/>
        <v>#REF!</v>
      </c>
      <c r="K95" s="158" t="e">
        <f>IF(#REF!=1,#REF!,IF(#REF!=1,#REF!,#REF!))</f>
        <v>#REF!</v>
      </c>
      <c r="L95" s="157" t="e">
        <f t="shared" si="16"/>
        <v>#REF!</v>
      </c>
      <c r="M95" s="157" t="e">
        <f>IF(#REF!=1,#REF!,IF(#REF!=1,#REF!,#REF!))</f>
        <v>#REF!</v>
      </c>
      <c r="N95" s="157" t="e">
        <f t="shared" si="17"/>
        <v>#REF!</v>
      </c>
      <c r="O95" s="157"/>
      <c r="P95" s="156" t="e">
        <f t="shared" si="18"/>
        <v>#REF!</v>
      </c>
      <c r="Q95" s="212" t="s">
        <v>231</v>
      </c>
      <c r="R95" s="155"/>
      <c r="S95" s="154"/>
      <c r="T95" s="155"/>
      <c r="U95" s="154"/>
      <c r="V95" s="154"/>
      <c r="W95" s="181"/>
      <c r="X95" s="154"/>
      <c r="Y95" s="154"/>
      <c r="Z95" s="154"/>
      <c r="AA95" s="154"/>
      <c r="AB95" s="154"/>
      <c r="AC95" s="154">
        <f t="shared" si="19"/>
        <v>0</v>
      </c>
      <c r="AD95" s="190"/>
      <c r="AE95" s="274"/>
    </row>
    <row r="96" spans="3:31" ht="21.95" customHeight="1" outlineLevel="1" x14ac:dyDescent="0.15">
      <c r="C96" s="166"/>
      <c r="D96" s="218"/>
      <c r="E96" s="160" t="s">
        <v>134</v>
      </c>
      <c r="F96" s="162" t="s">
        <v>135</v>
      </c>
      <c r="G96" s="207">
        <v>1</v>
      </c>
      <c r="H96" s="143" t="s">
        <v>130</v>
      </c>
      <c r="I96" s="158" t="e">
        <f>IF(#REF!=1,#REF!,IF(#REF!=1,#REF!,#REF!))</f>
        <v>#REF!</v>
      </c>
      <c r="J96" s="157" t="e">
        <f t="shared" si="15"/>
        <v>#REF!</v>
      </c>
      <c r="K96" s="158" t="e">
        <f>IF(#REF!=1,#REF!,IF(#REF!=1,#REF!,#REF!))</f>
        <v>#REF!</v>
      </c>
      <c r="L96" s="157" t="e">
        <f t="shared" si="16"/>
        <v>#REF!</v>
      </c>
      <c r="M96" s="157" t="e">
        <f>IF(#REF!=1,#REF!,IF(#REF!=1,#REF!,#REF!))</f>
        <v>#REF!</v>
      </c>
      <c r="N96" s="157" t="e">
        <f t="shared" si="17"/>
        <v>#REF!</v>
      </c>
      <c r="O96" s="157"/>
      <c r="P96" s="156" t="e">
        <f t="shared" si="18"/>
        <v>#REF!</v>
      </c>
      <c r="Q96" s="212" t="s">
        <v>231</v>
      </c>
      <c r="R96" s="155"/>
      <c r="S96" s="154"/>
      <c r="T96" s="155"/>
      <c r="U96" s="154"/>
      <c r="V96" s="154"/>
      <c r="W96" s="181"/>
      <c r="X96" s="154"/>
      <c r="Y96" s="154"/>
      <c r="Z96" s="154"/>
      <c r="AA96" s="154"/>
      <c r="AB96" s="154"/>
      <c r="AC96" s="154">
        <f t="shared" si="19"/>
        <v>0</v>
      </c>
      <c r="AD96" s="273"/>
      <c r="AE96" s="274"/>
    </row>
    <row r="97" spans="3:31" ht="21.95" customHeight="1" outlineLevel="1" x14ac:dyDescent="0.15">
      <c r="C97" s="166"/>
      <c r="D97" s="218"/>
      <c r="E97" s="160" t="s">
        <v>136</v>
      </c>
      <c r="F97" s="162" t="s">
        <v>137</v>
      </c>
      <c r="G97" s="207">
        <v>1</v>
      </c>
      <c r="H97" s="143" t="s">
        <v>130</v>
      </c>
      <c r="I97" s="158" t="e">
        <f>IF(#REF!=1,#REF!,IF(#REF!=1,#REF!,#REF!))</f>
        <v>#REF!</v>
      </c>
      <c r="J97" s="157" t="e">
        <f t="shared" si="15"/>
        <v>#REF!</v>
      </c>
      <c r="K97" s="158" t="e">
        <f>IF(#REF!=1,#REF!,IF(#REF!=1,#REF!,#REF!))</f>
        <v>#REF!</v>
      </c>
      <c r="L97" s="157" t="e">
        <f t="shared" si="16"/>
        <v>#REF!</v>
      </c>
      <c r="M97" s="157" t="e">
        <f>IF(#REF!=1,#REF!,IF(#REF!=1,#REF!,#REF!))</f>
        <v>#REF!</v>
      </c>
      <c r="N97" s="157" t="e">
        <f t="shared" si="17"/>
        <v>#REF!</v>
      </c>
      <c r="O97" s="157"/>
      <c r="P97" s="156" t="e">
        <f t="shared" si="18"/>
        <v>#REF!</v>
      </c>
      <c r="Q97" s="212" t="s">
        <v>231</v>
      </c>
      <c r="R97" s="155"/>
      <c r="S97" s="154"/>
      <c r="T97" s="155"/>
      <c r="U97" s="154"/>
      <c r="V97" s="154"/>
      <c r="W97" s="181"/>
      <c r="X97" s="154"/>
      <c r="Y97" s="154"/>
      <c r="Z97" s="154"/>
      <c r="AA97" s="154"/>
      <c r="AB97" s="154"/>
      <c r="AC97" s="154">
        <f t="shared" si="19"/>
        <v>0</v>
      </c>
      <c r="AD97" s="190"/>
      <c r="AE97" s="274"/>
    </row>
    <row r="98" spans="3:31" ht="21.95" customHeight="1" outlineLevel="1" x14ac:dyDescent="0.15">
      <c r="C98" s="166">
        <v>28</v>
      </c>
      <c r="D98" s="217"/>
      <c r="E98" s="160"/>
      <c r="F98" s="162" t="s">
        <v>138</v>
      </c>
      <c r="G98" s="207">
        <v>13</v>
      </c>
      <c r="H98" s="143" t="s">
        <v>130</v>
      </c>
      <c r="I98" s="158" t="e">
        <f>IF(#REF!=1,#REF!,IF(#REF!=1,#REF!,#REF!))</f>
        <v>#REF!</v>
      </c>
      <c r="J98" s="157" t="e">
        <f t="shared" si="15"/>
        <v>#REF!</v>
      </c>
      <c r="K98" s="158" t="e">
        <f>IF(#REF!=1,#REF!,IF(#REF!=1,#REF!,#REF!))</f>
        <v>#REF!</v>
      </c>
      <c r="L98" s="157" t="e">
        <f t="shared" si="16"/>
        <v>#REF!</v>
      </c>
      <c r="M98" s="157" t="e">
        <f>IF(#REF!=1,#REF!,IF(#REF!=1,#REF!,#REF!))</f>
        <v>#REF!</v>
      </c>
      <c r="N98" s="157" t="e">
        <f t="shared" si="17"/>
        <v>#REF!</v>
      </c>
      <c r="O98" s="157"/>
      <c r="P98" s="156" t="e">
        <f t="shared" si="18"/>
        <v>#REF!</v>
      </c>
      <c r="Q98" s="212" t="s">
        <v>231</v>
      </c>
      <c r="R98" s="155"/>
      <c r="S98" s="154"/>
      <c r="T98" s="155"/>
      <c r="U98" s="154"/>
      <c r="V98" s="154"/>
      <c r="W98" s="181"/>
      <c r="X98" s="154"/>
      <c r="Y98" s="154"/>
      <c r="Z98" s="154"/>
      <c r="AA98" s="154"/>
      <c r="AB98" s="154"/>
      <c r="AC98" s="154">
        <f t="shared" si="19"/>
        <v>0</v>
      </c>
      <c r="AD98" s="273"/>
      <c r="AE98" s="274"/>
    </row>
    <row r="99" spans="3:31" ht="21.95" customHeight="1" x14ac:dyDescent="0.15">
      <c r="C99" s="176">
        <v>29</v>
      </c>
      <c r="D99" s="160"/>
      <c r="E99" s="160"/>
      <c r="F99" s="162" t="s">
        <v>139</v>
      </c>
      <c r="G99" s="250">
        <v>1</v>
      </c>
      <c r="H99" s="214" t="s">
        <v>30</v>
      </c>
      <c r="I99" s="174"/>
      <c r="J99" s="210"/>
      <c r="K99" s="174"/>
      <c r="L99" s="210"/>
      <c r="M99" s="210"/>
      <c r="N99" s="210"/>
      <c r="O99" s="210"/>
      <c r="P99" s="210"/>
      <c r="Q99" s="213"/>
      <c r="R99" s="168"/>
      <c r="S99" s="167"/>
      <c r="T99" s="168"/>
      <c r="U99" s="167"/>
      <c r="V99" s="154"/>
      <c r="W99" s="209"/>
      <c r="X99" s="154"/>
      <c r="Y99" s="154"/>
      <c r="Z99" s="154"/>
      <c r="AA99" s="154"/>
      <c r="AB99" s="154"/>
      <c r="AC99" s="154"/>
      <c r="AD99" s="206"/>
      <c r="AE99" s="274"/>
    </row>
    <row r="100" spans="3:31" s="180" customFormat="1" ht="21.95" customHeight="1" outlineLevel="1" x14ac:dyDescent="0.15">
      <c r="C100" s="166">
        <v>30</v>
      </c>
      <c r="D100" s="163"/>
      <c r="E100" s="160"/>
      <c r="F100" s="162" t="s">
        <v>140</v>
      </c>
      <c r="G100" s="251"/>
      <c r="H100" s="143"/>
      <c r="I100" s="158" t="e">
        <f>IF(#REF!=1,#REF!,IF(#REF!=1,#REF!,#REF!))</f>
        <v>#REF!</v>
      </c>
      <c r="J100" s="157" t="e">
        <f>G100*I100</f>
        <v>#REF!</v>
      </c>
      <c r="K100" s="158" t="e">
        <f>IF(#REF!=1,#REF!,IF(#REF!=1,#REF!,#REF!))</f>
        <v>#REF!</v>
      </c>
      <c r="L100" s="157" t="e">
        <f>G100*K100</f>
        <v>#REF!</v>
      </c>
      <c r="M100" s="157" t="e">
        <f>IF(#REF!=1,#REF!,IF(#REF!=1,#REF!,#REF!))</f>
        <v>#REF!</v>
      </c>
      <c r="N100" s="157" t="e">
        <f>G100*M100</f>
        <v>#REF!</v>
      </c>
      <c r="O100" s="157"/>
      <c r="P100" s="156" t="e">
        <f>J100+L100+N100</f>
        <v>#REF!</v>
      </c>
      <c r="Q100" s="212"/>
      <c r="R100" s="155"/>
      <c r="S100" s="154"/>
      <c r="T100" s="155"/>
      <c r="U100" s="154"/>
      <c r="V100" s="154"/>
      <c r="W100" s="252"/>
      <c r="X100" s="154"/>
      <c r="Y100" s="154"/>
      <c r="Z100" s="154"/>
      <c r="AA100" s="154"/>
      <c r="AB100" s="154"/>
      <c r="AC100" s="154">
        <f>SUM(R100:AB100)</f>
        <v>0</v>
      </c>
      <c r="AD100" s="279"/>
      <c r="AE100" s="274"/>
    </row>
    <row r="101" spans="3:31" s="180" customFormat="1" ht="21.95" customHeight="1" outlineLevel="1" x14ac:dyDescent="0.15">
      <c r="C101" s="166"/>
      <c r="D101" s="163" t="s">
        <v>19</v>
      </c>
      <c r="E101" s="160"/>
      <c r="F101" s="162" t="s">
        <v>141</v>
      </c>
      <c r="G101" s="251">
        <v>2</v>
      </c>
      <c r="H101" s="143" t="s">
        <v>30</v>
      </c>
      <c r="I101" s="158" t="e">
        <f>IF(#REF!=1,#REF!,IF(#REF!=1,#REF!,#REF!))</f>
        <v>#REF!</v>
      </c>
      <c r="J101" s="157" t="e">
        <f>G101*I101</f>
        <v>#REF!</v>
      </c>
      <c r="K101" s="158" t="e">
        <f>IF(#REF!=1,#REF!,IF(#REF!=1,#REF!,#REF!))</f>
        <v>#REF!</v>
      </c>
      <c r="L101" s="157" t="e">
        <f>G101*K101</f>
        <v>#REF!</v>
      </c>
      <c r="M101" s="157" t="e">
        <f>IF(#REF!=1,#REF!,IF(#REF!=1,#REF!,#REF!))</f>
        <v>#REF!</v>
      </c>
      <c r="N101" s="157" t="e">
        <f>G101*M101</f>
        <v>#REF!</v>
      </c>
      <c r="O101" s="157"/>
      <c r="P101" s="156" t="e">
        <f>J101+L101+N101</f>
        <v>#REF!</v>
      </c>
      <c r="Q101" s="212" t="s">
        <v>231</v>
      </c>
      <c r="R101" s="155"/>
      <c r="S101" s="154"/>
      <c r="T101" s="155"/>
      <c r="U101" s="154"/>
      <c r="V101" s="154"/>
      <c r="W101" s="252"/>
      <c r="X101" s="154"/>
      <c r="Y101" s="154"/>
      <c r="Z101" s="154"/>
      <c r="AA101" s="154"/>
      <c r="AB101" s="154"/>
      <c r="AC101" s="154">
        <f>SUM(R101:AB101)</f>
        <v>0</v>
      </c>
      <c r="AD101" s="177"/>
      <c r="AE101" s="274"/>
    </row>
    <row r="102" spans="3:31" s="180" customFormat="1" ht="21.95" customHeight="1" x14ac:dyDescent="0.15">
      <c r="C102" s="176">
        <v>31</v>
      </c>
      <c r="D102" s="179"/>
      <c r="E102" s="179"/>
      <c r="F102" s="182" t="s">
        <v>142</v>
      </c>
      <c r="G102" s="175">
        <v>1</v>
      </c>
      <c r="H102" s="143" t="s">
        <v>127</v>
      </c>
      <c r="I102" s="158" t="e">
        <f>IF(#REF!=1,#REF!,IF(#REF!=1,#REF!,#REF!))</f>
        <v>#REF!</v>
      </c>
      <c r="J102" s="157" t="e">
        <f>G102*I102</f>
        <v>#REF!</v>
      </c>
      <c r="K102" s="158" t="e">
        <f>IF(#REF!=1,#REF!,IF(#REF!=1,#REF!,#REF!))</f>
        <v>#REF!</v>
      </c>
      <c r="L102" s="157" t="e">
        <f>G102*K102</f>
        <v>#REF!</v>
      </c>
      <c r="M102" s="157" t="e">
        <f>IF(#REF!=1,#REF!,IF(#REF!=1,#REF!,#REF!))</f>
        <v>#REF!</v>
      </c>
      <c r="N102" s="157" t="e">
        <f>G102*M102</f>
        <v>#REF!</v>
      </c>
      <c r="O102" s="157"/>
      <c r="P102" s="156" t="e">
        <f>J102+L102+N102</f>
        <v>#REF!</v>
      </c>
      <c r="Q102" s="212" t="s">
        <v>231</v>
      </c>
      <c r="R102" s="155"/>
      <c r="S102" s="154"/>
      <c r="T102" s="155"/>
      <c r="U102" s="154"/>
      <c r="V102" s="154"/>
      <c r="W102" s="181"/>
      <c r="X102" s="154"/>
      <c r="Y102" s="154"/>
      <c r="Z102" s="154"/>
      <c r="AA102" s="154"/>
      <c r="AB102" s="154"/>
      <c r="AC102" s="154">
        <f>SUM(R102:AB102)</f>
        <v>0</v>
      </c>
      <c r="AD102" s="273"/>
      <c r="AE102" s="274"/>
    </row>
    <row r="103" spans="3:31" s="180" customFormat="1" ht="21.95" customHeight="1" x14ac:dyDescent="0.15">
      <c r="C103" s="176"/>
      <c r="D103" s="160" t="s">
        <v>19</v>
      </c>
      <c r="E103" s="179"/>
      <c r="F103" s="162" t="s">
        <v>143</v>
      </c>
      <c r="G103" s="215">
        <v>1</v>
      </c>
      <c r="H103" s="214" t="s">
        <v>30</v>
      </c>
      <c r="I103" s="174"/>
      <c r="J103" s="210"/>
      <c r="K103" s="174"/>
      <c r="L103" s="210"/>
      <c r="M103" s="210"/>
      <c r="N103" s="210"/>
      <c r="O103" s="210"/>
      <c r="P103" s="210"/>
      <c r="Q103" s="213"/>
      <c r="R103" s="168"/>
      <c r="S103" s="154"/>
      <c r="T103" s="168"/>
      <c r="U103" s="154"/>
      <c r="V103" s="154"/>
      <c r="W103" s="209"/>
      <c r="X103" s="154"/>
      <c r="Y103" s="154"/>
      <c r="Z103" s="154"/>
      <c r="AA103" s="154"/>
      <c r="AB103" s="154"/>
      <c r="AC103" s="154"/>
      <c r="AD103" s="216"/>
      <c r="AE103" s="274"/>
    </row>
    <row r="104" spans="3:31" ht="21.95" customHeight="1" outlineLevel="1" x14ac:dyDescent="0.15">
      <c r="C104" s="166"/>
      <c r="D104" s="163" t="s">
        <v>26</v>
      </c>
      <c r="E104" s="160"/>
      <c r="F104" s="162" t="s">
        <v>144</v>
      </c>
      <c r="G104" s="175">
        <v>50</v>
      </c>
      <c r="H104" s="143" t="s">
        <v>30</v>
      </c>
      <c r="I104" s="158" t="e">
        <f>IF(#REF!=1,#REF!,IF(#REF!=1,#REF!,#REF!))</f>
        <v>#REF!</v>
      </c>
      <c r="J104" s="157" t="e">
        <f>G104*I104</f>
        <v>#REF!</v>
      </c>
      <c r="K104" s="158" t="e">
        <f>IF(#REF!=1,#REF!,IF(#REF!=1,#REF!,#REF!))</f>
        <v>#REF!</v>
      </c>
      <c r="L104" s="157" t="e">
        <f>G104*K104</f>
        <v>#REF!</v>
      </c>
      <c r="M104" s="157" t="e">
        <f>IF(#REF!=1,#REF!,IF(#REF!=1,#REF!,#REF!))</f>
        <v>#REF!</v>
      </c>
      <c r="N104" s="157" t="e">
        <f>G104*M104</f>
        <v>#REF!</v>
      </c>
      <c r="O104" s="157"/>
      <c r="P104" s="156" t="e">
        <f>J104+L104+N104</f>
        <v>#REF!</v>
      </c>
      <c r="Q104" s="212" t="s">
        <v>230</v>
      </c>
      <c r="R104" s="155"/>
      <c r="S104" s="154"/>
      <c r="T104" s="155"/>
      <c r="U104" s="154"/>
      <c r="V104" s="154"/>
      <c r="W104" s="181"/>
      <c r="X104" s="154"/>
      <c r="Y104" s="154"/>
      <c r="Z104" s="154"/>
      <c r="AA104" s="154"/>
      <c r="AB104" s="154"/>
      <c r="AC104" s="154">
        <f>SUM(R104:AB104)</f>
        <v>0</v>
      </c>
      <c r="AD104" s="177"/>
      <c r="AE104" s="274"/>
    </row>
    <row r="105" spans="3:31" ht="21.95" customHeight="1" outlineLevel="1" x14ac:dyDescent="0.15">
      <c r="C105" s="166"/>
      <c r="D105" s="163" t="s">
        <v>44</v>
      </c>
      <c r="E105" s="160"/>
      <c r="F105" s="162" t="s">
        <v>145</v>
      </c>
      <c r="G105" s="175">
        <v>310</v>
      </c>
      <c r="H105" s="143" t="s">
        <v>30</v>
      </c>
      <c r="I105" s="158" t="e">
        <f>IF(#REF!=1,#REF!,IF(#REF!=1,#REF!,#REF!))</f>
        <v>#REF!</v>
      </c>
      <c r="J105" s="157" t="e">
        <f>G105*I105</f>
        <v>#REF!</v>
      </c>
      <c r="K105" s="158" t="e">
        <f>IF(#REF!=1,#REF!,IF(#REF!=1,#REF!,#REF!))</f>
        <v>#REF!</v>
      </c>
      <c r="L105" s="157" t="e">
        <f>G105*K105</f>
        <v>#REF!</v>
      </c>
      <c r="M105" s="157" t="e">
        <f>IF(#REF!=1,#REF!,IF(#REF!=1,#REF!,#REF!))</f>
        <v>#REF!</v>
      </c>
      <c r="N105" s="157" t="e">
        <f>G105*M105</f>
        <v>#REF!</v>
      </c>
      <c r="O105" s="157"/>
      <c r="P105" s="156" t="e">
        <f>J105+L105+N105</f>
        <v>#REF!</v>
      </c>
      <c r="Q105" s="212" t="s">
        <v>230</v>
      </c>
      <c r="R105" s="155"/>
      <c r="S105" s="154"/>
      <c r="T105" s="155"/>
      <c r="U105" s="154"/>
      <c r="V105" s="154"/>
      <c r="W105" s="181"/>
      <c r="X105" s="154"/>
      <c r="Y105" s="154"/>
      <c r="Z105" s="154"/>
      <c r="AA105" s="154"/>
      <c r="AB105" s="154"/>
      <c r="AC105" s="154">
        <f>SUM(R105:AB105)</f>
        <v>0</v>
      </c>
      <c r="AD105" s="216"/>
      <c r="AE105" s="274"/>
    </row>
    <row r="106" spans="3:31" s="180" customFormat="1" ht="21.95" customHeight="1" x14ac:dyDescent="0.15">
      <c r="C106" s="176"/>
      <c r="D106" s="160" t="s">
        <v>46</v>
      </c>
      <c r="E106" s="179"/>
      <c r="F106" s="162" t="s">
        <v>264</v>
      </c>
      <c r="G106" s="215">
        <v>10</v>
      </c>
      <c r="H106" s="214" t="s">
        <v>30</v>
      </c>
      <c r="I106" s="174"/>
      <c r="J106" s="210"/>
      <c r="K106" s="174"/>
      <c r="L106" s="210"/>
      <c r="M106" s="210"/>
      <c r="N106" s="210"/>
      <c r="O106" s="210"/>
      <c r="P106" s="210"/>
      <c r="Q106" s="213"/>
      <c r="R106" s="168"/>
      <c r="S106" s="167"/>
      <c r="T106" s="168"/>
      <c r="U106" s="167"/>
      <c r="V106" s="154"/>
      <c r="W106" s="209"/>
      <c r="X106" s="154"/>
      <c r="Y106" s="154"/>
      <c r="Z106" s="154"/>
      <c r="AA106" s="154"/>
      <c r="AB106" s="154"/>
      <c r="AC106" s="154"/>
      <c r="AD106" s="190"/>
      <c r="AE106" s="274"/>
    </row>
    <row r="107" spans="3:31" ht="21.95" customHeight="1" outlineLevel="1" x14ac:dyDescent="0.15">
      <c r="C107" s="166">
        <v>32</v>
      </c>
      <c r="D107" s="163"/>
      <c r="E107" s="160"/>
      <c r="F107" s="162" t="s">
        <v>149</v>
      </c>
      <c r="G107" s="175">
        <v>1</v>
      </c>
      <c r="H107" s="143" t="s">
        <v>30</v>
      </c>
      <c r="I107" s="158" t="e">
        <f>IF(#REF!=1,#REF!,IF(#REF!=1,#REF!,#REF!))</f>
        <v>#REF!</v>
      </c>
      <c r="J107" s="157" t="e">
        <f>G107*I107</f>
        <v>#REF!</v>
      </c>
      <c r="K107" s="158" t="e">
        <f>IF(#REF!=1,#REF!,IF(#REF!=1,#REF!,#REF!))</f>
        <v>#REF!</v>
      </c>
      <c r="L107" s="157" t="e">
        <f>G107*K107</f>
        <v>#REF!</v>
      </c>
      <c r="M107" s="157" t="e">
        <f>IF(#REF!=1,#REF!,IF(#REF!=1,#REF!,#REF!))</f>
        <v>#REF!</v>
      </c>
      <c r="N107" s="157" t="e">
        <f>G107*M107</f>
        <v>#REF!</v>
      </c>
      <c r="O107" s="157"/>
      <c r="P107" s="156" t="e">
        <f>J107+L107+N107</f>
        <v>#REF!</v>
      </c>
      <c r="Q107" s="212" t="s">
        <v>230</v>
      </c>
      <c r="R107" s="155"/>
      <c r="S107" s="154"/>
      <c r="T107" s="155"/>
      <c r="U107" s="154"/>
      <c r="V107" s="154"/>
      <c r="W107" s="181"/>
      <c r="X107" s="154"/>
      <c r="Y107" s="154"/>
      <c r="Z107" s="154"/>
      <c r="AA107" s="154"/>
      <c r="AB107" s="154"/>
      <c r="AC107" s="154">
        <f>SUM(R107:AB107)</f>
        <v>0</v>
      </c>
      <c r="AD107" s="190"/>
      <c r="AE107" s="274"/>
    </row>
    <row r="108" spans="3:31" ht="21.95" customHeight="1" outlineLevel="1" x14ac:dyDescent="0.15">
      <c r="C108" s="166">
        <v>33</v>
      </c>
      <c r="D108" s="163"/>
      <c r="E108" s="160"/>
      <c r="F108" s="162" t="s">
        <v>265</v>
      </c>
      <c r="G108" s="251">
        <v>1</v>
      </c>
      <c r="H108" s="143" t="s">
        <v>30</v>
      </c>
      <c r="I108" s="158" t="e">
        <f>IF(#REF!=1,#REF!,IF(#REF!=1,#REF!,#REF!))</f>
        <v>#REF!</v>
      </c>
      <c r="J108" s="157" t="e">
        <f>G108*I108</f>
        <v>#REF!</v>
      </c>
      <c r="K108" s="158" t="e">
        <f>IF(#REF!=1,#REF!,IF(#REF!=1,#REF!,#REF!))</f>
        <v>#REF!</v>
      </c>
      <c r="L108" s="157" t="e">
        <f>G108*K108</f>
        <v>#REF!</v>
      </c>
      <c r="M108" s="157" t="e">
        <f>IF(#REF!=1,#REF!,IF(#REF!=1,#REF!,#REF!))</f>
        <v>#REF!</v>
      </c>
      <c r="N108" s="157" t="e">
        <f>G108*M108</f>
        <v>#REF!</v>
      </c>
      <c r="O108" s="157"/>
      <c r="P108" s="156" t="e">
        <f>J108+L108+N108</f>
        <v>#REF!</v>
      </c>
      <c r="Q108" s="212" t="s">
        <v>230</v>
      </c>
      <c r="R108" s="155"/>
      <c r="S108" s="154"/>
      <c r="T108" s="155"/>
      <c r="U108" s="154"/>
      <c r="V108" s="154"/>
      <c r="W108" s="181"/>
      <c r="X108" s="154"/>
      <c r="Y108" s="154"/>
      <c r="Z108" s="154"/>
      <c r="AA108" s="154"/>
      <c r="AB108" s="154"/>
      <c r="AC108" s="154">
        <f>SUM(R108:AB108)</f>
        <v>0</v>
      </c>
      <c r="AD108" s="177"/>
      <c r="AE108" s="274"/>
    </row>
    <row r="109" spans="3:31" ht="21.95" customHeight="1" outlineLevel="1" x14ac:dyDescent="0.15">
      <c r="C109" s="166"/>
      <c r="D109" s="163" t="s">
        <v>19</v>
      </c>
      <c r="E109" s="160"/>
      <c r="F109" s="162" t="s">
        <v>151</v>
      </c>
      <c r="G109" s="251">
        <v>6</v>
      </c>
      <c r="H109" s="143" t="s">
        <v>30</v>
      </c>
      <c r="I109" s="158" t="e">
        <f>IF(#REF!=1,#REF!,IF(#REF!=1,#REF!,#REF!))</f>
        <v>#REF!</v>
      </c>
      <c r="J109" s="157" t="e">
        <f>G109*I109</f>
        <v>#REF!</v>
      </c>
      <c r="K109" s="158" t="e">
        <f>IF(#REF!=1,#REF!,IF(#REF!=1,#REF!,#REF!))</f>
        <v>#REF!</v>
      </c>
      <c r="L109" s="157" t="e">
        <f>G109*K109</f>
        <v>#REF!</v>
      </c>
      <c r="M109" s="157" t="e">
        <f>IF(#REF!=1,#REF!,IF(#REF!=1,#REF!,#REF!))</f>
        <v>#REF!</v>
      </c>
      <c r="N109" s="157" t="e">
        <f>G109*M109</f>
        <v>#REF!</v>
      </c>
      <c r="O109" s="157"/>
      <c r="P109" s="156" t="e">
        <f>J109+L109+N109</f>
        <v>#REF!</v>
      </c>
      <c r="Q109" s="212" t="s">
        <v>230</v>
      </c>
      <c r="R109" s="155"/>
      <c r="S109" s="154"/>
      <c r="T109" s="155"/>
      <c r="U109" s="154"/>
      <c r="V109" s="154"/>
      <c r="W109" s="181"/>
      <c r="X109" s="154"/>
      <c r="Y109" s="154"/>
      <c r="Z109" s="154"/>
      <c r="AA109" s="154"/>
      <c r="AB109" s="154"/>
      <c r="AC109" s="154">
        <f>SUM(R109:AB109)</f>
        <v>0</v>
      </c>
      <c r="AD109" s="177"/>
      <c r="AE109" s="274"/>
    </row>
    <row r="110" spans="3:31" ht="21.95" customHeight="1" outlineLevel="1" x14ac:dyDescent="0.15">
      <c r="C110" s="166">
        <v>34</v>
      </c>
      <c r="D110" s="163"/>
      <c r="E110" s="179"/>
      <c r="F110" s="182" t="s">
        <v>152</v>
      </c>
      <c r="G110" s="175">
        <v>3</v>
      </c>
      <c r="H110" s="143" t="s">
        <v>64</v>
      </c>
      <c r="I110" s="158"/>
      <c r="J110" s="157"/>
      <c r="K110" s="158"/>
      <c r="L110" s="157"/>
      <c r="M110" s="157"/>
      <c r="N110" s="157"/>
      <c r="O110" s="157"/>
      <c r="P110" s="156"/>
      <c r="Q110" s="156"/>
      <c r="R110" s="155"/>
      <c r="S110" s="154"/>
      <c r="T110" s="155"/>
      <c r="U110" s="154"/>
      <c r="V110" s="154"/>
      <c r="W110" s="154"/>
      <c r="X110" s="154"/>
      <c r="Y110" s="154"/>
      <c r="Z110" s="154"/>
      <c r="AA110" s="154"/>
      <c r="AB110" s="154"/>
      <c r="AC110" s="154"/>
      <c r="AD110" s="177"/>
      <c r="AE110" s="274"/>
    </row>
    <row r="111" spans="3:31" s="180" customFormat="1" ht="21.95" customHeight="1" x14ac:dyDescent="0.15">
      <c r="C111" s="176">
        <v>35</v>
      </c>
      <c r="D111" s="179"/>
      <c r="E111" s="179"/>
      <c r="F111" s="182" t="s">
        <v>153</v>
      </c>
      <c r="G111" s="175">
        <v>1</v>
      </c>
      <c r="H111" s="143" t="s">
        <v>127</v>
      </c>
      <c r="I111" s="158" t="e">
        <f>IF(#REF!=1,#REF!,IF(#REF!=1,#REF!,#REF!))</f>
        <v>#REF!</v>
      </c>
      <c r="J111" s="157" t="e">
        <f>G111*I111</f>
        <v>#REF!</v>
      </c>
      <c r="K111" s="158" t="e">
        <f>IF(#REF!=1,#REF!,IF(#REF!=1,#REF!,#REF!))</f>
        <v>#REF!</v>
      </c>
      <c r="L111" s="157" t="e">
        <f>G111*K111</f>
        <v>#REF!</v>
      </c>
      <c r="M111" s="157" t="e">
        <f>IF(#REF!=1,#REF!,IF(#REF!=1,#REF!,#REF!))</f>
        <v>#REF!</v>
      </c>
      <c r="N111" s="157" t="e">
        <f>G111*M111</f>
        <v>#REF!</v>
      </c>
      <c r="O111" s="157"/>
      <c r="P111" s="156" t="e">
        <f>J111+L111+N111</f>
        <v>#REF!</v>
      </c>
      <c r="Q111" s="173" t="s">
        <v>230</v>
      </c>
      <c r="R111" s="155"/>
      <c r="S111" s="154"/>
      <c r="T111" s="155"/>
      <c r="U111" s="154"/>
      <c r="V111" s="154"/>
      <c r="W111" s="181"/>
      <c r="X111" s="154"/>
      <c r="Y111" s="154"/>
      <c r="Z111" s="154"/>
      <c r="AA111" s="154"/>
      <c r="AB111" s="154"/>
      <c r="AC111" s="154">
        <f>SUM(R111:AB111)</f>
        <v>0</v>
      </c>
      <c r="AD111" s="190"/>
      <c r="AE111" s="274"/>
    </row>
    <row r="112" spans="3:31" s="180" customFormat="1" ht="21.95" customHeight="1" x14ac:dyDescent="0.15">
      <c r="C112" s="176"/>
      <c r="D112" s="179" t="s">
        <v>19</v>
      </c>
      <c r="E112" s="160"/>
      <c r="F112" s="208" t="s">
        <v>154</v>
      </c>
      <c r="G112" s="251">
        <v>1</v>
      </c>
      <c r="H112" s="143" t="s">
        <v>64</v>
      </c>
      <c r="I112" s="174"/>
      <c r="J112" s="210"/>
      <c r="K112" s="174"/>
      <c r="L112" s="210"/>
      <c r="M112" s="210"/>
      <c r="N112" s="210"/>
      <c r="O112" s="210"/>
      <c r="P112" s="210"/>
      <c r="Q112" s="212" t="s">
        <v>230</v>
      </c>
      <c r="R112" s="168"/>
      <c r="S112" s="154"/>
      <c r="T112" s="168"/>
      <c r="U112" s="154"/>
      <c r="V112" s="154"/>
      <c r="W112" s="209"/>
      <c r="X112" s="154"/>
      <c r="Y112" s="154"/>
      <c r="Z112" s="154"/>
      <c r="AA112" s="154"/>
      <c r="AB112" s="154"/>
      <c r="AC112" s="154"/>
      <c r="AD112" s="216"/>
      <c r="AE112" s="274"/>
    </row>
    <row r="113" spans="3:31" ht="21.95" customHeight="1" outlineLevel="1" x14ac:dyDescent="0.15">
      <c r="C113" s="166"/>
      <c r="D113" s="163" t="s">
        <v>26</v>
      </c>
      <c r="E113" s="160"/>
      <c r="F113" s="208" t="s">
        <v>222</v>
      </c>
      <c r="G113" s="251">
        <v>1</v>
      </c>
      <c r="H113" s="143" t="s">
        <v>30</v>
      </c>
      <c r="I113" s="158" t="e">
        <f>IF(#REF!=1,#REF!,IF(#REF!=1,#REF!,#REF!))</f>
        <v>#REF!</v>
      </c>
      <c r="J113" s="157" t="e">
        <f>G113*I113</f>
        <v>#REF!</v>
      </c>
      <c r="K113" s="158" t="e">
        <f>IF(#REF!=1,#REF!,IF(#REF!=1,#REF!,#REF!))</f>
        <v>#REF!</v>
      </c>
      <c r="L113" s="157" t="e">
        <f>G113*K113</f>
        <v>#REF!</v>
      </c>
      <c r="M113" s="157" t="e">
        <f>IF(#REF!=1,#REF!,IF(#REF!=1,#REF!,#REF!))</f>
        <v>#REF!</v>
      </c>
      <c r="N113" s="157" t="e">
        <f>G113*M113</f>
        <v>#REF!</v>
      </c>
      <c r="O113" s="157"/>
      <c r="P113" s="156" t="e">
        <f>J113+L113+N113</f>
        <v>#REF!</v>
      </c>
      <c r="Q113" s="212" t="s">
        <v>230</v>
      </c>
      <c r="R113" s="155"/>
      <c r="S113" s="154"/>
      <c r="T113" s="155"/>
      <c r="U113" s="154"/>
      <c r="V113" s="154"/>
      <c r="W113" s="181"/>
      <c r="X113" s="154"/>
      <c r="Y113" s="154"/>
      <c r="Z113" s="154"/>
      <c r="AA113" s="154"/>
      <c r="AB113" s="154"/>
      <c r="AC113" s="154">
        <f t="shared" ref="AC113:AC121" si="20">SUM(R113:AB113)</f>
        <v>0</v>
      </c>
      <c r="AD113" s="190"/>
      <c r="AE113" s="274"/>
    </row>
    <row r="114" spans="3:31" ht="21.95" customHeight="1" x14ac:dyDescent="0.15">
      <c r="C114" s="176"/>
      <c r="D114" s="160" t="s">
        <v>48</v>
      </c>
      <c r="E114" s="160"/>
      <c r="F114" s="162" t="s">
        <v>155</v>
      </c>
      <c r="G114" s="207">
        <v>1</v>
      </c>
      <c r="H114" s="143" t="s">
        <v>30</v>
      </c>
      <c r="I114" s="158" t="e">
        <f>IF(#REF!=1,#REF!,IF(#REF!=1,#REF!,#REF!))</f>
        <v>#REF!</v>
      </c>
      <c r="J114" s="157" t="e">
        <f>G114*I114</f>
        <v>#REF!</v>
      </c>
      <c r="K114" s="158" t="e">
        <f>IF(#REF!=1,#REF!,IF(#REF!=1,#REF!,#REF!))</f>
        <v>#REF!</v>
      </c>
      <c r="L114" s="157" t="e">
        <f>G114*K114</f>
        <v>#REF!</v>
      </c>
      <c r="M114" s="157" t="e">
        <f>IF(#REF!=1,#REF!,IF(#REF!=1,#REF!,#REF!))</f>
        <v>#REF!</v>
      </c>
      <c r="N114" s="157" t="e">
        <f>G114*M114</f>
        <v>#REF!</v>
      </c>
      <c r="O114" s="157"/>
      <c r="P114" s="156" t="e">
        <f>J114+L114+N114</f>
        <v>#REF!</v>
      </c>
      <c r="Q114" s="173" t="s">
        <v>231</v>
      </c>
      <c r="R114" s="155"/>
      <c r="S114" s="154"/>
      <c r="T114" s="155"/>
      <c r="U114" s="154"/>
      <c r="V114" s="154"/>
      <c r="W114" s="181"/>
      <c r="X114" s="154"/>
      <c r="Y114" s="154"/>
      <c r="Z114" s="154"/>
      <c r="AA114" s="154"/>
      <c r="AB114" s="154"/>
      <c r="AC114" s="154">
        <f t="shared" si="20"/>
        <v>0</v>
      </c>
      <c r="AD114" s="177"/>
      <c r="AE114" s="274"/>
    </row>
    <row r="115" spans="3:31" s="180" customFormat="1" ht="21.95" customHeight="1" x14ac:dyDescent="0.15">
      <c r="C115" s="176">
        <v>36</v>
      </c>
      <c r="D115" s="179"/>
      <c r="E115" s="160"/>
      <c r="F115" s="162" t="s">
        <v>266</v>
      </c>
      <c r="G115" s="175">
        <v>1</v>
      </c>
      <c r="H115" s="143" t="s">
        <v>64</v>
      </c>
      <c r="I115" s="174"/>
      <c r="J115" s="210"/>
      <c r="K115" s="174"/>
      <c r="L115" s="210"/>
      <c r="M115" s="210"/>
      <c r="N115" s="210"/>
      <c r="O115" s="210"/>
      <c r="P115" s="210"/>
      <c r="Q115" s="178"/>
      <c r="R115" s="168"/>
      <c r="S115" s="167"/>
      <c r="T115" s="155"/>
      <c r="U115" s="167"/>
      <c r="V115" s="154"/>
      <c r="W115" s="209"/>
      <c r="X115" s="154"/>
      <c r="Y115" s="154"/>
      <c r="Z115" s="154"/>
      <c r="AA115" s="154"/>
      <c r="AB115" s="154"/>
      <c r="AC115" s="154">
        <f t="shared" si="20"/>
        <v>0</v>
      </c>
      <c r="AD115" s="206"/>
      <c r="AE115" s="274"/>
    </row>
    <row r="116" spans="3:31" ht="21.95" customHeight="1" outlineLevel="1" x14ac:dyDescent="0.15">
      <c r="C116" s="166">
        <v>37</v>
      </c>
      <c r="D116" s="163"/>
      <c r="E116" s="160"/>
      <c r="F116" s="162" t="s">
        <v>157</v>
      </c>
      <c r="G116" s="175">
        <v>1</v>
      </c>
      <c r="H116" s="143" t="s">
        <v>30</v>
      </c>
      <c r="I116" s="158" t="e">
        <f>IF(#REF!=1,#REF!,IF(#REF!=1,#REF!,#REF!))</f>
        <v>#REF!</v>
      </c>
      <c r="J116" s="157" t="e">
        <f t="shared" ref="J116:J121" si="21">G116*I116</f>
        <v>#REF!</v>
      </c>
      <c r="K116" s="158" t="e">
        <f>IF(#REF!=1,#REF!,IF(#REF!=1,#REF!,#REF!))</f>
        <v>#REF!</v>
      </c>
      <c r="L116" s="157" t="e">
        <f t="shared" ref="L116:L121" si="22">G116*K116</f>
        <v>#REF!</v>
      </c>
      <c r="M116" s="157" t="e">
        <f>IF(#REF!=1,#REF!,IF(#REF!=1,#REF!,#REF!))</f>
        <v>#REF!</v>
      </c>
      <c r="N116" s="157" t="e">
        <f t="shared" ref="N116:N121" si="23">G116*M116</f>
        <v>#REF!</v>
      </c>
      <c r="O116" s="157"/>
      <c r="P116" s="156" t="e">
        <f t="shared" ref="P116:P121" si="24">J116+L116+N116</f>
        <v>#REF!</v>
      </c>
      <c r="Q116" s="173" t="s">
        <v>230</v>
      </c>
      <c r="R116" s="155"/>
      <c r="S116" s="154"/>
      <c r="T116" s="155"/>
      <c r="U116" s="154"/>
      <c r="V116" s="154"/>
      <c r="W116" s="181"/>
      <c r="X116" s="154"/>
      <c r="Y116" s="154"/>
      <c r="Z116" s="154"/>
      <c r="AA116" s="154"/>
      <c r="AB116" s="154"/>
      <c r="AC116" s="154">
        <f t="shared" si="20"/>
        <v>0</v>
      </c>
      <c r="AD116" s="190"/>
      <c r="AE116" s="274"/>
    </row>
    <row r="117" spans="3:31" ht="21.95" customHeight="1" outlineLevel="1" x14ac:dyDescent="0.15">
      <c r="C117" s="166"/>
      <c r="D117" s="163" t="s">
        <v>19</v>
      </c>
      <c r="E117" s="160"/>
      <c r="F117" s="162" t="s">
        <v>158</v>
      </c>
      <c r="G117" s="175">
        <v>18</v>
      </c>
      <c r="H117" s="143"/>
      <c r="I117" s="158" t="e">
        <f>IF(#REF!=1,#REF!,IF(#REF!=1,#REF!,#REF!))</f>
        <v>#REF!</v>
      </c>
      <c r="J117" s="157" t="e">
        <f t="shared" si="21"/>
        <v>#REF!</v>
      </c>
      <c r="K117" s="158" t="e">
        <f>IF(#REF!=1,#REF!,IF(#REF!=1,#REF!,#REF!))</f>
        <v>#REF!</v>
      </c>
      <c r="L117" s="157" t="e">
        <f t="shared" si="22"/>
        <v>#REF!</v>
      </c>
      <c r="M117" s="157" t="e">
        <f>IF(#REF!=1,#REF!,IF(#REF!=1,#REF!,#REF!))</f>
        <v>#REF!</v>
      </c>
      <c r="N117" s="157" t="e">
        <f t="shared" si="23"/>
        <v>#REF!</v>
      </c>
      <c r="O117" s="157"/>
      <c r="P117" s="156" t="e">
        <f t="shared" si="24"/>
        <v>#REF!</v>
      </c>
      <c r="Q117" s="173" t="s">
        <v>230</v>
      </c>
      <c r="R117" s="155"/>
      <c r="S117" s="154"/>
      <c r="T117" s="155"/>
      <c r="U117" s="154"/>
      <c r="V117" s="154"/>
      <c r="W117" s="181"/>
      <c r="X117" s="154"/>
      <c r="Y117" s="154"/>
      <c r="Z117" s="154"/>
      <c r="AA117" s="154"/>
      <c r="AB117" s="154"/>
      <c r="AC117" s="154">
        <f t="shared" si="20"/>
        <v>0</v>
      </c>
      <c r="AD117" s="190"/>
      <c r="AE117" s="274"/>
    </row>
    <row r="118" spans="3:31" ht="21.95" customHeight="1" outlineLevel="1" x14ac:dyDescent="0.15">
      <c r="C118" s="166"/>
      <c r="D118" s="163" t="s">
        <v>26</v>
      </c>
      <c r="E118" s="160"/>
      <c r="F118" s="162" t="s">
        <v>159</v>
      </c>
      <c r="G118" s="251">
        <v>1</v>
      </c>
      <c r="H118" s="143" t="s">
        <v>30</v>
      </c>
      <c r="I118" s="158" t="e">
        <f>IF(#REF!=1,#REF!,IF(#REF!=1,#REF!,#REF!))</f>
        <v>#REF!</v>
      </c>
      <c r="J118" s="157" t="e">
        <f t="shared" si="21"/>
        <v>#REF!</v>
      </c>
      <c r="K118" s="158" t="e">
        <f>IF(#REF!=1,#REF!,IF(#REF!=1,#REF!,#REF!))</f>
        <v>#REF!</v>
      </c>
      <c r="L118" s="157" t="e">
        <f t="shared" si="22"/>
        <v>#REF!</v>
      </c>
      <c r="M118" s="157" t="e">
        <f>IF(#REF!=1,#REF!,IF(#REF!=1,#REF!,#REF!))</f>
        <v>#REF!</v>
      </c>
      <c r="N118" s="157" t="e">
        <f t="shared" si="23"/>
        <v>#REF!</v>
      </c>
      <c r="O118" s="157"/>
      <c r="P118" s="156" t="e">
        <f t="shared" si="24"/>
        <v>#REF!</v>
      </c>
      <c r="Q118" s="173" t="s">
        <v>230</v>
      </c>
      <c r="R118" s="155"/>
      <c r="S118" s="154"/>
      <c r="T118" s="155"/>
      <c r="U118" s="154"/>
      <c r="V118" s="154"/>
      <c r="W118" s="181"/>
      <c r="X118" s="154"/>
      <c r="Y118" s="154"/>
      <c r="Z118" s="154"/>
      <c r="AA118" s="154"/>
      <c r="AB118" s="154"/>
      <c r="AC118" s="154">
        <f t="shared" si="20"/>
        <v>0</v>
      </c>
      <c r="AD118" s="206"/>
      <c r="AE118" s="274"/>
    </row>
    <row r="119" spans="3:31" ht="21.95" customHeight="1" outlineLevel="1" x14ac:dyDescent="0.15">
      <c r="C119" s="166"/>
      <c r="D119" s="163" t="s">
        <v>44</v>
      </c>
      <c r="E119" s="160"/>
      <c r="F119" s="162" t="s">
        <v>160</v>
      </c>
      <c r="G119" s="251">
        <v>1</v>
      </c>
      <c r="H119" s="143" t="s">
        <v>30</v>
      </c>
      <c r="I119" s="158" t="e">
        <f>IF(#REF!=1,#REF!,IF(#REF!=1,#REF!,#REF!))</f>
        <v>#REF!</v>
      </c>
      <c r="J119" s="157" t="e">
        <f t="shared" si="21"/>
        <v>#REF!</v>
      </c>
      <c r="K119" s="158" t="e">
        <f>IF(#REF!=1,#REF!,IF(#REF!=1,#REF!,#REF!))</f>
        <v>#REF!</v>
      </c>
      <c r="L119" s="157" t="e">
        <f t="shared" si="22"/>
        <v>#REF!</v>
      </c>
      <c r="M119" s="157" t="e">
        <f>IF(#REF!=1,#REF!,IF(#REF!=1,#REF!,#REF!))</f>
        <v>#REF!</v>
      </c>
      <c r="N119" s="157" t="e">
        <f t="shared" si="23"/>
        <v>#REF!</v>
      </c>
      <c r="O119" s="157"/>
      <c r="P119" s="156" t="e">
        <f t="shared" si="24"/>
        <v>#REF!</v>
      </c>
      <c r="Q119" s="173" t="s">
        <v>231</v>
      </c>
      <c r="R119" s="155"/>
      <c r="S119" s="154"/>
      <c r="T119" s="155"/>
      <c r="U119" s="154"/>
      <c r="V119" s="154"/>
      <c r="W119" s="181"/>
      <c r="X119" s="154"/>
      <c r="Y119" s="154"/>
      <c r="Z119" s="154"/>
      <c r="AA119" s="154"/>
      <c r="AB119" s="154"/>
      <c r="AC119" s="154">
        <f t="shared" si="20"/>
        <v>0</v>
      </c>
      <c r="AD119" s="206"/>
      <c r="AE119" s="274"/>
    </row>
    <row r="120" spans="3:31" ht="21.95" customHeight="1" outlineLevel="1" x14ac:dyDescent="0.15">
      <c r="C120" s="166"/>
      <c r="D120" s="163" t="s">
        <v>46</v>
      </c>
      <c r="E120" s="160"/>
      <c r="F120" s="162" t="s">
        <v>161</v>
      </c>
      <c r="G120" s="207">
        <v>10</v>
      </c>
      <c r="H120" s="143" t="s">
        <v>30</v>
      </c>
      <c r="I120" s="158" t="e">
        <f>IF(#REF!=1,#REF!,IF(#REF!=1,#REF!,#REF!))</f>
        <v>#REF!</v>
      </c>
      <c r="J120" s="157" t="e">
        <f t="shared" si="21"/>
        <v>#REF!</v>
      </c>
      <c r="K120" s="158" t="e">
        <f>IF(#REF!=1,#REF!,IF(#REF!=1,#REF!,#REF!))</f>
        <v>#REF!</v>
      </c>
      <c r="L120" s="157" t="e">
        <f t="shared" si="22"/>
        <v>#REF!</v>
      </c>
      <c r="M120" s="157" t="e">
        <f>IF(#REF!=1,#REF!,IF(#REF!=1,#REF!,#REF!))</f>
        <v>#REF!</v>
      </c>
      <c r="N120" s="157" t="e">
        <f t="shared" si="23"/>
        <v>#REF!</v>
      </c>
      <c r="O120" s="157"/>
      <c r="P120" s="156" t="e">
        <f t="shared" si="24"/>
        <v>#REF!</v>
      </c>
      <c r="Q120" s="173" t="s">
        <v>231</v>
      </c>
      <c r="R120" s="155"/>
      <c r="S120" s="154"/>
      <c r="T120" s="155"/>
      <c r="U120" s="154"/>
      <c r="V120" s="154"/>
      <c r="W120" s="181"/>
      <c r="X120" s="154"/>
      <c r="Y120" s="154"/>
      <c r="Z120" s="154"/>
      <c r="AA120" s="154"/>
      <c r="AB120" s="154"/>
      <c r="AC120" s="154">
        <f t="shared" si="20"/>
        <v>0</v>
      </c>
      <c r="AD120" s="190"/>
      <c r="AE120" s="274"/>
    </row>
    <row r="121" spans="3:31" ht="21.95" customHeight="1" x14ac:dyDescent="0.15">
      <c r="C121" s="161"/>
      <c r="D121" s="160" t="s">
        <v>48</v>
      </c>
      <c r="E121" s="160"/>
      <c r="F121" s="162" t="s">
        <v>162</v>
      </c>
      <c r="G121" s="175">
        <v>3</v>
      </c>
      <c r="H121" s="143" t="s">
        <v>30</v>
      </c>
      <c r="I121" s="158" t="e">
        <f>IF(#REF!=1,#REF!,IF(#REF!=1,#REF!,#REF!))</f>
        <v>#REF!</v>
      </c>
      <c r="J121" s="170" t="e">
        <f t="shared" si="21"/>
        <v>#REF!</v>
      </c>
      <c r="K121" s="158" t="e">
        <f>IF(#REF!=1,#REF!,IF(#REF!=1,#REF!,#REF!))</f>
        <v>#REF!</v>
      </c>
      <c r="L121" s="170" t="e">
        <f t="shared" si="22"/>
        <v>#REF!</v>
      </c>
      <c r="M121" s="170" t="e">
        <f>IF(#REF!=1,#REF!,IF(#REF!=1,#REF!,#REF!))</f>
        <v>#REF!</v>
      </c>
      <c r="N121" s="170" t="e">
        <f t="shared" si="23"/>
        <v>#REF!</v>
      </c>
      <c r="O121" s="170"/>
      <c r="P121" s="169" t="e">
        <f t="shared" si="24"/>
        <v>#REF!</v>
      </c>
      <c r="Q121" s="173" t="s">
        <v>230</v>
      </c>
      <c r="R121" s="168"/>
      <c r="S121" s="167"/>
      <c r="T121" s="155"/>
      <c r="U121" s="167"/>
      <c r="V121" s="154"/>
      <c r="W121" s="181"/>
      <c r="X121" s="154"/>
      <c r="Y121" s="154"/>
      <c r="Z121" s="154"/>
      <c r="AA121" s="154"/>
      <c r="AB121" s="154"/>
      <c r="AC121" s="154">
        <f t="shared" si="20"/>
        <v>0</v>
      </c>
      <c r="AD121" s="190"/>
      <c r="AE121" s="274"/>
    </row>
    <row r="122" spans="3:31" s="180" customFormat="1" ht="21.95" customHeight="1" x14ac:dyDescent="0.15">
      <c r="C122" s="176"/>
      <c r="D122" s="179" t="s">
        <v>50</v>
      </c>
      <c r="E122" s="160"/>
      <c r="F122" s="162" t="s">
        <v>163</v>
      </c>
      <c r="G122" s="175">
        <v>1</v>
      </c>
      <c r="H122" s="143" t="s">
        <v>64</v>
      </c>
      <c r="I122" s="174"/>
      <c r="J122" s="210"/>
      <c r="K122" s="174"/>
      <c r="L122" s="210"/>
      <c r="M122" s="210"/>
      <c r="N122" s="210"/>
      <c r="O122" s="210"/>
      <c r="P122" s="210"/>
      <c r="Q122" s="178"/>
      <c r="R122" s="168"/>
      <c r="S122" s="167"/>
      <c r="T122" s="168"/>
      <c r="U122" s="167"/>
      <c r="V122" s="154"/>
      <c r="W122" s="211"/>
      <c r="X122" s="154"/>
      <c r="Y122" s="154"/>
      <c r="Z122" s="154"/>
      <c r="AA122" s="154"/>
      <c r="AB122" s="154"/>
      <c r="AC122" s="154"/>
      <c r="AD122" s="190"/>
      <c r="AE122" s="274"/>
    </row>
    <row r="123" spans="3:31" ht="21.95" customHeight="1" outlineLevel="1" x14ac:dyDescent="0.15">
      <c r="C123" s="166"/>
      <c r="D123" s="163" t="s">
        <v>52</v>
      </c>
      <c r="E123" s="160"/>
      <c r="F123" s="162" t="s">
        <v>164</v>
      </c>
      <c r="G123" s="207">
        <v>1</v>
      </c>
      <c r="H123" s="143" t="s">
        <v>30</v>
      </c>
      <c r="I123" s="158" t="e">
        <f>IF(#REF!=1,#REF!,IF(#REF!=1,#REF!,#REF!))</f>
        <v>#REF!</v>
      </c>
      <c r="J123" s="157" t="e">
        <f t="shared" ref="J123:J135" si="25">G123*I123</f>
        <v>#REF!</v>
      </c>
      <c r="K123" s="158" t="e">
        <f>IF(#REF!=1,#REF!,IF(#REF!=1,#REF!,#REF!))</f>
        <v>#REF!</v>
      </c>
      <c r="L123" s="157" t="e">
        <f t="shared" ref="L123:L135" si="26">G123*K123</f>
        <v>#REF!</v>
      </c>
      <c r="M123" s="157" t="e">
        <f>IF(#REF!=1,#REF!,IF(#REF!=1,#REF!,#REF!))</f>
        <v>#REF!</v>
      </c>
      <c r="N123" s="157" t="e">
        <f t="shared" ref="N123:N135" si="27">G123*M123</f>
        <v>#REF!</v>
      </c>
      <c r="O123" s="157"/>
      <c r="P123" s="156" t="e">
        <f t="shared" ref="P123:P135" si="28">J123+L123+N123</f>
        <v>#REF!</v>
      </c>
      <c r="Q123" s="173" t="s">
        <v>230</v>
      </c>
      <c r="R123" s="155"/>
      <c r="S123" s="154"/>
      <c r="T123" s="155"/>
      <c r="U123" s="154"/>
      <c r="V123" s="154"/>
      <c r="W123" s="181"/>
      <c r="X123" s="154"/>
      <c r="Y123" s="154"/>
      <c r="Z123" s="154"/>
      <c r="AA123" s="154"/>
      <c r="AB123" s="154"/>
      <c r="AC123" s="154">
        <f t="shared" ref="AC123:AC135" si="29">SUM(R123:AB123)</f>
        <v>0</v>
      </c>
      <c r="AD123" s="177"/>
      <c r="AE123" s="274"/>
    </row>
    <row r="124" spans="3:31" ht="21.95" customHeight="1" outlineLevel="1" x14ac:dyDescent="0.15">
      <c r="C124" s="166"/>
      <c r="D124" s="163" t="s">
        <v>54</v>
      </c>
      <c r="E124" s="160"/>
      <c r="F124" s="162" t="s">
        <v>165</v>
      </c>
      <c r="G124" s="207">
        <v>1</v>
      </c>
      <c r="H124" s="143" t="s">
        <v>30</v>
      </c>
      <c r="I124" s="158" t="e">
        <f>IF(#REF!=1,#REF!,IF(#REF!=1,#REF!,#REF!))</f>
        <v>#REF!</v>
      </c>
      <c r="J124" s="157" t="e">
        <f t="shared" si="25"/>
        <v>#REF!</v>
      </c>
      <c r="K124" s="158" t="e">
        <f>IF(#REF!=1,#REF!,IF(#REF!=1,#REF!,#REF!))</f>
        <v>#REF!</v>
      </c>
      <c r="L124" s="157" t="e">
        <f t="shared" si="26"/>
        <v>#REF!</v>
      </c>
      <c r="M124" s="157" t="e">
        <f>IF(#REF!=1,#REF!,IF(#REF!=1,#REF!,#REF!))</f>
        <v>#REF!</v>
      </c>
      <c r="N124" s="157" t="e">
        <f t="shared" si="27"/>
        <v>#REF!</v>
      </c>
      <c r="O124" s="157"/>
      <c r="P124" s="156" t="e">
        <f t="shared" si="28"/>
        <v>#REF!</v>
      </c>
      <c r="Q124" s="173" t="s">
        <v>230</v>
      </c>
      <c r="R124" s="155"/>
      <c r="S124" s="154"/>
      <c r="T124" s="155"/>
      <c r="U124" s="154"/>
      <c r="V124" s="154"/>
      <c r="W124" s="181"/>
      <c r="X124" s="154"/>
      <c r="Y124" s="154"/>
      <c r="Z124" s="154"/>
      <c r="AA124" s="154"/>
      <c r="AB124" s="154"/>
      <c r="AC124" s="154">
        <f t="shared" si="29"/>
        <v>0</v>
      </c>
      <c r="AD124" s="190"/>
      <c r="AE124" s="274"/>
    </row>
    <row r="125" spans="3:31" ht="21.95" customHeight="1" outlineLevel="1" x14ac:dyDescent="0.15">
      <c r="C125" s="166"/>
      <c r="D125" s="163" t="s">
        <v>56</v>
      </c>
      <c r="E125" s="160"/>
      <c r="F125" s="162" t="s">
        <v>166</v>
      </c>
      <c r="G125" s="175">
        <v>30</v>
      </c>
      <c r="H125" s="143" t="s">
        <v>30</v>
      </c>
      <c r="I125" s="158" t="e">
        <f>IF(#REF!=1,#REF!,IF(#REF!=1,#REF!,#REF!))</f>
        <v>#REF!</v>
      </c>
      <c r="J125" s="157" t="e">
        <f t="shared" si="25"/>
        <v>#REF!</v>
      </c>
      <c r="K125" s="158" t="e">
        <f>IF(#REF!=1,#REF!,IF(#REF!=1,#REF!,#REF!))</f>
        <v>#REF!</v>
      </c>
      <c r="L125" s="157" t="e">
        <f t="shared" si="26"/>
        <v>#REF!</v>
      </c>
      <c r="M125" s="157" t="e">
        <f>IF(#REF!=1,#REF!,IF(#REF!=1,#REF!,#REF!))</f>
        <v>#REF!</v>
      </c>
      <c r="N125" s="157" t="e">
        <f t="shared" si="27"/>
        <v>#REF!</v>
      </c>
      <c r="O125" s="157"/>
      <c r="P125" s="156" t="e">
        <f t="shared" si="28"/>
        <v>#REF!</v>
      </c>
      <c r="Q125" s="173" t="s">
        <v>230</v>
      </c>
      <c r="R125" s="155"/>
      <c r="S125" s="154"/>
      <c r="T125" s="155"/>
      <c r="U125" s="154"/>
      <c r="V125" s="154"/>
      <c r="W125" s="181"/>
      <c r="X125" s="154"/>
      <c r="Y125" s="154"/>
      <c r="Z125" s="154"/>
      <c r="AA125" s="154"/>
      <c r="AB125" s="154"/>
      <c r="AC125" s="154">
        <f t="shared" si="29"/>
        <v>0</v>
      </c>
      <c r="AD125" s="190"/>
      <c r="AE125" s="274"/>
    </row>
    <row r="126" spans="3:31" ht="21.95" customHeight="1" outlineLevel="1" x14ac:dyDescent="0.15">
      <c r="C126" s="166"/>
      <c r="D126" s="163" t="s">
        <v>58</v>
      </c>
      <c r="E126" s="160"/>
      <c r="F126" s="162" t="s">
        <v>167</v>
      </c>
      <c r="G126" s="175">
        <v>1</v>
      </c>
      <c r="H126" s="143" t="s">
        <v>30</v>
      </c>
      <c r="I126" s="158" t="e">
        <f>IF(#REF!=1,#REF!,IF(#REF!=1,#REF!,#REF!))</f>
        <v>#REF!</v>
      </c>
      <c r="J126" s="157" t="e">
        <f t="shared" si="25"/>
        <v>#REF!</v>
      </c>
      <c r="K126" s="158" t="e">
        <f>IF(#REF!=1,#REF!,IF(#REF!=1,#REF!,#REF!))</f>
        <v>#REF!</v>
      </c>
      <c r="L126" s="157" t="e">
        <f t="shared" si="26"/>
        <v>#REF!</v>
      </c>
      <c r="M126" s="157" t="e">
        <f>IF(#REF!=1,#REF!,IF(#REF!=1,#REF!,#REF!))</f>
        <v>#REF!</v>
      </c>
      <c r="N126" s="157" t="e">
        <f t="shared" si="27"/>
        <v>#REF!</v>
      </c>
      <c r="O126" s="157"/>
      <c r="P126" s="156" t="e">
        <f t="shared" si="28"/>
        <v>#REF!</v>
      </c>
      <c r="Q126" s="173" t="s">
        <v>230</v>
      </c>
      <c r="R126" s="155"/>
      <c r="S126" s="154"/>
      <c r="T126" s="155"/>
      <c r="U126" s="154"/>
      <c r="V126" s="154"/>
      <c r="W126" s="181"/>
      <c r="X126" s="154"/>
      <c r="Y126" s="154"/>
      <c r="Z126" s="154"/>
      <c r="AA126" s="154"/>
      <c r="AB126" s="154"/>
      <c r="AC126" s="154">
        <f t="shared" si="29"/>
        <v>0</v>
      </c>
      <c r="AD126" s="190"/>
      <c r="AE126" s="274"/>
    </row>
    <row r="127" spans="3:31" ht="21.95" customHeight="1" outlineLevel="1" x14ac:dyDescent="0.15">
      <c r="C127" s="166"/>
      <c r="D127" s="163" t="s">
        <v>60</v>
      </c>
      <c r="E127" s="160"/>
      <c r="F127" s="162" t="s">
        <v>168</v>
      </c>
      <c r="G127" s="207">
        <v>1</v>
      </c>
      <c r="H127" s="143" t="s">
        <v>30</v>
      </c>
      <c r="I127" s="158" t="e">
        <f>IF(#REF!=1,#REF!,IF(#REF!=1,#REF!,#REF!))</f>
        <v>#REF!</v>
      </c>
      <c r="J127" s="157" t="e">
        <f t="shared" si="25"/>
        <v>#REF!</v>
      </c>
      <c r="K127" s="158" t="e">
        <f>IF(#REF!=1,#REF!,IF(#REF!=1,#REF!,#REF!))</f>
        <v>#REF!</v>
      </c>
      <c r="L127" s="157" t="e">
        <f t="shared" si="26"/>
        <v>#REF!</v>
      </c>
      <c r="M127" s="157" t="e">
        <f>IF(#REF!=1,#REF!,IF(#REF!=1,#REF!,#REF!))</f>
        <v>#REF!</v>
      </c>
      <c r="N127" s="157" t="e">
        <f t="shared" si="27"/>
        <v>#REF!</v>
      </c>
      <c r="O127" s="157"/>
      <c r="P127" s="156" t="e">
        <f t="shared" si="28"/>
        <v>#REF!</v>
      </c>
      <c r="Q127" s="173" t="s">
        <v>230</v>
      </c>
      <c r="R127" s="155"/>
      <c r="S127" s="154"/>
      <c r="T127" s="155"/>
      <c r="U127" s="154"/>
      <c r="V127" s="154"/>
      <c r="W127" s="181"/>
      <c r="X127" s="154"/>
      <c r="Y127" s="154"/>
      <c r="Z127" s="154"/>
      <c r="AA127" s="154"/>
      <c r="AB127" s="154"/>
      <c r="AC127" s="154">
        <f t="shared" si="29"/>
        <v>0</v>
      </c>
      <c r="AD127" s="177"/>
      <c r="AE127" s="274"/>
    </row>
    <row r="128" spans="3:31" ht="21.95" customHeight="1" outlineLevel="1" x14ac:dyDescent="0.15">
      <c r="C128" s="166"/>
      <c r="D128" s="163" t="s">
        <v>169</v>
      </c>
      <c r="E128" s="160"/>
      <c r="F128" s="162" t="s">
        <v>267</v>
      </c>
      <c r="G128" s="207">
        <v>1</v>
      </c>
      <c r="H128" s="143" t="s">
        <v>30</v>
      </c>
      <c r="I128" s="158" t="e">
        <f>IF(#REF!=1,#REF!,IF(#REF!=1,#REF!,#REF!))</f>
        <v>#REF!</v>
      </c>
      <c r="J128" s="157" t="e">
        <f t="shared" si="25"/>
        <v>#REF!</v>
      </c>
      <c r="K128" s="158" t="e">
        <f>IF(#REF!=1,#REF!,IF(#REF!=1,#REF!,#REF!))</f>
        <v>#REF!</v>
      </c>
      <c r="L128" s="157" t="e">
        <f t="shared" si="26"/>
        <v>#REF!</v>
      </c>
      <c r="M128" s="157" t="e">
        <f>IF(#REF!=1,#REF!,IF(#REF!=1,#REF!,#REF!))</f>
        <v>#REF!</v>
      </c>
      <c r="N128" s="157" t="e">
        <f t="shared" si="27"/>
        <v>#REF!</v>
      </c>
      <c r="O128" s="157"/>
      <c r="P128" s="156" t="e">
        <f t="shared" si="28"/>
        <v>#REF!</v>
      </c>
      <c r="Q128" s="173" t="s">
        <v>230</v>
      </c>
      <c r="R128" s="155"/>
      <c r="S128" s="154"/>
      <c r="T128" s="155"/>
      <c r="U128" s="154"/>
      <c r="V128" s="154"/>
      <c r="W128" s="181"/>
      <c r="X128" s="154"/>
      <c r="Y128" s="154"/>
      <c r="Z128" s="154"/>
      <c r="AA128" s="154"/>
      <c r="AB128" s="154"/>
      <c r="AC128" s="154">
        <f t="shared" si="29"/>
        <v>0</v>
      </c>
      <c r="AD128" s="190"/>
      <c r="AE128" s="274"/>
    </row>
    <row r="129" spans="3:31" ht="21.95" customHeight="1" outlineLevel="1" x14ac:dyDescent="0.15">
      <c r="C129" s="166"/>
      <c r="D129" s="163" t="s">
        <v>171</v>
      </c>
      <c r="E129" s="160"/>
      <c r="F129" s="162" t="s">
        <v>172</v>
      </c>
      <c r="G129" s="175">
        <v>1</v>
      </c>
      <c r="H129" s="143" t="s">
        <v>30</v>
      </c>
      <c r="I129" s="158" t="e">
        <f>IF(#REF!=1,#REF!,IF(#REF!=1,#REF!,#REF!))</f>
        <v>#REF!</v>
      </c>
      <c r="J129" s="157" t="e">
        <f t="shared" si="25"/>
        <v>#REF!</v>
      </c>
      <c r="K129" s="158" t="e">
        <f>IF(#REF!=1,#REF!,IF(#REF!=1,#REF!,#REF!))</f>
        <v>#REF!</v>
      </c>
      <c r="L129" s="157" t="e">
        <f t="shared" si="26"/>
        <v>#REF!</v>
      </c>
      <c r="M129" s="157" t="e">
        <f>IF(#REF!=1,#REF!,IF(#REF!=1,#REF!,#REF!))</f>
        <v>#REF!</v>
      </c>
      <c r="N129" s="157" t="e">
        <f t="shared" si="27"/>
        <v>#REF!</v>
      </c>
      <c r="O129" s="157"/>
      <c r="P129" s="156" t="e">
        <f t="shared" si="28"/>
        <v>#REF!</v>
      </c>
      <c r="Q129" s="173" t="s">
        <v>230</v>
      </c>
      <c r="R129" s="155"/>
      <c r="S129" s="154"/>
      <c r="T129" s="155"/>
      <c r="U129" s="154"/>
      <c r="V129" s="154"/>
      <c r="W129" s="181"/>
      <c r="X129" s="154"/>
      <c r="Y129" s="154"/>
      <c r="Z129" s="154"/>
      <c r="AA129" s="154"/>
      <c r="AB129" s="154"/>
      <c r="AC129" s="154">
        <f t="shared" si="29"/>
        <v>0</v>
      </c>
      <c r="AD129" s="190"/>
      <c r="AE129" s="274"/>
    </row>
    <row r="130" spans="3:31" ht="21.95" customHeight="1" outlineLevel="1" x14ac:dyDescent="0.15">
      <c r="C130" s="166"/>
      <c r="D130" s="163" t="s">
        <v>171</v>
      </c>
      <c r="E130" s="160"/>
      <c r="F130" s="162" t="s">
        <v>223</v>
      </c>
      <c r="G130" s="175">
        <v>1</v>
      </c>
      <c r="H130" s="143" t="s">
        <v>30</v>
      </c>
      <c r="I130" s="158" t="e">
        <f>IF(#REF!=1,#REF!,IF(#REF!=1,#REF!,#REF!))</f>
        <v>#REF!</v>
      </c>
      <c r="J130" s="157" t="e">
        <f t="shared" si="25"/>
        <v>#REF!</v>
      </c>
      <c r="K130" s="158" t="e">
        <f>IF(#REF!=1,#REF!,IF(#REF!=1,#REF!,#REF!))</f>
        <v>#REF!</v>
      </c>
      <c r="L130" s="157" t="e">
        <f t="shared" si="26"/>
        <v>#REF!</v>
      </c>
      <c r="M130" s="157" t="e">
        <f>IF(#REF!=1,#REF!,IF(#REF!=1,#REF!,#REF!))</f>
        <v>#REF!</v>
      </c>
      <c r="N130" s="157" t="e">
        <f t="shared" si="27"/>
        <v>#REF!</v>
      </c>
      <c r="O130" s="157"/>
      <c r="P130" s="156" t="e">
        <f t="shared" si="28"/>
        <v>#REF!</v>
      </c>
      <c r="Q130" s="173" t="s">
        <v>230</v>
      </c>
      <c r="R130" s="155"/>
      <c r="S130" s="154"/>
      <c r="T130" s="155"/>
      <c r="U130" s="154"/>
      <c r="V130" s="154"/>
      <c r="W130" s="181"/>
      <c r="X130" s="154"/>
      <c r="Y130" s="154"/>
      <c r="Z130" s="154"/>
      <c r="AA130" s="154"/>
      <c r="AB130" s="154"/>
      <c r="AC130" s="154">
        <f t="shared" si="29"/>
        <v>0</v>
      </c>
      <c r="AD130" s="190"/>
      <c r="AE130" s="274"/>
    </row>
    <row r="131" spans="3:31" ht="21.95" customHeight="1" outlineLevel="1" x14ac:dyDescent="0.15">
      <c r="C131" s="166">
        <v>38</v>
      </c>
      <c r="D131" s="163"/>
      <c r="E131" s="160"/>
      <c r="F131" s="162" t="s">
        <v>173</v>
      </c>
      <c r="G131" s="207">
        <v>1</v>
      </c>
      <c r="H131" s="143" t="s">
        <v>30</v>
      </c>
      <c r="I131" s="158" t="e">
        <f>IF(#REF!=1,#REF!,IF(#REF!=1,#REF!,#REF!))</f>
        <v>#REF!</v>
      </c>
      <c r="J131" s="157" t="e">
        <f t="shared" si="25"/>
        <v>#REF!</v>
      </c>
      <c r="K131" s="158" t="e">
        <f>IF(#REF!=1,#REF!,IF(#REF!=1,#REF!,#REF!))</f>
        <v>#REF!</v>
      </c>
      <c r="L131" s="157" t="e">
        <f t="shared" si="26"/>
        <v>#REF!</v>
      </c>
      <c r="M131" s="157" t="e">
        <f>IF(#REF!=1,#REF!,IF(#REF!=1,#REF!,#REF!))</f>
        <v>#REF!</v>
      </c>
      <c r="N131" s="157" t="e">
        <f t="shared" si="27"/>
        <v>#REF!</v>
      </c>
      <c r="O131" s="157"/>
      <c r="P131" s="156" t="e">
        <f t="shared" si="28"/>
        <v>#REF!</v>
      </c>
      <c r="Q131" s="173" t="s">
        <v>230</v>
      </c>
      <c r="R131" s="155"/>
      <c r="S131" s="154"/>
      <c r="T131" s="155"/>
      <c r="U131" s="154"/>
      <c r="V131" s="154"/>
      <c r="W131" s="181"/>
      <c r="X131" s="154"/>
      <c r="Y131" s="154"/>
      <c r="Z131" s="154"/>
      <c r="AA131" s="154"/>
      <c r="AB131" s="154"/>
      <c r="AC131" s="154">
        <f t="shared" si="29"/>
        <v>0</v>
      </c>
      <c r="AD131" s="177"/>
      <c r="AE131" s="274"/>
    </row>
    <row r="132" spans="3:31" ht="21.95" customHeight="1" outlineLevel="1" x14ac:dyDescent="0.15">
      <c r="C132" s="166"/>
      <c r="D132" s="163" t="s">
        <v>19</v>
      </c>
      <c r="E132" s="160"/>
      <c r="F132" s="162" t="s">
        <v>174</v>
      </c>
      <c r="G132" s="207">
        <v>1</v>
      </c>
      <c r="H132" s="143" t="s">
        <v>30</v>
      </c>
      <c r="I132" s="158" t="e">
        <f>IF(#REF!=1,#REF!,IF(#REF!=1,#REF!,#REF!))</f>
        <v>#REF!</v>
      </c>
      <c r="J132" s="157" t="e">
        <f t="shared" si="25"/>
        <v>#REF!</v>
      </c>
      <c r="K132" s="158" t="e">
        <f>IF(#REF!=1,#REF!,IF(#REF!=1,#REF!,#REF!))</f>
        <v>#REF!</v>
      </c>
      <c r="L132" s="157" t="e">
        <f t="shared" si="26"/>
        <v>#REF!</v>
      </c>
      <c r="M132" s="157" t="e">
        <f>IF(#REF!=1,#REF!,IF(#REF!=1,#REF!,#REF!))</f>
        <v>#REF!</v>
      </c>
      <c r="N132" s="157" t="e">
        <f t="shared" si="27"/>
        <v>#REF!</v>
      </c>
      <c r="O132" s="157"/>
      <c r="P132" s="156" t="e">
        <f t="shared" si="28"/>
        <v>#REF!</v>
      </c>
      <c r="Q132" s="173" t="s">
        <v>230</v>
      </c>
      <c r="R132" s="155"/>
      <c r="S132" s="154"/>
      <c r="T132" s="155"/>
      <c r="U132" s="154"/>
      <c r="V132" s="154"/>
      <c r="W132" s="181"/>
      <c r="X132" s="154"/>
      <c r="Y132" s="154"/>
      <c r="Z132" s="154"/>
      <c r="AA132" s="154"/>
      <c r="AB132" s="154"/>
      <c r="AC132" s="154">
        <f t="shared" si="29"/>
        <v>0</v>
      </c>
      <c r="AD132" s="190"/>
      <c r="AE132" s="274"/>
    </row>
    <row r="133" spans="3:31" ht="21.95" customHeight="1" outlineLevel="1" x14ac:dyDescent="0.15">
      <c r="C133" s="166"/>
      <c r="D133" s="163" t="s">
        <v>26</v>
      </c>
      <c r="E133" s="160"/>
      <c r="F133" s="162" t="s">
        <v>268</v>
      </c>
      <c r="G133" s="175">
        <v>4</v>
      </c>
      <c r="H133" s="143" t="s">
        <v>64</v>
      </c>
      <c r="I133" s="158" t="e">
        <f>IF(#REF!=1,#REF!,IF(#REF!=1,#REF!,#REF!))</f>
        <v>#REF!</v>
      </c>
      <c r="J133" s="157" t="e">
        <f t="shared" si="25"/>
        <v>#REF!</v>
      </c>
      <c r="K133" s="158" t="e">
        <f>IF(#REF!=1,#REF!,IF(#REF!=1,#REF!,#REF!))</f>
        <v>#REF!</v>
      </c>
      <c r="L133" s="157" t="e">
        <f t="shared" si="26"/>
        <v>#REF!</v>
      </c>
      <c r="M133" s="157" t="e">
        <f>IF(#REF!=1,#REF!,IF(#REF!=1,#REF!,#REF!))</f>
        <v>#REF!</v>
      </c>
      <c r="N133" s="157" t="e">
        <f t="shared" si="27"/>
        <v>#REF!</v>
      </c>
      <c r="O133" s="157"/>
      <c r="P133" s="156" t="e">
        <f t="shared" si="28"/>
        <v>#REF!</v>
      </c>
      <c r="Q133" s="173" t="s">
        <v>230</v>
      </c>
      <c r="R133" s="155"/>
      <c r="S133" s="154"/>
      <c r="T133" s="155"/>
      <c r="U133" s="154"/>
      <c r="V133" s="154"/>
      <c r="W133" s="181"/>
      <c r="X133" s="154"/>
      <c r="Y133" s="154"/>
      <c r="Z133" s="154"/>
      <c r="AA133" s="154"/>
      <c r="AB133" s="154"/>
      <c r="AC133" s="154">
        <f t="shared" si="29"/>
        <v>0</v>
      </c>
      <c r="AD133" s="190"/>
      <c r="AE133" s="274"/>
    </row>
    <row r="134" spans="3:31" ht="21.95" customHeight="1" outlineLevel="1" x14ac:dyDescent="0.15">
      <c r="C134" s="166">
        <v>39</v>
      </c>
      <c r="D134" s="163"/>
      <c r="E134" s="160"/>
      <c r="F134" s="162" t="s">
        <v>175</v>
      </c>
      <c r="G134" s="175">
        <v>1</v>
      </c>
      <c r="H134" s="143" t="s">
        <v>64</v>
      </c>
      <c r="I134" s="158" t="e">
        <f>IF(#REF!=1,#REF!,IF(#REF!=1,#REF!,#REF!))</f>
        <v>#REF!</v>
      </c>
      <c r="J134" s="157" t="e">
        <f t="shared" si="25"/>
        <v>#REF!</v>
      </c>
      <c r="K134" s="158" t="e">
        <f>IF(#REF!=1,#REF!,IF(#REF!=1,#REF!,#REF!))</f>
        <v>#REF!</v>
      </c>
      <c r="L134" s="157" t="e">
        <f t="shared" si="26"/>
        <v>#REF!</v>
      </c>
      <c r="M134" s="157" t="e">
        <f>IF(#REF!=1,#REF!,IF(#REF!=1,#REF!,#REF!))</f>
        <v>#REF!</v>
      </c>
      <c r="N134" s="157" t="e">
        <f t="shared" si="27"/>
        <v>#REF!</v>
      </c>
      <c r="O134" s="157"/>
      <c r="P134" s="156" t="e">
        <f t="shared" si="28"/>
        <v>#REF!</v>
      </c>
      <c r="Q134" s="173" t="s">
        <v>230</v>
      </c>
      <c r="R134" s="155"/>
      <c r="S134" s="154"/>
      <c r="T134" s="155"/>
      <c r="U134" s="154"/>
      <c r="V134" s="154"/>
      <c r="W134" s="181"/>
      <c r="X134" s="154"/>
      <c r="Y134" s="154"/>
      <c r="Z134" s="154"/>
      <c r="AA134" s="154"/>
      <c r="AB134" s="154"/>
      <c r="AC134" s="154">
        <f t="shared" si="29"/>
        <v>0</v>
      </c>
      <c r="AD134" s="190"/>
      <c r="AE134" s="274"/>
    </row>
    <row r="135" spans="3:31" ht="21.95" customHeight="1" outlineLevel="1" x14ac:dyDescent="0.15">
      <c r="C135" s="192"/>
      <c r="D135" s="163" t="s">
        <v>19</v>
      </c>
      <c r="E135" s="160"/>
      <c r="F135" s="162" t="s">
        <v>219</v>
      </c>
      <c r="G135" s="175">
        <v>16</v>
      </c>
      <c r="H135" s="143" t="s">
        <v>30</v>
      </c>
      <c r="I135" s="158" t="e">
        <f>IF(#REF!=1,#REF!,IF(#REF!=1,#REF!,#REF!))</f>
        <v>#REF!</v>
      </c>
      <c r="J135" s="157" t="e">
        <f t="shared" si="25"/>
        <v>#REF!</v>
      </c>
      <c r="K135" s="158" t="e">
        <f>IF(#REF!=1,#REF!,IF(#REF!=1,#REF!,#REF!))</f>
        <v>#REF!</v>
      </c>
      <c r="L135" s="157" t="e">
        <f t="shared" si="26"/>
        <v>#REF!</v>
      </c>
      <c r="M135" s="157" t="e">
        <f>IF(#REF!=1,#REF!,IF(#REF!=1,#REF!,#REF!))</f>
        <v>#REF!</v>
      </c>
      <c r="N135" s="157" t="e">
        <f t="shared" si="27"/>
        <v>#REF!</v>
      </c>
      <c r="O135" s="157"/>
      <c r="P135" s="156" t="e">
        <f t="shared" si="28"/>
        <v>#REF!</v>
      </c>
      <c r="Q135" s="173" t="s">
        <v>230</v>
      </c>
      <c r="R135" s="155"/>
      <c r="S135" s="154"/>
      <c r="T135" s="155"/>
      <c r="U135" s="154"/>
      <c r="V135" s="154"/>
      <c r="W135" s="181"/>
      <c r="X135" s="154"/>
      <c r="Y135" s="154"/>
      <c r="Z135" s="154"/>
      <c r="AA135" s="154"/>
      <c r="AB135" s="154"/>
      <c r="AC135" s="154">
        <f t="shared" si="29"/>
        <v>0</v>
      </c>
      <c r="AD135" s="190"/>
      <c r="AE135" s="274"/>
    </row>
    <row r="136" spans="3:31" s="180" customFormat="1" ht="21.95" customHeight="1" x14ac:dyDescent="0.15">
      <c r="C136" s="176" t="s">
        <v>176</v>
      </c>
      <c r="D136" s="179"/>
      <c r="E136" s="160"/>
      <c r="F136" s="162"/>
      <c r="G136" s="175"/>
      <c r="H136" s="143" t="s">
        <v>64</v>
      </c>
      <c r="I136" s="174"/>
      <c r="J136" s="210"/>
      <c r="K136" s="174"/>
      <c r="L136" s="210"/>
      <c r="M136" s="210"/>
      <c r="N136" s="210"/>
      <c r="O136" s="210"/>
      <c r="P136" s="210"/>
      <c r="Q136" s="178"/>
      <c r="R136" s="168"/>
      <c r="S136" s="167"/>
      <c r="T136" s="168"/>
      <c r="U136" s="167"/>
      <c r="V136" s="154"/>
      <c r="W136" s="209"/>
      <c r="X136" s="154"/>
      <c r="Y136" s="154"/>
      <c r="Z136" s="154"/>
      <c r="AA136" s="154"/>
      <c r="AB136" s="154"/>
      <c r="AC136" s="154"/>
      <c r="AD136" s="190"/>
      <c r="AE136" s="274"/>
    </row>
    <row r="137" spans="3:31" ht="21.95" customHeight="1" outlineLevel="1" x14ac:dyDescent="0.15">
      <c r="C137" s="166">
        <v>40</v>
      </c>
      <c r="D137" s="163"/>
      <c r="E137" s="160"/>
      <c r="F137" s="162" t="s">
        <v>177</v>
      </c>
      <c r="G137" s="207">
        <v>1</v>
      </c>
      <c r="H137" s="143" t="s">
        <v>30</v>
      </c>
      <c r="I137" s="158" t="e">
        <f>IF(#REF!=1,#REF!,IF(#REF!=1,#REF!,#REF!))</f>
        <v>#REF!</v>
      </c>
      <c r="J137" s="157" t="e">
        <f>G137*I137</f>
        <v>#REF!</v>
      </c>
      <c r="K137" s="158" t="e">
        <f>IF(#REF!=1,#REF!,IF(#REF!=1,#REF!,#REF!))</f>
        <v>#REF!</v>
      </c>
      <c r="L137" s="157" t="e">
        <f>G137*K137</f>
        <v>#REF!</v>
      </c>
      <c r="M137" s="157" t="e">
        <f>IF(#REF!=1,#REF!,IF(#REF!=1,#REF!,#REF!))</f>
        <v>#REF!</v>
      </c>
      <c r="N137" s="157" t="e">
        <f>G137*M137</f>
        <v>#REF!</v>
      </c>
      <c r="O137" s="157"/>
      <c r="P137" s="156" t="e">
        <f>J137+L137+N137</f>
        <v>#REF!</v>
      </c>
      <c r="Q137" s="173" t="s">
        <v>231</v>
      </c>
      <c r="R137" s="155"/>
      <c r="S137" s="154"/>
      <c r="T137" s="155"/>
      <c r="U137" s="154"/>
      <c r="V137" s="154"/>
      <c r="W137" s="181"/>
      <c r="X137" s="154"/>
      <c r="Y137" s="154"/>
      <c r="Z137" s="154"/>
      <c r="AA137" s="154"/>
      <c r="AB137" s="154"/>
      <c r="AC137" s="154">
        <f>SUM(R137:AB137)</f>
        <v>0</v>
      </c>
      <c r="AD137" s="177"/>
      <c r="AE137" s="274"/>
    </row>
    <row r="138" spans="3:31" ht="21.95" customHeight="1" outlineLevel="1" x14ac:dyDescent="0.15">
      <c r="C138" s="166"/>
      <c r="D138" s="163" t="s">
        <v>19</v>
      </c>
      <c r="E138" s="160"/>
      <c r="F138" s="208" t="s">
        <v>178</v>
      </c>
      <c r="G138" s="207">
        <v>1</v>
      </c>
      <c r="H138" s="143" t="s">
        <v>30</v>
      </c>
      <c r="I138" s="158" t="e">
        <f>IF(#REF!=1,#REF!,IF(#REF!=1,#REF!,#REF!))</f>
        <v>#REF!</v>
      </c>
      <c r="J138" s="157" t="e">
        <f>G138*I138</f>
        <v>#REF!</v>
      </c>
      <c r="K138" s="158" t="e">
        <f>IF(#REF!=1,#REF!,IF(#REF!=1,#REF!,#REF!))</f>
        <v>#REF!</v>
      </c>
      <c r="L138" s="157" t="e">
        <f>G138*K138</f>
        <v>#REF!</v>
      </c>
      <c r="M138" s="157" t="e">
        <f>IF(#REF!=1,#REF!,IF(#REF!=1,#REF!,#REF!))</f>
        <v>#REF!</v>
      </c>
      <c r="N138" s="157" t="e">
        <f>G138*M138</f>
        <v>#REF!</v>
      </c>
      <c r="O138" s="157"/>
      <c r="P138" s="156" t="e">
        <f>J138+L138+N138</f>
        <v>#REF!</v>
      </c>
      <c r="Q138" s="173" t="s">
        <v>231</v>
      </c>
      <c r="R138" s="155"/>
      <c r="S138" s="154"/>
      <c r="T138" s="155"/>
      <c r="U138" s="154"/>
      <c r="V138" s="154"/>
      <c r="W138" s="181"/>
      <c r="X138" s="154"/>
      <c r="Y138" s="154"/>
      <c r="Z138" s="154"/>
      <c r="AA138" s="154"/>
      <c r="AB138" s="154"/>
      <c r="AC138" s="154">
        <f>SUM(R138:AB138)</f>
        <v>0</v>
      </c>
      <c r="AD138" s="190"/>
      <c r="AE138" s="274"/>
    </row>
    <row r="139" spans="3:31" ht="21.95" customHeight="1" x14ac:dyDescent="0.15">
      <c r="C139" s="161"/>
      <c r="D139" s="160" t="s">
        <v>26</v>
      </c>
      <c r="E139" s="160"/>
      <c r="F139" s="162" t="s">
        <v>179</v>
      </c>
      <c r="G139" s="175">
        <v>1</v>
      </c>
      <c r="H139" s="143" t="s">
        <v>30</v>
      </c>
      <c r="I139" s="158" t="e">
        <f>IF(#REF!=1,#REF!,IF(#REF!=1,#REF!,#REF!))</f>
        <v>#REF!</v>
      </c>
      <c r="J139" s="170" t="e">
        <f>G139*I139</f>
        <v>#REF!</v>
      </c>
      <c r="K139" s="158" t="e">
        <f>IF(#REF!=1,#REF!,IF(#REF!=1,#REF!,#REF!))</f>
        <v>#REF!</v>
      </c>
      <c r="L139" s="170" t="e">
        <f>G139*K139</f>
        <v>#REF!</v>
      </c>
      <c r="M139" s="170" t="e">
        <f>IF(#REF!=1,#REF!,IF(#REF!=1,#REF!,#REF!))</f>
        <v>#REF!</v>
      </c>
      <c r="N139" s="170" t="e">
        <f>G139*M139</f>
        <v>#REF!</v>
      </c>
      <c r="O139" s="170"/>
      <c r="P139" s="169" t="e">
        <f>J139+L139+N139</f>
        <v>#REF!</v>
      </c>
      <c r="Q139" s="173" t="s">
        <v>230</v>
      </c>
      <c r="R139" s="168"/>
      <c r="S139" s="167"/>
      <c r="T139" s="155"/>
      <c r="U139" s="167"/>
      <c r="V139" s="154"/>
      <c r="W139" s="181"/>
      <c r="X139" s="154"/>
      <c r="Y139" s="154"/>
      <c r="Z139" s="154"/>
      <c r="AA139" s="154"/>
      <c r="AB139" s="154"/>
      <c r="AC139" s="154">
        <f>SUM(R139:AB139)</f>
        <v>0</v>
      </c>
      <c r="AD139" s="206"/>
      <c r="AE139" s="274"/>
    </row>
    <row r="140" spans="3:31" ht="21.95" customHeight="1" x14ac:dyDescent="0.15">
      <c r="C140" s="161"/>
      <c r="D140" s="160" t="s">
        <v>44</v>
      </c>
      <c r="E140" s="160"/>
      <c r="F140" s="208" t="s">
        <v>180</v>
      </c>
      <c r="G140" s="251">
        <v>5</v>
      </c>
      <c r="H140" s="143" t="s">
        <v>30</v>
      </c>
      <c r="I140" s="158" t="e">
        <f>IF(#REF!=1,#REF!,IF(#REF!=1,#REF!,#REF!))</f>
        <v>#REF!</v>
      </c>
      <c r="J140" s="170" t="e">
        <f>G140*I140</f>
        <v>#REF!</v>
      </c>
      <c r="K140" s="158" t="e">
        <f>IF(#REF!=1,#REF!,IF(#REF!=1,#REF!,#REF!))</f>
        <v>#REF!</v>
      </c>
      <c r="L140" s="170" t="e">
        <f>G140*K140</f>
        <v>#REF!</v>
      </c>
      <c r="M140" s="170" t="e">
        <f>IF(#REF!=1,#REF!,IF(#REF!=1,#REF!,#REF!))</f>
        <v>#REF!</v>
      </c>
      <c r="N140" s="170" t="e">
        <f>G140*M140</f>
        <v>#REF!</v>
      </c>
      <c r="O140" s="170"/>
      <c r="P140" s="169" t="e">
        <f>J140+L140+N140</f>
        <v>#REF!</v>
      </c>
      <c r="Q140" s="173" t="s">
        <v>231</v>
      </c>
      <c r="R140" s="168"/>
      <c r="S140" s="167"/>
      <c r="T140" s="155"/>
      <c r="U140" s="167"/>
      <c r="V140" s="154"/>
      <c r="W140" s="181"/>
      <c r="X140" s="154"/>
      <c r="Y140" s="154"/>
      <c r="Z140" s="154"/>
      <c r="AA140" s="154"/>
      <c r="AB140" s="154"/>
      <c r="AC140" s="154">
        <f>SUM(R140:AB140)</f>
        <v>0</v>
      </c>
      <c r="AD140" s="206"/>
      <c r="AE140" s="274"/>
    </row>
    <row r="141" spans="3:31" ht="21.95" customHeight="1" outlineLevel="1" x14ac:dyDescent="0.15">
      <c r="C141" s="166">
        <v>41</v>
      </c>
      <c r="D141" s="163"/>
      <c r="E141" s="160"/>
      <c r="F141" s="208" t="s">
        <v>181</v>
      </c>
      <c r="G141" s="280">
        <v>1</v>
      </c>
      <c r="H141" s="143" t="s">
        <v>30</v>
      </c>
      <c r="I141" s="158" t="e">
        <f>IF(#REF!=1,#REF!,IF(#REF!=1,#REF!,#REF!))</f>
        <v>#REF!</v>
      </c>
      <c r="J141" s="157" t="e">
        <f>G141*I141</f>
        <v>#REF!</v>
      </c>
      <c r="K141" s="158" t="e">
        <f>IF(#REF!=1,#REF!,IF(#REF!=1,#REF!,#REF!))</f>
        <v>#REF!</v>
      </c>
      <c r="L141" s="157" t="e">
        <f>G141*K141</f>
        <v>#REF!</v>
      </c>
      <c r="M141" s="157" t="e">
        <f>IF(#REF!=1,#REF!,IF(#REF!=1,#REF!,#REF!))</f>
        <v>#REF!</v>
      </c>
      <c r="N141" s="157" t="e">
        <f>G141*M141</f>
        <v>#REF!</v>
      </c>
      <c r="O141" s="157"/>
      <c r="P141" s="156" t="e">
        <f>J141+L141+N141</f>
        <v>#REF!</v>
      </c>
      <c r="Q141" s="173" t="s">
        <v>231</v>
      </c>
      <c r="R141" s="168"/>
      <c r="S141" s="167"/>
      <c r="T141" s="168"/>
      <c r="U141" s="167"/>
      <c r="V141" s="167"/>
      <c r="W141" s="181"/>
      <c r="X141" s="168"/>
      <c r="Y141" s="167"/>
      <c r="Z141" s="167"/>
      <c r="AA141" s="167"/>
      <c r="AB141" s="168"/>
      <c r="AC141" s="154">
        <f>SUM(R141:AB141)</f>
        <v>0</v>
      </c>
      <c r="AD141" s="177"/>
      <c r="AE141" s="274"/>
    </row>
    <row r="142" spans="3:31" s="270" customFormat="1" ht="21.95" customHeight="1" x14ac:dyDescent="0.4">
      <c r="C142" s="205"/>
      <c r="D142" s="204" t="s">
        <v>19</v>
      </c>
      <c r="E142" s="204"/>
      <c r="F142" s="203" t="s">
        <v>182</v>
      </c>
      <c r="G142" s="202">
        <v>4</v>
      </c>
      <c r="H142" s="201"/>
      <c r="I142" s="200"/>
      <c r="J142" s="200"/>
      <c r="K142" s="200"/>
      <c r="L142" s="200"/>
      <c r="M142" s="200"/>
      <c r="N142" s="200"/>
      <c r="O142" s="200"/>
      <c r="P142" s="200"/>
      <c r="Q142" s="199"/>
      <c r="R142" s="196"/>
      <c r="S142" s="197"/>
      <c r="T142" s="197"/>
      <c r="U142" s="197"/>
      <c r="V142" s="197"/>
      <c r="W142" s="198"/>
      <c r="X142" s="196"/>
      <c r="Y142" s="197"/>
      <c r="Z142" s="197"/>
      <c r="AA142" s="197"/>
      <c r="AB142" s="196"/>
      <c r="AC142" s="154"/>
      <c r="AD142" s="271"/>
      <c r="AE142" s="144"/>
    </row>
    <row r="143" spans="3:31" ht="21.95" customHeight="1" x14ac:dyDescent="0.4">
      <c r="C143" s="166"/>
      <c r="D143" s="195" t="s">
        <v>26</v>
      </c>
      <c r="E143" s="195"/>
      <c r="F143" s="194" t="s">
        <v>183</v>
      </c>
      <c r="G143" s="175">
        <v>2</v>
      </c>
      <c r="H143" s="143" t="s">
        <v>64</v>
      </c>
      <c r="I143" s="193"/>
      <c r="J143" s="193"/>
      <c r="K143" s="193"/>
      <c r="L143" s="193"/>
      <c r="M143" s="193"/>
      <c r="N143" s="193"/>
      <c r="O143" s="193"/>
      <c r="P143" s="193"/>
      <c r="Q143" s="187"/>
      <c r="R143" s="186"/>
      <c r="S143" s="185"/>
      <c r="T143" s="186"/>
      <c r="U143" s="185"/>
      <c r="V143" s="185"/>
      <c r="W143" s="184"/>
      <c r="X143" s="186"/>
      <c r="Y143" s="185"/>
      <c r="Z143" s="185"/>
      <c r="AA143" s="185"/>
      <c r="AB143" s="186"/>
      <c r="AC143" s="154"/>
      <c r="AD143" s="271"/>
    </row>
    <row r="144" spans="3:31" ht="21.95" customHeight="1" outlineLevel="1" x14ac:dyDescent="0.4">
      <c r="C144" s="166"/>
      <c r="D144" s="163" t="s">
        <v>44</v>
      </c>
      <c r="E144" s="160"/>
      <c r="F144" s="162" t="s">
        <v>184</v>
      </c>
      <c r="G144" s="175">
        <v>2</v>
      </c>
      <c r="H144" s="143" t="s">
        <v>30</v>
      </c>
      <c r="I144" s="158" t="e">
        <f>IF(#REF!=1,#REF!,IF(#REF!=1,#REF!,#REF!))</f>
        <v>#REF!</v>
      </c>
      <c r="J144" s="157" t="e">
        <f>G144*I144</f>
        <v>#REF!</v>
      </c>
      <c r="K144" s="158" t="e">
        <f>IF(#REF!=1,#REF!,IF(#REF!=1,#REF!,#REF!))</f>
        <v>#REF!</v>
      </c>
      <c r="L144" s="157" t="e">
        <f>G144*K144</f>
        <v>#REF!</v>
      </c>
      <c r="M144" s="157" t="e">
        <f>IF(#REF!=1,#REF!,IF(#REF!=1,#REF!,#REF!))</f>
        <v>#REF!</v>
      </c>
      <c r="N144" s="157" t="e">
        <f>G144*M144</f>
        <v>#REF!</v>
      </c>
      <c r="O144" s="157"/>
      <c r="P144" s="156" t="e">
        <f>J144+L144+N144</f>
        <v>#REF!</v>
      </c>
      <c r="Q144" s="173" t="s">
        <v>230</v>
      </c>
      <c r="R144" s="155"/>
      <c r="S144" s="154"/>
      <c r="T144" s="155"/>
      <c r="U144" s="154"/>
      <c r="V144" s="154"/>
      <c r="W144" s="181"/>
      <c r="X144" s="154"/>
      <c r="Y144" s="154"/>
      <c r="Z144" s="154"/>
      <c r="AA144" s="154"/>
      <c r="AB144" s="154"/>
      <c r="AC144" s="154">
        <f>SUM(R144:AB144)</f>
        <v>0</v>
      </c>
      <c r="AD144" s="190"/>
    </row>
    <row r="145" spans="3:30" ht="21.95" customHeight="1" outlineLevel="1" x14ac:dyDescent="0.4">
      <c r="C145" s="166"/>
      <c r="D145" s="163" t="s">
        <v>46</v>
      </c>
      <c r="E145" s="160"/>
      <c r="F145" s="162" t="s">
        <v>185</v>
      </c>
      <c r="G145" s="175">
        <v>28</v>
      </c>
      <c r="H145" s="143" t="s">
        <v>30</v>
      </c>
      <c r="I145" s="158" t="e">
        <f>IF(#REF!=1,#REF!,IF(#REF!=1,#REF!,#REF!))</f>
        <v>#REF!</v>
      </c>
      <c r="J145" s="170" t="e">
        <f>G145*I145</f>
        <v>#REF!</v>
      </c>
      <c r="K145" s="158" t="e">
        <f>IF(#REF!=1,#REF!,IF(#REF!=1,#REF!,#REF!))</f>
        <v>#REF!</v>
      </c>
      <c r="L145" s="170" t="e">
        <f>G145*K145</f>
        <v>#REF!</v>
      </c>
      <c r="M145" s="170" t="e">
        <f>IF(#REF!=1,#REF!,IF(#REF!=1,#REF!,#REF!))</f>
        <v>#REF!</v>
      </c>
      <c r="N145" s="170" t="e">
        <f>G145*M145</f>
        <v>#REF!</v>
      </c>
      <c r="O145" s="157"/>
      <c r="P145" s="156" t="e">
        <f>J145+L145+N145</f>
        <v>#REF!</v>
      </c>
      <c r="Q145" s="173" t="s">
        <v>231</v>
      </c>
      <c r="R145" s="155"/>
      <c r="S145" s="154"/>
      <c r="T145" s="155"/>
      <c r="U145" s="154"/>
      <c r="V145" s="154"/>
      <c r="W145" s="181"/>
      <c r="X145" s="154"/>
      <c r="Y145" s="154"/>
      <c r="Z145" s="154"/>
      <c r="AA145" s="154"/>
      <c r="AB145" s="154"/>
      <c r="AC145" s="154">
        <f>SUM(R145:AB145)</f>
        <v>0</v>
      </c>
      <c r="AD145" s="190"/>
    </row>
    <row r="146" spans="3:30" ht="21.95" customHeight="1" outlineLevel="1" x14ac:dyDescent="0.4">
      <c r="C146" s="166"/>
      <c r="D146" s="163" t="s">
        <v>48</v>
      </c>
      <c r="E146" s="160"/>
      <c r="F146" s="162" t="s">
        <v>186</v>
      </c>
      <c r="G146" s="175">
        <v>2</v>
      </c>
      <c r="H146" s="143" t="s">
        <v>30</v>
      </c>
      <c r="I146" s="158" t="e">
        <f>IF(#REF!=1,#REF!,IF(#REF!=1,#REF!,#REF!))</f>
        <v>#REF!</v>
      </c>
      <c r="J146" s="157" t="e">
        <f>G146*I146</f>
        <v>#REF!</v>
      </c>
      <c r="K146" s="158" t="e">
        <f>IF(#REF!=1,#REF!,IF(#REF!=1,#REF!,#REF!))</f>
        <v>#REF!</v>
      </c>
      <c r="L146" s="157" t="e">
        <f>G146*K146</f>
        <v>#REF!</v>
      </c>
      <c r="M146" s="157" t="e">
        <f>IF(#REF!=1,#REF!,IF(#REF!=1,#REF!,#REF!))</f>
        <v>#REF!</v>
      </c>
      <c r="N146" s="157" t="e">
        <f>G146*M146</f>
        <v>#REF!</v>
      </c>
      <c r="O146" s="157"/>
      <c r="P146" s="156" t="e">
        <f>J146+L146+N146</f>
        <v>#REF!</v>
      </c>
      <c r="Q146" s="173" t="s">
        <v>230</v>
      </c>
      <c r="R146" s="155"/>
      <c r="S146" s="154"/>
      <c r="T146" s="155"/>
      <c r="U146" s="154"/>
      <c r="V146" s="154"/>
      <c r="W146" s="181"/>
      <c r="X146" s="154"/>
      <c r="Y146" s="154"/>
      <c r="Z146" s="154"/>
      <c r="AA146" s="154"/>
      <c r="AB146" s="154"/>
      <c r="AC146" s="154">
        <f>SUM(R146:AB146)</f>
        <v>0</v>
      </c>
      <c r="AD146" s="190"/>
    </row>
    <row r="147" spans="3:30" ht="21.95" customHeight="1" x14ac:dyDescent="0.4">
      <c r="C147" s="176"/>
      <c r="D147" s="160" t="s">
        <v>50</v>
      </c>
      <c r="E147" s="160"/>
      <c r="F147" s="182" t="s">
        <v>187</v>
      </c>
      <c r="G147" s="175">
        <v>2</v>
      </c>
      <c r="H147" s="143" t="s">
        <v>64</v>
      </c>
      <c r="I147" s="188"/>
      <c r="J147" s="188"/>
      <c r="K147" s="188"/>
      <c r="L147" s="188"/>
      <c r="M147" s="188"/>
      <c r="N147" s="188"/>
      <c r="O147" s="188"/>
      <c r="P147" s="188"/>
      <c r="Q147" s="187"/>
      <c r="R147" s="186"/>
      <c r="S147" s="185"/>
      <c r="T147" s="186"/>
      <c r="U147" s="185"/>
      <c r="V147" s="183"/>
      <c r="W147" s="184"/>
      <c r="X147" s="183"/>
      <c r="Y147" s="183"/>
      <c r="Z147" s="183"/>
      <c r="AA147" s="183"/>
      <c r="AB147" s="183"/>
      <c r="AC147" s="154"/>
      <c r="AD147" s="190"/>
    </row>
    <row r="148" spans="3:30" ht="21.95" customHeight="1" outlineLevel="1" x14ac:dyDescent="0.4">
      <c r="C148" s="166">
        <v>42</v>
      </c>
      <c r="D148" s="163"/>
      <c r="E148" s="160"/>
      <c r="F148" s="162" t="s">
        <v>188</v>
      </c>
      <c r="G148" s="175">
        <v>1</v>
      </c>
      <c r="H148" s="143" t="s">
        <v>30</v>
      </c>
      <c r="I148" s="158" t="e">
        <f>IF(#REF!=1,#REF!,IF(#REF!=1,#REF!,#REF!))</f>
        <v>#REF!</v>
      </c>
      <c r="J148" s="157" t="e">
        <f t="shared" ref="J148:J153" si="30">G148*I148</f>
        <v>#REF!</v>
      </c>
      <c r="K148" s="158" t="e">
        <f>IF(#REF!=1,#REF!,IF(#REF!=1,#REF!,#REF!))</f>
        <v>#REF!</v>
      </c>
      <c r="L148" s="157" t="e">
        <f t="shared" ref="L148:L153" si="31">G148*K148</f>
        <v>#REF!</v>
      </c>
      <c r="M148" s="157" t="e">
        <f>IF(#REF!=1,#REF!,IF(#REF!=1,#REF!,#REF!))</f>
        <v>#REF!</v>
      </c>
      <c r="N148" s="157" t="e">
        <f t="shared" ref="N148:N153" si="32">G148*M148</f>
        <v>#REF!</v>
      </c>
      <c r="O148" s="157"/>
      <c r="P148" s="156" t="e">
        <f t="shared" ref="P148:P153" si="33">J148+L148+N148</f>
        <v>#REF!</v>
      </c>
      <c r="Q148" s="173" t="s">
        <v>230</v>
      </c>
      <c r="R148" s="155"/>
      <c r="S148" s="154"/>
      <c r="T148" s="155"/>
      <c r="U148" s="154"/>
      <c r="V148" s="154"/>
      <c r="W148" s="181"/>
      <c r="X148" s="154"/>
      <c r="Y148" s="154"/>
      <c r="Z148" s="154"/>
      <c r="AA148" s="154"/>
      <c r="AB148" s="154"/>
      <c r="AC148" s="154">
        <f t="shared" ref="AC148:AC153" si="34">SUM(R148:AB148)</f>
        <v>0</v>
      </c>
      <c r="AD148" s="190"/>
    </row>
    <row r="149" spans="3:30" ht="21.95" customHeight="1" outlineLevel="1" x14ac:dyDescent="0.4">
      <c r="C149" s="166"/>
      <c r="D149" s="163" t="s">
        <v>19</v>
      </c>
      <c r="E149" s="179"/>
      <c r="F149" s="162" t="s">
        <v>189</v>
      </c>
      <c r="G149" s="175">
        <v>5</v>
      </c>
      <c r="H149" s="143" t="s">
        <v>30</v>
      </c>
      <c r="I149" s="158" t="e">
        <f>IF(#REF!=1,#REF!,IF(#REF!=1,#REF!,#REF!))</f>
        <v>#REF!</v>
      </c>
      <c r="J149" s="157" t="e">
        <f t="shared" si="30"/>
        <v>#REF!</v>
      </c>
      <c r="K149" s="158" t="e">
        <f>IF(#REF!=1,#REF!,IF(#REF!=1,#REF!,#REF!))</f>
        <v>#REF!</v>
      </c>
      <c r="L149" s="157" t="e">
        <f t="shared" si="31"/>
        <v>#REF!</v>
      </c>
      <c r="M149" s="157" t="e">
        <f>IF(#REF!=1,#REF!,IF(#REF!=1,#REF!,#REF!))</f>
        <v>#REF!</v>
      </c>
      <c r="N149" s="157" t="e">
        <f t="shared" si="32"/>
        <v>#REF!</v>
      </c>
      <c r="O149" s="157"/>
      <c r="P149" s="156" t="e">
        <f t="shared" si="33"/>
        <v>#REF!</v>
      </c>
      <c r="Q149" s="173" t="s">
        <v>230</v>
      </c>
      <c r="R149" s="155"/>
      <c r="S149" s="154"/>
      <c r="T149" s="155"/>
      <c r="U149" s="154"/>
      <c r="V149" s="154"/>
      <c r="W149" s="181"/>
      <c r="X149" s="154"/>
      <c r="Y149" s="154"/>
      <c r="Z149" s="154"/>
      <c r="AA149" s="154"/>
      <c r="AB149" s="154"/>
      <c r="AC149" s="154">
        <f t="shared" si="34"/>
        <v>0</v>
      </c>
      <c r="AD149" s="190"/>
    </row>
    <row r="150" spans="3:30" ht="21.95" customHeight="1" outlineLevel="1" x14ac:dyDescent="0.4">
      <c r="C150" s="166"/>
      <c r="D150" s="163" t="s">
        <v>26</v>
      </c>
      <c r="E150" s="179"/>
      <c r="F150" s="162" t="s">
        <v>190</v>
      </c>
      <c r="G150" s="175">
        <v>5</v>
      </c>
      <c r="H150" s="143" t="s">
        <v>30</v>
      </c>
      <c r="I150" s="158" t="e">
        <f>IF(#REF!=1,#REF!,IF(#REF!=1,#REF!,#REF!))</f>
        <v>#REF!</v>
      </c>
      <c r="J150" s="157" t="e">
        <f t="shared" si="30"/>
        <v>#REF!</v>
      </c>
      <c r="K150" s="158" t="e">
        <f>IF(#REF!=1,#REF!,IF(#REF!=1,#REF!,#REF!))</f>
        <v>#REF!</v>
      </c>
      <c r="L150" s="157" t="e">
        <f t="shared" si="31"/>
        <v>#REF!</v>
      </c>
      <c r="M150" s="157" t="e">
        <f>IF(#REF!=1,#REF!,IF(#REF!=1,#REF!,#REF!))</f>
        <v>#REF!</v>
      </c>
      <c r="N150" s="157" t="e">
        <f t="shared" si="32"/>
        <v>#REF!</v>
      </c>
      <c r="O150" s="157"/>
      <c r="P150" s="156" t="e">
        <f t="shared" si="33"/>
        <v>#REF!</v>
      </c>
      <c r="Q150" s="173" t="s">
        <v>230</v>
      </c>
      <c r="R150" s="155"/>
      <c r="S150" s="154"/>
      <c r="T150" s="155"/>
      <c r="U150" s="154"/>
      <c r="V150" s="154"/>
      <c r="W150" s="181"/>
      <c r="X150" s="154"/>
      <c r="Y150" s="154"/>
      <c r="Z150" s="154"/>
      <c r="AA150" s="154"/>
      <c r="AB150" s="154"/>
      <c r="AC150" s="154">
        <f t="shared" si="34"/>
        <v>0</v>
      </c>
      <c r="AD150" s="190"/>
    </row>
    <row r="151" spans="3:30" ht="21.95" customHeight="1" outlineLevel="1" x14ac:dyDescent="0.4">
      <c r="C151" s="166"/>
      <c r="D151" s="163" t="s">
        <v>44</v>
      </c>
      <c r="E151" s="160"/>
      <c r="F151" s="162" t="s">
        <v>191</v>
      </c>
      <c r="G151" s="175">
        <v>13</v>
      </c>
      <c r="H151" s="143" t="s">
        <v>30</v>
      </c>
      <c r="I151" s="158" t="e">
        <f>IF(#REF!=1,#REF!,IF(#REF!=1,#REF!,#REF!))</f>
        <v>#REF!</v>
      </c>
      <c r="J151" s="157" t="e">
        <f t="shared" si="30"/>
        <v>#REF!</v>
      </c>
      <c r="K151" s="158" t="e">
        <f>IF(#REF!=1,#REF!,IF(#REF!=1,#REF!,#REF!))</f>
        <v>#REF!</v>
      </c>
      <c r="L151" s="157" t="e">
        <f t="shared" si="31"/>
        <v>#REF!</v>
      </c>
      <c r="M151" s="157" t="e">
        <f>IF(#REF!=1,#REF!,IF(#REF!=1,#REF!,#REF!))</f>
        <v>#REF!</v>
      </c>
      <c r="N151" s="157" t="e">
        <f t="shared" si="32"/>
        <v>#REF!</v>
      </c>
      <c r="O151" s="157"/>
      <c r="P151" s="156" t="e">
        <f t="shared" si="33"/>
        <v>#REF!</v>
      </c>
      <c r="Q151" s="173" t="s">
        <v>230</v>
      </c>
      <c r="R151" s="155"/>
      <c r="S151" s="154"/>
      <c r="T151" s="155"/>
      <c r="U151" s="154"/>
      <c r="V151" s="154"/>
      <c r="W151" s="181"/>
      <c r="X151" s="154"/>
      <c r="Y151" s="154"/>
      <c r="Z151" s="154"/>
      <c r="AA151" s="154"/>
      <c r="AB151" s="154"/>
      <c r="AC151" s="154">
        <f t="shared" si="34"/>
        <v>0</v>
      </c>
      <c r="AD151" s="190"/>
    </row>
    <row r="152" spans="3:30" ht="21.95" customHeight="1" outlineLevel="1" x14ac:dyDescent="0.4">
      <c r="C152" s="166"/>
      <c r="D152" s="163" t="s">
        <v>46</v>
      </c>
      <c r="E152" s="160"/>
      <c r="F152" s="162" t="s">
        <v>192</v>
      </c>
      <c r="G152" s="175">
        <v>39</v>
      </c>
      <c r="H152" s="143" t="s">
        <v>30</v>
      </c>
      <c r="I152" s="158" t="e">
        <f>IF(#REF!=1,#REF!,IF(#REF!=1,#REF!,#REF!))</f>
        <v>#REF!</v>
      </c>
      <c r="J152" s="157" t="e">
        <f t="shared" si="30"/>
        <v>#REF!</v>
      </c>
      <c r="K152" s="158" t="e">
        <f>IF(#REF!=1,#REF!,IF(#REF!=1,#REF!,#REF!))</f>
        <v>#REF!</v>
      </c>
      <c r="L152" s="157" t="e">
        <f t="shared" si="31"/>
        <v>#REF!</v>
      </c>
      <c r="M152" s="157" t="e">
        <f>IF(#REF!=1,#REF!,IF(#REF!=1,#REF!,#REF!))</f>
        <v>#REF!</v>
      </c>
      <c r="N152" s="157" t="e">
        <f t="shared" si="32"/>
        <v>#REF!</v>
      </c>
      <c r="O152" s="157"/>
      <c r="P152" s="156" t="e">
        <f t="shared" si="33"/>
        <v>#REF!</v>
      </c>
      <c r="Q152" s="173" t="s">
        <v>230</v>
      </c>
      <c r="R152" s="155"/>
      <c r="S152" s="154"/>
      <c r="T152" s="155"/>
      <c r="U152" s="154"/>
      <c r="V152" s="154"/>
      <c r="W152" s="181"/>
      <c r="X152" s="154"/>
      <c r="Y152" s="154"/>
      <c r="Z152" s="154"/>
      <c r="AA152" s="154"/>
      <c r="AB152" s="154"/>
      <c r="AC152" s="154">
        <f t="shared" si="34"/>
        <v>0</v>
      </c>
      <c r="AD152" s="190"/>
    </row>
    <row r="153" spans="3:30" ht="21.95" customHeight="1" outlineLevel="1" x14ac:dyDescent="0.4">
      <c r="C153" s="166"/>
      <c r="D153" s="163" t="s">
        <v>48</v>
      </c>
      <c r="E153" s="179"/>
      <c r="F153" s="162" t="s">
        <v>190</v>
      </c>
      <c r="G153" s="175">
        <v>19</v>
      </c>
      <c r="H153" s="143" t="s">
        <v>30</v>
      </c>
      <c r="I153" s="158" t="e">
        <f>IF(#REF!=1,#REF!,IF(#REF!=1,#REF!,#REF!))</f>
        <v>#REF!</v>
      </c>
      <c r="J153" s="157" t="e">
        <f t="shared" si="30"/>
        <v>#REF!</v>
      </c>
      <c r="K153" s="158" t="e">
        <f>IF(#REF!=1,#REF!,IF(#REF!=1,#REF!,#REF!))</f>
        <v>#REF!</v>
      </c>
      <c r="L153" s="157" t="e">
        <f t="shared" si="31"/>
        <v>#REF!</v>
      </c>
      <c r="M153" s="157" t="e">
        <f>IF(#REF!=1,#REF!,IF(#REF!=1,#REF!,#REF!))</f>
        <v>#REF!</v>
      </c>
      <c r="N153" s="157" t="e">
        <f t="shared" si="32"/>
        <v>#REF!</v>
      </c>
      <c r="O153" s="157"/>
      <c r="P153" s="156" t="e">
        <f t="shared" si="33"/>
        <v>#REF!</v>
      </c>
      <c r="Q153" s="173" t="s">
        <v>230</v>
      </c>
      <c r="R153" s="155"/>
      <c r="S153" s="154"/>
      <c r="T153" s="155"/>
      <c r="U153" s="154"/>
      <c r="V153" s="154"/>
      <c r="W153" s="181"/>
      <c r="X153" s="154"/>
      <c r="Y153" s="154"/>
      <c r="Z153" s="154"/>
      <c r="AA153" s="154"/>
      <c r="AB153" s="154"/>
      <c r="AC153" s="154">
        <f t="shared" si="34"/>
        <v>0</v>
      </c>
      <c r="AD153" s="190"/>
    </row>
    <row r="154" spans="3:30" ht="21.95" customHeight="1" x14ac:dyDescent="0.4">
      <c r="C154" s="176"/>
      <c r="D154" s="160" t="s">
        <v>50</v>
      </c>
      <c r="E154" s="160"/>
      <c r="F154" s="182" t="s">
        <v>193</v>
      </c>
      <c r="G154" s="175">
        <v>95</v>
      </c>
      <c r="H154" s="143" t="s">
        <v>64</v>
      </c>
      <c r="I154" s="188"/>
      <c r="J154" s="188"/>
      <c r="K154" s="188"/>
      <c r="L154" s="188"/>
      <c r="M154" s="188"/>
      <c r="N154" s="188"/>
      <c r="O154" s="188"/>
      <c r="P154" s="188"/>
      <c r="Q154" s="187"/>
      <c r="R154" s="186"/>
      <c r="S154" s="185"/>
      <c r="T154" s="186"/>
      <c r="U154" s="185"/>
      <c r="V154" s="183"/>
      <c r="W154" s="184"/>
      <c r="X154" s="183"/>
      <c r="Y154" s="183"/>
      <c r="Z154" s="183"/>
      <c r="AA154" s="183"/>
      <c r="AB154" s="183"/>
      <c r="AC154" s="154"/>
      <c r="AD154" s="190"/>
    </row>
    <row r="155" spans="3:30" ht="21.95" customHeight="1" outlineLevel="1" x14ac:dyDescent="0.4">
      <c r="C155" s="166"/>
      <c r="D155" s="163" t="s">
        <v>52</v>
      </c>
      <c r="E155" s="160"/>
      <c r="F155" s="162" t="s">
        <v>194</v>
      </c>
      <c r="G155" s="175">
        <v>175</v>
      </c>
      <c r="H155" s="143" t="s">
        <v>30</v>
      </c>
      <c r="I155" s="158" t="e">
        <f>IF(#REF!=1,#REF!,IF(#REF!=1,#REF!,#REF!))</f>
        <v>#REF!</v>
      </c>
      <c r="J155" s="157" t="e">
        <f t="shared" ref="J155:J161" si="35">G155*I155</f>
        <v>#REF!</v>
      </c>
      <c r="K155" s="158" t="e">
        <f>IF(#REF!=1,#REF!,IF(#REF!=1,#REF!,#REF!))</f>
        <v>#REF!</v>
      </c>
      <c r="L155" s="157" t="e">
        <f t="shared" ref="L155:L161" si="36">G155*K155</f>
        <v>#REF!</v>
      </c>
      <c r="M155" s="157" t="e">
        <f>IF(#REF!=1,#REF!,IF(#REF!=1,#REF!,#REF!))</f>
        <v>#REF!</v>
      </c>
      <c r="N155" s="157" t="e">
        <f t="shared" ref="N155:N161" si="37">G155*M155</f>
        <v>#REF!</v>
      </c>
      <c r="O155" s="157"/>
      <c r="P155" s="156" t="e">
        <f t="shared" ref="P155:P161" si="38">J155+L155+N155</f>
        <v>#REF!</v>
      </c>
      <c r="Q155" s="173" t="s">
        <v>230</v>
      </c>
      <c r="R155" s="155"/>
      <c r="S155" s="154"/>
      <c r="T155" s="155"/>
      <c r="U155" s="154"/>
      <c r="V155" s="154"/>
      <c r="W155" s="181"/>
      <c r="X155" s="154"/>
      <c r="Y155" s="154"/>
      <c r="Z155" s="154"/>
      <c r="AA155" s="154"/>
      <c r="AB155" s="154"/>
      <c r="AC155" s="154">
        <f t="shared" ref="AC155:AC161" si="39">SUM(R155:AB155)</f>
        <v>0</v>
      </c>
      <c r="AD155" s="190"/>
    </row>
    <row r="156" spans="3:30" ht="21.95" customHeight="1" outlineLevel="1" x14ac:dyDescent="0.4">
      <c r="C156" s="166"/>
      <c r="D156" s="163" t="s">
        <v>54</v>
      </c>
      <c r="E156" s="179"/>
      <c r="F156" s="162" t="s">
        <v>195</v>
      </c>
      <c r="G156" s="175">
        <v>6</v>
      </c>
      <c r="H156" s="143" t="s">
        <v>30</v>
      </c>
      <c r="I156" s="158" t="e">
        <f>IF(#REF!=1,#REF!,IF(#REF!=1,#REF!,#REF!))</f>
        <v>#REF!</v>
      </c>
      <c r="J156" s="157" t="e">
        <f t="shared" si="35"/>
        <v>#REF!</v>
      </c>
      <c r="K156" s="158" t="e">
        <f>IF(#REF!=1,#REF!,IF(#REF!=1,#REF!,#REF!))</f>
        <v>#REF!</v>
      </c>
      <c r="L156" s="157" t="e">
        <f t="shared" si="36"/>
        <v>#REF!</v>
      </c>
      <c r="M156" s="157" t="e">
        <f>IF(#REF!=1,#REF!,IF(#REF!=1,#REF!,#REF!))</f>
        <v>#REF!</v>
      </c>
      <c r="N156" s="157" t="e">
        <f t="shared" si="37"/>
        <v>#REF!</v>
      </c>
      <c r="O156" s="157"/>
      <c r="P156" s="156" t="e">
        <f t="shared" si="38"/>
        <v>#REF!</v>
      </c>
      <c r="Q156" s="173" t="s">
        <v>230</v>
      </c>
      <c r="R156" s="155"/>
      <c r="S156" s="154"/>
      <c r="T156" s="155"/>
      <c r="U156" s="154"/>
      <c r="V156" s="154"/>
      <c r="W156" s="181"/>
      <c r="X156" s="154"/>
      <c r="Y156" s="154"/>
      <c r="Z156" s="154"/>
      <c r="AA156" s="154"/>
      <c r="AB156" s="154"/>
      <c r="AC156" s="154">
        <f t="shared" si="39"/>
        <v>0</v>
      </c>
      <c r="AD156" s="190"/>
    </row>
    <row r="157" spans="3:30" ht="21.95" customHeight="1" outlineLevel="1" x14ac:dyDescent="0.4">
      <c r="C157" s="166">
        <v>43</v>
      </c>
      <c r="D157" s="163"/>
      <c r="E157" s="160"/>
      <c r="F157" s="162" t="s">
        <v>196</v>
      </c>
      <c r="G157" s="175">
        <v>1</v>
      </c>
      <c r="H157" s="143" t="s">
        <v>30</v>
      </c>
      <c r="I157" s="158" t="e">
        <f>IF(#REF!=1,#REF!,IF(#REF!=1,#REF!,#REF!))</f>
        <v>#REF!</v>
      </c>
      <c r="J157" s="157" t="e">
        <f t="shared" si="35"/>
        <v>#REF!</v>
      </c>
      <c r="K157" s="158" t="e">
        <f>IF(#REF!=1,#REF!,IF(#REF!=1,#REF!,#REF!))</f>
        <v>#REF!</v>
      </c>
      <c r="L157" s="157" t="e">
        <f t="shared" si="36"/>
        <v>#REF!</v>
      </c>
      <c r="M157" s="157" t="e">
        <f>IF(#REF!=1,#REF!,IF(#REF!=1,#REF!,#REF!))</f>
        <v>#REF!</v>
      </c>
      <c r="N157" s="157" t="e">
        <f t="shared" si="37"/>
        <v>#REF!</v>
      </c>
      <c r="O157" s="157"/>
      <c r="P157" s="156" t="e">
        <f t="shared" si="38"/>
        <v>#REF!</v>
      </c>
      <c r="Q157" s="173" t="s">
        <v>230</v>
      </c>
      <c r="R157" s="155"/>
      <c r="S157" s="154"/>
      <c r="T157" s="155"/>
      <c r="U157" s="154"/>
      <c r="V157" s="154"/>
      <c r="W157" s="181"/>
      <c r="X157" s="154"/>
      <c r="Y157" s="154"/>
      <c r="Z157" s="154"/>
      <c r="AA157" s="154"/>
      <c r="AB157" s="154"/>
      <c r="AC157" s="154">
        <f t="shared" si="39"/>
        <v>0</v>
      </c>
      <c r="AD157" s="190"/>
    </row>
    <row r="158" spans="3:30" ht="21.95" customHeight="1" outlineLevel="1" x14ac:dyDescent="0.4">
      <c r="C158" s="166"/>
      <c r="D158" s="163" t="s">
        <v>19</v>
      </c>
      <c r="E158" s="160"/>
      <c r="F158" s="162" t="s">
        <v>197</v>
      </c>
      <c r="G158" s="175">
        <v>0</v>
      </c>
      <c r="H158" s="143" t="s">
        <v>30</v>
      </c>
      <c r="I158" s="158" t="e">
        <f>IF(#REF!=1,#REF!,IF(#REF!=1,#REF!,#REF!))</f>
        <v>#REF!</v>
      </c>
      <c r="J158" s="157" t="e">
        <f t="shared" si="35"/>
        <v>#REF!</v>
      </c>
      <c r="K158" s="158" t="e">
        <f>IF(#REF!=1,#REF!,IF(#REF!=1,#REF!,#REF!))</f>
        <v>#REF!</v>
      </c>
      <c r="L158" s="157" t="e">
        <f t="shared" si="36"/>
        <v>#REF!</v>
      </c>
      <c r="M158" s="157" t="e">
        <f>IF(#REF!=1,#REF!,IF(#REF!=1,#REF!,#REF!))</f>
        <v>#REF!</v>
      </c>
      <c r="N158" s="157" t="e">
        <f t="shared" si="37"/>
        <v>#REF!</v>
      </c>
      <c r="O158" s="157"/>
      <c r="P158" s="156" t="e">
        <f t="shared" si="38"/>
        <v>#REF!</v>
      </c>
      <c r="Q158" s="173" t="s">
        <v>230</v>
      </c>
      <c r="R158" s="155"/>
      <c r="S158" s="154"/>
      <c r="T158" s="155"/>
      <c r="U158" s="154"/>
      <c r="V158" s="154"/>
      <c r="W158" s="181"/>
      <c r="X158" s="154"/>
      <c r="Y158" s="154"/>
      <c r="Z158" s="154"/>
      <c r="AA158" s="154"/>
      <c r="AB158" s="154"/>
      <c r="AC158" s="154">
        <f t="shared" si="39"/>
        <v>0</v>
      </c>
      <c r="AD158" s="190"/>
    </row>
    <row r="159" spans="3:30" ht="21.95" customHeight="1" outlineLevel="1" x14ac:dyDescent="0.4">
      <c r="C159" s="166">
        <v>44</v>
      </c>
      <c r="D159" s="163"/>
      <c r="E159" s="179"/>
      <c r="F159" s="162" t="s">
        <v>199</v>
      </c>
      <c r="G159" s="175">
        <v>1</v>
      </c>
      <c r="H159" s="143" t="s">
        <v>30</v>
      </c>
      <c r="I159" s="158" t="e">
        <f>IF(#REF!=1,#REF!,IF(#REF!=1,#REF!,#REF!))</f>
        <v>#REF!</v>
      </c>
      <c r="J159" s="157" t="e">
        <f t="shared" si="35"/>
        <v>#REF!</v>
      </c>
      <c r="K159" s="158" t="e">
        <f>IF(#REF!=1,#REF!,IF(#REF!=1,#REF!,#REF!))</f>
        <v>#REF!</v>
      </c>
      <c r="L159" s="157" t="e">
        <f t="shared" si="36"/>
        <v>#REF!</v>
      </c>
      <c r="M159" s="157" t="e">
        <f>IF(#REF!=1,#REF!,IF(#REF!=1,#REF!,#REF!))</f>
        <v>#REF!</v>
      </c>
      <c r="N159" s="157" t="e">
        <f t="shared" si="37"/>
        <v>#REF!</v>
      </c>
      <c r="O159" s="157"/>
      <c r="P159" s="156" t="e">
        <f t="shared" si="38"/>
        <v>#REF!</v>
      </c>
      <c r="Q159" s="173" t="s">
        <v>230</v>
      </c>
      <c r="R159" s="155"/>
      <c r="S159" s="154"/>
      <c r="T159" s="155"/>
      <c r="U159" s="154"/>
      <c r="V159" s="154"/>
      <c r="W159" s="181"/>
      <c r="X159" s="154"/>
      <c r="Y159" s="154"/>
      <c r="Z159" s="154"/>
      <c r="AA159" s="154"/>
      <c r="AB159" s="154"/>
      <c r="AC159" s="154">
        <f t="shared" si="39"/>
        <v>0</v>
      </c>
      <c r="AD159" s="190"/>
    </row>
    <row r="160" spans="3:30" ht="21.95" customHeight="1" outlineLevel="1" x14ac:dyDescent="0.4">
      <c r="C160" s="166"/>
      <c r="D160" s="163" t="s">
        <v>19</v>
      </c>
      <c r="E160" s="160"/>
      <c r="F160" s="162" t="s">
        <v>200</v>
      </c>
      <c r="G160" s="175">
        <v>1</v>
      </c>
      <c r="H160" s="143" t="s">
        <v>30</v>
      </c>
      <c r="I160" s="158" t="e">
        <f>IF(#REF!=1,#REF!,IF(#REF!=1,#REF!,#REF!))</f>
        <v>#REF!</v>
      </c>
      <c r="J160" s="157" t="e">
        <f t="shared" si="35"/>
        <v>#REF!</v>
      </c>
      <c r="K160" s="158" t="e">
        <f>IF(#REF!=1,#REF!,IF(#REF!=1,#REF!,#REF!))</f>
        <v>#REF!</v>
      </c>
      <c r="L160" s="157" t="e">
        <f t="shared" si="36"/>
        <v>#REF!</v>
      </c>
      <c r="M160" s="157" t="e">
        <f>IF(#REF!=1,#REF!,IF(#REF!=1,#REF!,#REF!))</f>
        <v>#REF!</v>
      </c>
      <c r="N160" s="157" t="e">
        <f t="shared" si="37"/>
        <v>#REF!</v>
      </c>
      <c r="O160" s="157"/>
      <c r="P160" s="156" t="e">
        <f t="shared" si="38"/>
        <v>#REF!</v>
      </c>
      <c r="Q160" s="173" t="s">
        <v>230</v>
      </c>
      <c r="R160" s="155"/>
      <c r="S160" s="154"/>
      <c r="T160" s="155"/>
      <c r="U160" s="154"/>
      <c r="V160" s="154"/>
      <c r="W160" s="181"/>
      <c r="X160" s="154"/>
      <c r="Y160" s="154"/>
      <c r="Z160" s="154"/>
      <c r="AA160" s="154"/>
      <c r="AB160" s="154"/>
      <c r="AC160" s="154">
        <f t="shared" si="39"/>
        <v>0</v>
      </c>
      <c r="AD160" s="190"/>
    </row>
    <row r="161" spans="3:31" ht="21.95" customHeight="1" outlineLevel="1" x14ac:dyDescent="0.4">
      <c r="C161" s="166"/>
      <c r="D161" s="163" t="s">
        <v>26</v>
      </c>
      <c r="E161" s="160"/>
      <c r="F161" s="162" t="s">
        <v>201</v>
      </c>
      <c r="G161" s="175">
        <v>1</v>
      </c>
      <c r="H161" s="143" t="s">
        <v>30</v>
      </c>
      <c r="I161" s="158" t="e">
        <f>IF(#REF!=1,#REF!,IF(#REF!=1,#REF!,#REF!))</f>
        <v>#REF!</v>
      </c>
      <c r="J161" s="157" t="e">
        <f t="shared" si="35"/>
        <v>#REF!</v>
      </c>
      <c r="K161" s="158" t="e">
        <f>IF(#REF!=1,#REF!,IF(#REF!=1,#REF!,#REF!))</f>
        <v>#REF!</v>
      </c>
      <c r="L161" s="157" t="e">
        <f t="shared" si="36"/>
        <v>#REF!</v>
      </c>
      <c r="M161" s="157" t="e">
        <f>IF(#REF!=1,#REF!,IF(#REF!=1,#REF!,#REF!))</f>
        <v>#REF!</v>
      </c>
      <c r="N161" s="157" t="e">
        <f t="shared" si="37"/>
        <v>#REF!</v>
      </c>
      <c r="O161" s="157"/>
      <c r="P161" s="156" t="e">
        <f t="shared" si="38"/>
        <v>#REF!</v>
      </c>
      <c r="Q161" s="173" t="s">
        <v>230</v>
      </c>
      <c r="R161" s="155"/>
      <c r="S161" s="154"/>
      <c r="T161" s="155"/>
      <c r="U161" s="154"/>
      <c r="V161" s="154"/>
      <c r="W161" s="181"/>
      <c r="X161" s="154"/>
      <c r="Y161" s="154"/>
      <c r="Z161" s="154"/>
      <c r="AA161" s="154"/>
      <c r="AB161" s="154"/>
      <c r="AC161" s="154">
        <f t="shared" si="39"/>
        <v>0</v>
      </c>
      <c r="AD161" s="190"/>
    </row>
    <row r="162" spans="3:31" ht="21.95" customHeight="1" x14ac:dyDescent="0.4">
      <c r="C162" s="176"/>
      <c r="D162" s="160" t="s">
        <v>44</v>
      </c>
      <c r="E162" s="160"/>
      <c r="F162" s="189" t="s">
        <v>202</v>
      </c>
      <c r="G162" s="175">
        <v>1</v>
      </c>
      <c r="H162" s="143" t="s">
        <v>64</v>
      </c>
      <c r="I162" s="188"/>
      <c r="J162" s="188"/>
      <c r="K162" s="188"/>
      <c r="L162" s="188"/>
      <c r="M162" s="188"/>
      <c r="N162" s="188"/>
      <c r="O162" s="188"/>
      <c r="P162" s="188"/>
      <c r="Q162" s="187"/>
      <c r="R162" s="186"/>
      <c r="S162" s="185"/>
      <c r="T162" s="186"/>
      <c r="U162" s="185"/>
      <c r="V162" s="183"/>
      <c r="W162" s="184"/>
      <c r="X162" s="183"/>
      <c r="Y162" s="183"/>
      <c r="Z162" s="183"/>
      <c r="AA162" s="183"/>
      <c r="AB162" s="183"/>
      <c r="AC162" s="154"/>
      <c r="AD162" s="190"/>
    </row>
    <row r="163" spans="3:31" ht="21.95" customHeight="1" outlineLevel="1" x14ac:dyDescent="0.4">
      <c r="C163" s="166"/>
      <c r="D163" s="163" t="s">
        <v>46</v>
      </c>
      <c r="E163" s="160"/>
      <c r="F163" s="162" t="s">
        <v>203</v>
      </c>
      <c r="G163" s="175">
        <v>2</v>
      </c>
      <c r="H163" s="143" t="s">
        <v>30</v>
      </c>
      <c r="I163" s="158" t="e">
        <f>IF(#REF!=1,#REF!,IF(#REF!=1,#REF!,#REF!))</f>
        <v>#REF!</v>
      </c>
      <c r="J163" s="157" t="e">
        <f>G163*I163</f>
        <v>#REF!</v>
      </c>
      <c r="K163" s="158" t="e">
        <f>IF(#REF!=1,#REF!,IF(#REF!=1,#REF!,#REF!))</f>
        <v>#REF!</v>
      </c>
      <c r="L163" s="157" t="e">
        <f>G163*K163</f>
        <v>#REF!</v>
      </c>
      <c r="M163" s="157" t="e">
        <f>IF(#REF!=1,#REF!,IF(#REF!=1,#REF!,#REF!))</f>
        <v>#REF!</v>
      </c>
      <c r="N163" s="157" t="e">
        <f>G163*M163</f>
        <v>#REF!</v>
      </c>
      <c r="O163" s="157"/>
      <c r="P163" s="156" t="e">
        <f>J163+L163+N163</f>
        <v>#REF!</v>
      </c>
      <c r="Q163" s="173" t="s">
        <v>230</v>
      </c>
      <c r="R163" s="155"/>
      <c r="S163" s="154"/>
      <c r="T163" s="155"/>
      <c r="U163" s="154"/>
      <c r="V163" s="154"/>
      <c r="W163" s="181"/>
      <c r="X163" s="154"/>
      <c r="Y163" s="154"/>
      <c r="Z163" s="154"/>
      <c r="AA163" s="154"/>
      <c r="AB163" s="154"/>
      <c r="AC163" s="154">
        <f>SUM(R163:AB163)</f>
        <v>0</v>
      </c>
      <c r="AD163" s="190"/>
    </row>
    <row r="164" spans="3:31" ht="21.95" customHeight="1" outlineLevel="1" x14ac:dyDescent="0.4">
      <c r="C164" s="192"/>
      <c r="D164" s="191" t="s">
        <v>50</v>
      </c>
      <c r="E164" s="160"/>
      <c r="F164" s="162" t="s">
        <v>204</v>
      </c>
      <c r="G164" s="175">
        <v>2</v>
      </c>
      <c r="H164" s="143" t="s">
        <v>30</v>
      </c>
      <c r="I164" s="158" t="e">
        <f>IF(#REF!=1,#REF!,IF(#REF!=1,#REF!,#REF!))</f>
        <v>#REF!</v>
      </c>
      <c r="J164" s="170" t="e">
        <f>G164*I164</f>
        <v>#REF!</v>
      </c>
      <c r="K164" s="158" t="e">
        <f>IF(#REF!=1,#REF!,IF(#REF!=1,#REF!,#REF!))</f>
        <v>#REF!</v>
      </c>
      <c r="L164" s="170" t="e">
        <f>G164*K164</f>
        <v>#REF!</v>
      </c>
      <c r="M164" s="170" t="e">
        <f>IF(#REF!=1,#REF!,IF(#REF!=1,#REF!,#REF!))</f>
        <v>#REF!</v>
      </c>
      <c r="N164" s="170" t="e">
        <f>G164*M164</f>
        <v>#REF!</v>
      </c>
      <c r="O164" s="170"/>
      <c r="P164" s="169" t="e">
        <f>J164+L164+N164</f>
        <v>#REF!</v>
      </c>
      <c r="Q164" s="173" t="s">
        <v>230</v>
      </c>
      <c r="R164" s="168"/>
      <c r="S164" s="167"/>
      <c r="T164" s="155"/>
      <c r="U164" s="167"/>
      <c r="V164" s="154"/>
      <c r="W164" s="181"/>
      <c r="X164" s="154"/>
      <c r="Y164" s="154"/>
      <c r="Z164" s="154"/>
      <c r="AA164" s="154"/>
      <c r="AB164" s="154"/>
      <c r="AC164" s="154">
        <f>SUM(R164:AB164)</f>
        <v>0</v>
      </c>
      <c r="AD164" s="190"/>
    </row>
    <row r="165" spans="3:31" ht="21.95" customHeight="1" x14ac:dyDescent="0.4">
      <c r="C165" s="176"/>
      <c r="D165" s="160" t="s">
        <v>52</v>
      </c>
      <c r="E165" s="160"/>
      <c r="F165" s="182" t="s">
        <v>205</v>
      </c>
      <c r="G165" s="175">
        <v>1</v>
      </c>
      <c r="H165" s="143" t="s">
        <v>64</v>
      </c>
      <c r="I165" s="188"/>
      <c r="J165" s="188"/>
      <c r="K165" s="188"/>
      <c r="L165" s="188"/>
      <c r="M165" s="188"/>
      <c r="N165" s="188"/>
      <c r="O165" s="188"/>
      <c r="P165" s="188"/>
      <c r="Q165" s="187"/>
      <c r="R165" s="186"/>
      <c r="S165" s="185"/>
      <c r="T165" s="186"/>
      <c r="U165" s="185"/>
      <c r="V165" s="183"/>
      <c r="W165" s="184"/>
      <c r="X165" s="183"/>
      <c r="Y165" s="183"/>
      <c r="Z165" s="183"/>
      <c r="AA165" s="183"/>
      <c r="AB165" s="183"/>
      <c r="AC165" s="154"/>
      <c r="AD165" s="190"/>
    </row>
    <row r="166" spans="3:31" ht="21.95" customHeight="1" outlineLevel="1" x14ac:dyDescent="0.4">
      <c r="C166" s="166">
        <v>45</v>
      </c>
      <c r="D166" s="163"/>
      <c r="E166" s="160"/>
      <c r="F166" s="162" t="s">
        <v>206</v>
      </c>
      <c r="G166" s="175">
        <v>1</v>
      </c>
      <c r="H166" s="143" t="s">
        <v>30</v>
      </c>
      <c r="I166" s="158" t="e">
        <f>IF(#REF!=1,#REF!,IF(#REF!=1,#REF!,#REF!))</f>
        <v>#REF!</v>
      </c>
      <c r="J166" s="157" t="e">
        <f t="shared" ref="J166:J171" si="40">G166*I166</f>
        <v>#REF!</v>
      </c>
      <c r="K166" s="158" t="e">
        <f>IF(#REF!=1,#REF!,IF(#REF!=1,#REF!,#REF!))</f>
        <v>#REF!</v>
      </c>
      <c r="L166" s="157" t="e">
        <f t="shared" ref="L166:L171" si="41">G166*K166</f>
        <v>#REF!</v>
      </c>
      <c r="M166" s="157" t="e">
        <f>IF(#REF!=1,#REF!,IF(#REF!=1,#REF!,#REF!))</f>
        <v>#REF!</v>
      </c>
      <c r="N166" s="157" t="e">
        <f t="shared" ref="N166:N171" si="42">G166*M166</f>
        <v>#REF!</v>
      </c>
      <c r="O166" s="157"/>
      <c r="P166" s="156" t="e">
        <f t="shared" ref="P166:P171" si="43">J166+L166+N166</f>
        <v>#REF!</v>
      </c>
      <c r="Q166" s="173" t="s">
        <v>230</v>
      </c>
      <c r="R166" s="155"/>
      <c r="S166" s="154"/>
      <c r="T166" s="155"/>
      <c r="U166" s="154"/>
      <c r="V166" s="154"/>
      <c r="W166" s="181"/>
      <c r="X166" s="154"/>
      <c r="Y166" s="154"/>
      <c r="Z166" s="154"/>
      <c r="AA166" s="154"/>
      <c r="AB166" s="154"/>
      <c r="AC166" s="154">
        <f t="shared" ref="AC166:AC171" si="44">SUM(R166:AB166)</f>
        <v>0</v>
      </c>
      <c r="AD166" s="190"/>
    </row>
    <row r="167" spans="3:31" ht="21.95" customHeight="1" outlineLevel="1" x14ac:dyDescent="0.4">
      <c r="C167" s="166"/>
      <c r="D167" s="163" t="s">
        <v>19</v>
      </c>
      <c r="E167" s="179"/>
      <c r="F167" s="162" t="s">
        <v>207</v>
      </c>
      <c r="G167" s="175">
        <v>1</v>
      </c>
      <c r="H167" s="143" t="s">
        <v>30</v>
      </c>
      <c r="I167" s="158" t="e">
        <f>IF(#REF!=1,#REF!,IF(#REF!=1,#REF!,#REF!))</f>
        <v>#REF!</v>
      </c>
      <c r="J167" s="157" t="e">
        <f t="shared" si="40"/>
        <v>#REF!</v>
      </c>
      <c r="K167" s="158" t="e">
        <f>IF(#REF!=1,#REF!,IF(#REF!=1,#REF!,#REF!))</f>
        <v>#REF!</v>
      </c>
      <c r="L167" s="157" t="e">
        <f t="shared" si="41"/>
        <v>#REF!</v>
      </c>
      <c r="M167" s="157" t="e">
        <f>IF(#REF!=1,#REF!,IF(#REF!=1,#REF!,#REF!))</f>
        <v>#REF!</v>
      </c>
      <c r="N167" s="157" t="e">
        <f t="shared" si="42"/>
        <v>#REF!</v>
      </c>
      <c r="O167" s="157"/>
      <c r="P167" s="156" t="e">
        <f t="shared" si="43"/>
        <v>#REF!</v>
      </c>
      <c r="Q167" s="173" t="s">
        <v>230</v>
      </c>
      <c r="R167" s="155"/>
      <c r="S167" s="154"/>
      <c r="T167" s="155"/>
      <c r="U167" s="154"/>
      <c r="V167" s="154"/>
      <c r="W167" s="181"/>
      <c r="X167" s="154"/>
      <c r="Y167" s="154"/>
      <c r="Z167" s="154"/>
      <c r="AA167" s="154"/>
      <c r="AB167" s="154"/>
      <c r="AC167" s="154">
        <f t="shared" si="44"/>
        <v>0</v>
      </c>
      <c r="AD167" s="190"/>
    </row>
    <row r="168" spans="3:31" ht="21.95" customHeight="1" outlineLevel="1" x14ac:dyDescent="0.4">
      <c r="C168" s="166"/>
      <c r="D168" s="163" t="s">
        <v>26</v>
      </c>
      <c r="E168" s="160"/>
      <c r="F168" s="162" t="s">
        <v>208</v>
      </c>
      <c r="G168" s="175">
        <v>1</v>
      </c>
      <c r="H168" s="143" t="s">
        <v>30</v>
      </c>
      <c r="I168" s="158" t="e">
        <f>IF(#REF!=1,#REF!,IF(#REF!=1,#REF!,#REF!))</f>
        <v>#REF!</v>
      </c>
      <c r="J168" s="157" t="e">
        <f t="shared" si="40"/>
        <v>#REF!</v>
      </c>
      <c r="K168" s="158" t="e">
        <f>IF(#REF!=1,#REF!,IF(#REF!=1,#REF!,#REF!))</f>
        <v>#REF!</v>
      </c>
      <c r="L168" s="157" t="e">
        <f t="shared" si="41"/>
        <v>#REF!</v>
      </c>
      <c r="M168" s="157" t="e">
        <f>IF(#REF!=1,#REF!,IF(#REF!=1,#REF!,#REF!))</f>
        <v>#REF!</v>
      </c>
      <c r="N168" s="157" t="e">
        <f t="shared" si="42"/>
        <v>#REF!</v>
      </c>
      <c r="O168" s="157"/>
      <c r="P168" s="156" t="e">
        <f t="shared" si="43"/>
        <v>#REF!</v>
      </c>
      <c r="Q168" s="173" t="s">
        <v>230</v>
      </c>
      <c r="R168" s="155"/>
      <c r="S168" s="154"/>
      <c r="T168" s="155"/>
      <c r="U168" s="154"/>
      <c r="V168" s="154"/>
      <c r="W168" s="181"/>
      <c r="X168" s="154"/>
      <c r="Y168" s="154"/>
      <c r="Z168" s="154"/>
      <c r="AA168" s="154"/>
      <c r="AB168" s="154"/>
      <c r="AC168" s="154">
        <f t="shared" si="44"/>
        <v>0</v>
      </c>
      <c r="AD168" s="190"/>
    </row>
    <row r="169" spans="3:31" ht="21.95" customHeight="1" outlineLevel="1" x14ac:dyDescent="0.4">
      <c r="C169" s="166">
        <v>46</v>
      </c>
      <c r="D169" s="163"/>
      <c r="E169" s="160"/>
      <c r="F169" s="162" t="s">
        <v>209</v>
      </c>
      <c r="G169" s="175">
        <v>1</v>
      </c>
      <c r="H169" s="143" t="s">
        <v>30</v>
      </c>
      <c r="I169" s="158" t="e">
        <f>IF(#REF!=1,#REF!,IF(#REF!=1,#REF!,#REF!))</f>
        <v>#REF!</v>
      </c>
      <c r="J169" s="157" t="e">
        <f t="shared" si="40"/>
        <v>#REF!</v>
      </c>
      <c r="K169" s="158" t="e">
        <f>IF(#REF!=1,#REF!,IF(#REF!=1,#REF!,#REF!))</f>
        <v>#REF!</v>
      </c>
      <c r="L169" s="157" t="e">
        <f t="shared" si="41"/>
        <v>#REF!</v>
      </c>
      <c r="M169" s="157" t="e">
        <f>IF(#REF!=1,#REF!,IF(#REF!=1,#REF!,#REF!))</f>
        <v>#REF!</v>
      </c>
      <c r="N169" s="157" t="e">
        <f t="shared" si="42"/>
        <v>#REF!</v>
      </c>
      <c r="O169" s="157"/>
      <c r="P169" s="156" t="e">
        <f t="shared" si="43"/>
        <v>#REF!</v>
      </c>
      <c r="Q169" s="173" t="s">
        <v>230</v>
      </c>
      <c r="R169" s="155"/>
      <c r="S169" s="154"/>
      <c r="T169" s="155"/>
      <c r="U169" s="154"/>
      <c r="V169" s="154"/>
      <c r="W169" s="181"/>
      <c r="X169" s="154"/>
      <c r="Y169" s="154"/>
      <c r="Z169" s="154"/>
      <c r="AA169" s="154"/>
      <c r="AB169" s="154"/>
      <c r="AC169" s="154">
        <f t="shared" si="44"/>
        <v>0</v>
      </c>
      <c r="AD169" s="190"/>
    </row>
    <row r="170" spans="3:31" ht="21.95" customHeight="1" outlineLevel="1" x14ac:dyDescent="0.4">
      <c r="C170" s="166"/>
      <c r="D170" s="163" t="s">
        <v>50</v>
      </c>
      <c r="E170" s="160"/>
      <c r="F170" s="162" t="s">
        <v>204</v>
      </c>
      <c r="G170" s="175">
        <v>2</v>
      </c>
      <c r="H170" s="143" t="s">
        <v>30</v>
      </c>
      <c r="I170" s="158" t="e">
        <f>IF(#REF!=1,#REF!,IF(#REF!=1,#REF!,#REF!))</f>
        <v>#REF!</v>
      </c>
      <c r="J170" s="157" t="e">
        <f t="shared" si="40"/>
        <v>#REF!</v>
      </c>
      <c r="K170" s="158" t="e">
        <f>IF(#REF!=1,#REF!,IF(#REF!=1,#REF!,#REF!))</f>
        <v>#REF!</v>
      </c>
      <c r="L170" s="157" t="e">
        <f t="shared" si="41"/>
        <v>#REF!</v>
      </c>
      <c r="M170" s="157" t="e">
        <f>IF(#REF!=1,#REF!,IF(#REF!=1,#REF!,#REF!))</f>
        <v>#REF!</v>
      </c>
      <c r="N170" s="157" t="e">
        <f t="shared" si="42"/>
        <v>#REF!</v>
      </c>
      <c r="O170" s="157"/>
      <c r="P170" s="156" t="e">
        <f t="shared" si="43"/>
        <v>#REF!</v>
      </c>
      <c r="Q170" s="173" t="s">
        <v>231</v>
      </c>
      <c r="R170" s="155"/>
      <c r="S170" s="154"/>
      <c r="T170" s="155"/>
      <c r="U170" s="154"/>
      <c r="V170" s="154"/>
      <c r="W170" s="181"/>
      <c r="X170" s="154"/>
      <c r="Y170" s="154"/>
      <c r="Z170" s="154"/>
      <c r="AA170" s="154"/>
      <c r="AB170" s="154"/>
      <c r="AC170" s="154">
        <f t="shared" si="44"/>
        <v>0</v>
      </c>
      <c r="AD170" s="190"/>
    </row>
    <row r="171" spans="3:31" ht="21.95" customHeight="1" outlineLevel="1" x14ac:dyDescent="0.4">
      <c r="C171" s="166"/>
      <c r="D171" s="163" t="s">
        <v>52</v>
      </c>
      <c r="E171" s="160"/>
      <c r="F171" s="162" t="s">
        <v>205</v>
      </c>
      <c r="G171" s="175">
        <v>1</v>
      </c>
      <c r="H171" s="143" t="s">
        <v>30</v>
      </c>
      <c r="I171" s="158" t="e">
        <f>IF(#REF!=1,#REF!,IF(#REF!=1,#REF!,#REF!))</f>
        <v>#REF!</v>
      </c>
      <c r="J171" s="157" t="e">
        <f t="shared" si="40"/>
        <v>#REF!</v>
      </c>
      <c r="K171" s="158" t="e">
        <f>IF(#REF!=1,#REF!,IF(#REF!=1,#REF!,#REF!))</f>
        <v>#REF!</v>
      </c>
      <c r="L171" s="157" t="e">
        <f t="shared" si="41"/>
        <v>#REF!</v>
      </c>
      <c r="M171" s="157" t="e">
        <f>IF(#REF!=1,#REF!,IF(#REF!=1,#REF!,#REF!))</f>
        <v>#REF!</v>
      </c>
      <c r="N171" s="157" t="e">
        <f t="shared" si="42"/>
        <v>#REF!</v>
      </c>
      <c r="O171" s="157"/>
      <c r="P171" s="156" t="e">
        <f t="shared" si="43"/>
        <v>#REF!</v>
      </c>
      <c r="Q171" s="173" t="s">
        <v>231</v>
      </c>
      <c r="R171" s="155"/>
      <c r="S171" s="154"/>
      <c r="T171" s="155"/>
      <c r="U171" s="154"/>
      <c r="V171" s="154"/>
      <c r="W171" s="181"/>
      <c r="X171" s="154"/>
      <c r="Y171" s="154"/>
      <c r="Z171" s="154"/>
      <c r="AA171" s="154"/>
      <c r="AB171" s="154"/>
      <c r="AC171" s="154">
        <f t="shared" si="44"/>
        <v>0</v>
      </c>
      <c r="AD171" s="190"/>
    </row>
    <row r="172" spans="3:31" ht="21.95" customHeight="1" x14ac:dyDescent="0.4">
      <c r="C172" s="176">
        <v>47</v>
      </c>
      <c r="D172" s="160"/>
      <c r="E172" s="160"/>
      <c r="F172" s="189" t="s">
        <v>206</v>
      </c>
      <c r="G172" s="175">
        <v>1</v>
      </c>
      <c r="H172" s="143" t="s">
        <v>64</v>
      </c>
      <c r="I172" s="188"/>
      <c r="J172" s="188"/>
      <c r="K172" s="188"/>
      <c r="L172" s="188"/>
      <c r="M172" s="188"/>
      <c r="N172" s="188"/>
      <c r="O172" s="188"/>
      <c r="P172" s="188"/>
      <c r="Q172" s="187"/>
      <c r="R172" s="186"/>
      <c r="S172" s="185"/>
      <c r="T172" s="186"/>
      <c r="U172" s="185"/>
      <c r="V172" s="183"/>
      <c r="W172" s="184"/>
      <c r="X172" s="183"/>
      <c r="Y172" s="183"/>
      <c r="Z172" s="183"/>
      <c r="AA172" s="183"/>
      <c r="AB172" s="183"/>
      <c r="AC172" s="154"/>
      <c r="AD172" s="190"/>
    </row>
    <row r="173" spans="3:31" ht="21.95" customHeight="1" outlineLevel="1" x14ac:dyDescent="0.4">
      <c r="C173" s="166"/>
      <c r="D173" s="163" t="s">
        <v>227</v>
      </c>
      <c r="E173" s="160"/>
      <c r="F173" s="162" t="s">
        <v>207</v>
      </c>
      <c r="G173" s="175">
        <v>1</v>
      </c>
      <c r="H173" s="143" t="s">
        <v>30</v>
      </c>
      <c r="I173" s="158" t="e">
        <f>IF(#REF!=1,#REF!,IF(#REF!=1,#REF!,#REF!))</f>
        <v>#REF!</v>
      </c>
      <c r="J173" s="157" t="e">
        <f>G173*I173</f>
        <v>#REF!</v>
      </c>
      <c r="K173" s="158" t="e">
        <f>IF(#REF!=1,#REF!,IF(#REF!=1,#REF!,#REF!))</f>
        <v>#REF!</v>
      </c>
      <c r="L173" s="157" t="e">
        <f>G173*K173</f>
        <v>#REF!</v>
      </c>
      <c r="M173" s="157" t="e">
        <f>IF(#REF!=1,#REF!,IF(#REF!=1,#REF!,#REF!))</f>
        <v>#REF!</v>
      </c>
      <c r="N173" s="157" t="e">
        <f>G173*M173</f>
        <v>#REF!</v>
      </c>
      <c r="O173" s="157"/>
      <c r="P173" s="156" t="e">
        <f>J173+L173+N173</f>
        <v>#REF!</v>
      </c>
      <c r="Q173" s="173" t="s">
        <v>231</v>
      </c>
      <c r="R173" s="155"/>
      <c r="S173" s="154"/>
      <c r="T173" s="155"/>
      <c r="U173" s="154"/>
      <c r="V173" s="154"/>
      <c r="W173" s="181"/>
      <c r="X173" s="154"/>
      <c r="Y173" s="154"/>
      <c r="Z173" s="154"/>
      <c r="AA173" s="154"/>
      <c r="AB173" s="154"/>
      <c r="AC173" s="154">
        <f>SUM(R173:AB173)</f>
        <v>0</v>
      </c>
      <c r="AD173" s="190"/>
    </row>
    <row r="174" spans="3:31" ht="21.95" customHeight="1" outlineLevel="1" x14ac:dyDescent="0.4">
      <c r="C174" s="166"/>
      <c r="D174" s="163" t="s">
        <v>225</v>
      </c>
      <c r="E174" s="179"/>
      <c r="F174" s="162" t="s">
        <v>208</v>
      </c>
      <c r="G174" s="175">
        <v>1</v>
      </c>
      <c r="H174" s="143" t="s">
        <v>30</v>
      </c>
      <c r="I174" s="158" t="e">
        <f>IF(#REF!=1,#REF!,IF(#REF!=1,#REF!,#REF!))</f>
        <v>#REF!</v>
      </c>
      <c r="J174" s="157" t="e">
        <f>G174*I174</f>
        <v>#REF!</v>
      </c>
      <c r="K174" s="158" t="e">
        <f>IF(#REF!=1,#REF!,IF(#REF!=1,#REF!,#REF!))</f>
        <v>#REF!</v>
      </c>
      <c r="L174" s="157" t="e">
        <f>G174*K174</f>
        <v>#REF!</v>
      </c>
      <c r="M174" s="157" t="e">
        <f>IF(#REF!=1,#REF!,IF(#REF!=1,#REF!,#REF!))</f>
        <v>#REF!</v>
      </c>
      <c r="N174" s="157" t="e">
        <f>G174*M174</f>
        <v>#REF!</v>
      </c>
      <c r="O174" s="157"/>
      <c r="P174" s="156" t="e">
        <f>J174+L174+N174</f>
        <v>#REF!</v>
      </c>
      <c r="Q174" s="173" t="s">
        <v>231</v>
      </c>
      <c r="R174" s="155"/>
      <c r="S174" s="154"/>
      <c r="T174" s="155"/>
      <c r="U174" s="154"/>
      <c r="V174" s="154"/>
      <c r="W174" s="181"/>
      <c r="X174" s="154"/>
      <c r="Y174" s="154"/>
      <c r="Z174" s="154"/>
      <c r="AA174" s="154"/>
      <c r="AB174" s="154"/>
      <c r="AC174" s="154">
        <f>SUM(R174:AB174)</f>
        <v>0</v>
      </c>
      <c r="AD174" s="190"/>
    </row>
    <row r="175" spans="3:31" s="180" customFormat="1" ht="21.95" customHeight="1" x14ac:dyDescent="0.15">
      <c r="C175" s="176">
        <v>48</v>
      </c>
      <c r="D175" s="179"/>
      <c r="E175" s="179"/>
      <c r="F175" s="182" t="s">
        <v>209</v>
      </c>
      <c r="G175" s="175">
        <v>1</v>
      </c>
      <c r="H175" s="143" t="s">
        <v>127</v>
      </c>
      <c r="I175" s="158" t="e">
        <f>IF(#REF!=1,#REF!,IF(#REF!=1,#REF!,#REF!))</f>
        <v>#REF!</v>
      </c>
      <c r="J175" s="157" t="e">
        <f>G175*I175</f>
        <v>#REF!</v>
      </c>
      <c r="K175" s="158" t="e">
        <f>IF(#REF!=1,#REF!,IF(#REF!=1,#REF!,#REF!))</f>
        <v>#REF!</v>
      </c>
      <c r="L175" s="157" t="e">
        <f>G175*K175</f>
        <v>#REF!</v>
      </c>
      <c r="M175" s="157" t="e">
        <f>IF(#REF!=1,#REF!,IF(#REF!=1,#REF!,#REF!))</f>
        <v>#REF!</v>
      </c>
      <c r="N175" s="157" t="e">
        <f>G175*M175</f>
        <v>#REF!</v>
      </c>
      <c r="O175" s="157"/>
      <c r="P175" s="156" t="e">
        <f>J175+L175+N175</f>
        <v>#REF!</v>
      </c>
      <c r="Q175" s="173" t="s">
        <v>230</v>
      </c>
      <c r="R175" s="155"/>
      <c r="S175" s="154"/>
      <c r="T175" s="155"/>
      <c r="U175" s="154"/>
      <c r="V175" s="154"/>
      <c r="W175" s="181"/>
      <c r="X175" s="154"/>
      <c r="Y175" s="154"/>
      <c r="Z175" s="154"/>
      <c r="AA175" s="154"/>
      <c r="AB175" s="154"/>
      <c r="AC175" s="154">
        <f>SUM(R175:AB175)</f>
        <v>0</v>
      </c>
      <c r="AD175" s="206"/>
      <c r="AE175" s="274"/>
    </row>
    <row r="176" spans="3:31" ht="21.95" customHeight="1" x14ac:dyDescent="0.15">
      <c r="C176" s="176">
        <v>49</v>
      </c>
      <c r="D176" s="179"/>
      <c r="E176" s="160"/>
      <c r="F176" s="162" t="s">
        <v>229</v>
      </c>
      <c r="G176" s="159">
        <v>1</v>
      </c>
      <c r="H176" s="143" t="s">
        <v>30</v>
      </c>
      <c r="I176" s="158" t="e">
        <f>IF(#REF!=1,#REF!,IF(#REF!=1,#REF!,#REF!))</f>
        <v>#REF!</v>
      </c>
      <c r="J176" s="157" t="e">
        <f>G176*I176</f>
        <v>#REF!</v>
      </c>
      <c r="K176" s="158" t="e">
        <f>IF(#REF!=1,#REF!,IF(#REF!=1,#REF!,#REF!))</f>
        <v>#REF!</v>
      </c>
      <c r="L176" s="157" t="e">
        <f>G176*K176</f>
        <v>#REF!</v>
      </c>
      <c r="M176" s="157" t="e">
        <f>IF(#REF!=1,#REF!,IF(#REF!=1,#REF!,#REF!))</f>
        <v>#REF!</v>
      </c>
      <c r="N176" s="157" t="e">
        <f>G176*M176</f>
        <v>#REF!</v>
      </c>
      <c r="O176" s="157"/>
      <c r="P176" s="156" t="e">
        <f>J176+L176+N176</f>
        <v>#REF!</v>
      </c>
      <c r="Q176" s="178"/>
      <c r="R176" s="155"/>
      <c r="S176" s="154"/>
      <c r="T176" s="155"/>
      <c r="U176" s="154"/>
      <c r="V176" s="154"/>
      <c r="W176" s="154"/>
      <c r="X176" s="154"/>
      <c r="Y176" s="154"/>
      <c r="Z176" s="154"/>
      <c r="AA176" s="154"/>
      <c r="AB176" s="154"/>
      <c r="AC176" s="154">
        <f>SUM(R176:AB176)</f>
        <v>0</v>
      </c>
      <c r="AD176" s="177"/>
      <c r="AE176" s="274"/>
    </row>
    <row r="177" spans="3:31" ht="21.75" customHeight="1" x14ac:dyDescent="0.15">
      <c r="C177" s="161">
        <v>50</v>
      </c>
      <c r="D177" s="160"/>
      <c r="E177" s="160"/>
      <c r="F177" s="162" t="s">
        <v>228</v>
      </c>
      <c r="G177" s="165">
        <v>1</v>
      </c>
      <c r="H177" s="143" t="s">
        <v>64</v>
      </c>
      <c r="I177" s="172"/>
      <c r="J177" s="170"/>
      <c r="K177" s="171"/>
      <c r="L177" s="170"/>
      <c r="M177" s="170"/>
      <c r="N177" s="170"/>
      <c r="O177" s="170"/>
      <c r="P177" s="169"/>
      <c r="Q177" s="169"/>
      <c r="R177" s="168"/>
      <c r="S177" s="167"/>
      <c r="T177" s="155"/>
      <c r="U177" s="167"/>
      <c r="V177" s="154"/>
      <c r="W177" s="154"/>
      <c r="X177" s="154"/>
      <c r="Y177" s="154"/>
      <c r="Z177" s="154"/>
      <c r="AA177" s="154"/>
      <c r="AB177" s="154"/>
      <c r="AC177" s="154">
        <f>SUM(R177:AB177)</f>
        <v>0</v>
      </c>
      <c r="AD177" s="190"/>
      <c r="AE177" s="274"/>
    </row>
    <row r="178" spans="3:31" ht="21.75" customHeight="1" x14ac:dyDescent="0.15">
      <c r="C178" s="166"/>
      <c r="D178" s="163" t="s">
        <v>227</v>
      </c>
      <c r="E178" s="160"/>
      <c r="F178" s="162" t="s">
        <v>226</v>
      </c>
      <c r="G178" s="165"/>
      <c r="H178" s="143"/>
      <c r="I178" s="158"/>
      <c r="J178" s="157"/>
      <c r="K178" s="158"/>
      <c r="L178" s="157"/>
      <c r="M178" s="157"/>
      <c r="N178" s="157"/>
      <c r="O178" s="157"/>
      <c r="P178" s="157"/>
      <c r="Q178" s="156"/>
      <c r="R178" s="155"/>
      <c r="S178" s="154"/>
      <c r="T178" s="155"/>
      <c r="U178" s="154"/>
      <c r="V178" s="154"/>
      <c r="W178" s="154"/>
      <c r="X178" s="154"/>
      <c r="Y178" s="154"/>
      <c r="Z178" s="154"/>
      <c r="AA178" s="154"/>
      <c r="AB178" s="154"/>
      <c r="AC178" s="154">
        <f t="shared" ref="AC178:AC179" si="45">SUM(R178:AB178)</f>
        <v>0</v>
      </c>
      <c r="AD178" s="277"/>
      <c r="AE178" s="274"/>
    </row>
    <row r="179" spans="3:31" ht="21.75" customHeight="1" thickBot="1" x14ac:dyDescent="0.2">
      <c r="C179" s="164"/>
      <c r="D179" s="163" t="s">
        <v>225</v>
      </c>
      <c r="E179" s="160"/>
      <c r="F179" s="162" t="s">
        <v>224</v>
      </c>
      <c r="G179" s="159"/>
      <c r="H179" s="143"/>
      <c r="I179" s="158"/>
      <c r="J179" s="157"/>
      <c r="K179" s="158"/>
      <c r="L179" s="157"/>
      <c r="M179" s="157"/>
      <c r="N179" s="157"/>
      <c r="O179" s="157"/>
      <c r="P179" s="157"/>
      <c r="Q179" s="156"/>
      <c r="R179" s="155"/>
      <c r="S179" s="154"/>
      <c r="T179" s="155"/>
      <c r="U179" s="154"/>
      <c r="V179" s="154"/>
      <c r="W179" s="154"/>
      <c r="X179" s="154"/>
      <c r="Y179" s="154"/>
      <c r="Z179" s="154"/>
      <c r="AA179" s="154"/>
      <c r="AB179" s="154"/>
      <c r="AC179" s="154">
        <f t="shared" si="45"/>
        <v>0</v>
      </c>
      <c r="AD179" s="281"/>
      <c r="AE179" s="274"/>
    </row>
    <row r="180" spans="3:31" s="270" customFormat="1" ht="30" customHeight="1" x14ac:dyDescent="0.4">
      <c r="C180" s="153"/>
      <c r="D180" s="152"/>
      <c r="E180" s="151"/>
      <c r="F180" s="150" t="s">
        <v>210</v>
      </c>
      <c r="G180" s="362"/>
      <c r="H180" s="363"/>
      <c r="I180" s="149"/>
      <c r="J180" s="147"/>
      <c r="K180" s="148"/>
      <c r="L180" s="147"/>
      <c r="M180" s="147"/>
      <c r="N180" s="147"/>
      <c r="O180" s="147"/>
      <c r="P180" s="147" t="e">
        <f>SUM(P7:P176)</f>
        <v>#REF!</v>
      </c>
      <c r="Q180" s="146"/>
      <c r="R180" s="145">
        <f t="shared" ref="R180:AC180" si="46">SUM(R7:R179)</f>
        <v>0</v>
      </c>
      <c r="S180" s="145">
        <f t="shared" si="46"/>
        <v>0</v>
      </c>
      <c r="T180" s="145">
        <f t="shared" si="46"/>
        <v>0</v>
      </c>
      <c r="U180" s="145">
        <f t="shared" si="46"/>
        <v>0</v>
      </c>
      <c r="V180" s="145">
        <f t="shared" si="46"/>
        <v>0</v>
      </c>
      <c r="W180" s="145">
        <f t="shared" si="46"/>
        <v>0</v>
      </c>
      <c r="X180" s="145">
        <f t="shared" si="46"/>
        <v>0</v>
      </c>
      <c r="Y180" s="145">
        <f t="shared" si="46"/>
        <v>0</v>
      </c>
      <c r="Z180" s="145">
        <f t="shared" si="46"/>
        <v>0</v>
      </c>
      <c r="AA180" s="145">
        <f t="shared" si="46"/>
        <v>0</v>
      </c>
      <c r="AB180" s="145">
        <f t="shared" si="46"/>
        <v>0</v>
      </c>
      <c r="AC180" s="145">
        <f t="shared" si="46"/>
        <v>0</v>
      </c>
      <c r="AD180" s="282"/>
      <c r="AE180" s="144"/>
    </row>
  </sheetData>
  <mergeCells count="25">
    <mergeCell ref="G180:H180"/>
    <mergeCell ref="T4:T5"/>
    <mergeCell ref="U4:U5"/>
    <mergeCell ref="Q3:Q5"/>
    <mergeCell ref="O4:O5"/>
    <mergeCell ref="P4:P5"/>
    <mergeCell ref="R4:R5"/>
    <mergeCell ref="S4:S5"/>
    <mergeCell ref="R3:AB3"/>
    <mergeCell ref="V4:V5"/>
    <mergeCell ref="W4:W5"/>
    <mergeCell ref="AB4:AB5"/>
    <mergeCell ref="AA4:AA5"/>
    <mergeCell ref="Z4:Z5"/>
    <mergeCell ref="Y4:Y5"/>
    <mergeCell ref="C2:W2"/>
    <mergeCell ref="C1:AD1"/>
    <mergeCell ref="C3:F5"/>
    <mergeCell ref="G3:H5"/>
    <mergeCell ref="AC3:AC5"/>
    <mergeCell ref="AD3:AD5"/>
    <mergeCell ref="I4:J4"/>
    <mergeCell ref="K4:L4"/>
    <mergeCell ref="X4:X5"/>
    <mergeCell ref="M4:N4"/>
  </mergeCells>
  <phoneticPr fontId="2"/>
  <conditionalFormatting sqref="G8 G49:G52 G54:G56 G66:G67 G102 G115:G122 G143:G180">
    <cfRule type="expression" dxfId="17" priority="19">
      <formula>#REF!=FALSE</formula>
    </cfRule>
  </conditionalFormatting>
  <conditionalFormatting sqref="G10:G15">
    <cfRule type="expression" dxfId="16" priority="18">
      <formula>#REF!=FALSE</formula>
    </cfRule>
  </conditionalFormatting>
  <conditionalFormatting sqref="G17:G27">
    <cfRule type="expression" dxfId="15" priority="17">
      <formula>#REF!=FALSE</formula>
    </cfRule>
  </conditionalFormatting>
  <conditionalFormatting sqref="G29:G32">
    <cfRule type="expression" dxfId="14" priority="11">
      <formula>#REF!=FALSE</formula>
    </cfRule>
  </conditionalFormatting>
  <conditionalFormatting sqref="G34:G35">
    <cfRule type="expression" dxfId="13" priority="16">
      <formula>#REF!=FALSE</formula>
    </cfRule>
  </conditionalFormatting>
  <conditionalFormatting sqref="G37:G41">
    <cfRule type="expression" dxfId="12" priority="15">
      <formula>#REF!=FALSE</formula>
    </cfRule>
  </conditionalFormatting>
  <conditionalFormatting sqref="G43:G46">
    <cfRule type="expression" dxfId="11" priority="14">
      <formula>#REF!=FALSE</formula>
    </cfRule>
  </conditionalFormatting>
  <conditionalFormatting sqref="G58:G64">
    <cfRule type="expression" dxfId="10" priority="12">
      <formula>#REF!=FALSE</formula>
    </cfRule>
  </conditionalFormatting>
  <conditionalFormatting sqref="G69:G70">
    <cfRule type="expression" dxfId="9" priority="13">
      <formula>#REF!=FALSE</formula>
    </cfRule>
  </conditionalFormatting>
  <conditionalFormatting sqref="G72:G75 G77:G78">
    <cfRule type="expression" dxfId="8" priority="10">
      <formula>#REF!=FALSE</formula>
    </cfRule>
  </conditionalFormatting>
  <conditionalFormatting sqref="G81:G82">
    <cfRule type="expression" dxfId="7" priority="9">
      <formula>#REF!=FALSE</formula>
    </cfRule>
  </conditionalFormatting>
  <conditionalFormatting sqref="G85:G87">
    <cfRule type="expression" dxfId="6" priority="8">
      <formula>#REF!=FALSE</formula>
    </cfRule>
  </conditionalFormatting>
  <conditionalFormatting sqref="G91:G98">
    <cfRule type="expression" dxfId="5" priority="7">
      <formula>#REF!=FALSE</formula>
    </cfRule>
  </conditionalFormatting>
  <conditionalFormatting sqref="G110:G112">
    <cfRule type="expression" dxfId="4" priority="6">
      <formula>#REF!=FALSE</formula>
    </cfRule>
  </conditionalFormatting>
  <conditionalFormatting sqref="G124:G126">
    <cfRule type="expression" dxfId="3" priority="4">
      <formula>#REF!=FALSE</formula>
    </cfRule>
  </conditionalFormatting>
  <conditionalFormatting sqref="G128:G130">
    <cfRule type="expression" dxfId="2" priority="5">
      <formula>#REF!=FALSE</formula>
    </cfRule>
  </conditionalFormatting>
  <conditionalFormatting sqref="G132:G136">
    <cfRule type="expression" dxfId="1" priority="3">
      <formula>#REF!=FALSE</formula>
    </cfRule>
  </conditionalFormatting>
  <conditionalFormatting sqref="G138:G141">
    <cfRule type="expression" dxfId="0" priority="1">
      <formula>#REF!=FALSE</formula>
    </cfRule>
  </conditionalFormatting>
  <dataValidations count="1">
    <dataValidation type="list" allowBlank="1" showInputMessage="1" showErrorMessage="1" sqref="Q142 W142" xr:uid="{9DD52F07-3D17-40E6-B053-7208B20BF217}">
      <formula1>"平日,24H,スポット"</formula1>
    </dataValidation>
  </dataValidations>
  <printOptions horizontalCentered="1"/>
  <pageMargins left="0.78740157480314965" right="0.78740157480314965" top="0.59055118110236227" bottom="0.59055118110236227" header="0.27559055118110237" footer="0.27559055118110237"/>
  <pageSetup paperSize="9" scale="17" orientation="portrait" r:id="rId1"/>
  <rowBreaks count="4" manualBreakCount="4">
    <brk id="46" min="1" max="18" man="1"/>
    <brk id="87" min="1" max="18" man="1"/>
    <brk id="121" min="1" max="18" man="1"/>
    <brk id="164" min="1" max="30" man="1"/>
  </rowBreaks>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（様式第9号）維持管理費見積</vt:lpstr>
      <vt:lpstr>維持管理費(①初年度)</vt:lpstr>
      <vt:lpstr>維持管理費(②2年目～中間更新前)</vt:lpstr>
      <vt:lpstr>維持管理費(③中間更新後～次々期更新前）</vt:lpstr>
      <vt:lpstr>見積内訳書(維持管理費・参考)</vt:lpstr>
      <vt:lpstr>見積書 (中間更新時)</vt:lpstr>
      <vt:lpstr>'（様式第9号）維持管理費見積'!Print_Area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2026-02-17T04:21:13Z</dcterms:created>
  <dcterms:modified xsi:type="dcterms:W3CDTF">2026-03-23T11:36:37Z</dcterms:modified>
  <cp:category/>
  <cp:contentStatus/>
</cp:coreProperties>
</file>