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901\35000500環境創造課\02　企画調整G\007　クレジット事業-バイバイpro\02 参加登録\01_参加申込書\word\"/>
    </mc:Choice>
  </mc:AlternateContent>
  <xr:revisionPtr revIDLastSave="0" documentId="13_ncr:1_{B411BD6B-8192-4F17-B2C3-B03A7E384497}" xr6:coauthVersionLast="47" xr6:coauthVersionMax="47" xr10:uidLastSave="{00000000-0000-0000-0000-000000000000}"/>
  <bookViews>
    <workbookView xWindow="-110" yWindow="-110" windowWidth="19420" windowHeight="11020" xr2:uid="{FD2D3395-AF10-460E-A125-865EAF5BBF49}"/>
  </bookViews>
  <sheets>
    <sheet name="3想定自家消費量，想定売電量" sheetId="1" r:id="rId1"/>
  </sheets>
  <definedNames>
    <definedName name="_xlnm.Print_Area" localSheetId="0">'3想定自家消費量，想定売電量'!$A$1:$P$41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1" l="1"/>
  <c r="I39" i="1"/>
  <c r="M18" i="1"/>
  <c r="H10" i="1" l="1"/>
</calcChain>
</file>

<file path=xl/sharedStrings.xml><?xml version="1.0" encoding="utf-8"?>
<sst xmlns="http://schemas.openxmlformats.org/spreadsheetml/2006/main" count="51" uniqueCount="38">
  <si>
    <t>式：年間発電量 − 年間売電量 ＝ 想定自家消費量</t>
  </si>
  <si>
    <r>
      <t>例：年間発電量 5,000 kWh − 年間売電量 3,500 kWh　＝</t>
    </r>
    <r>
      <rPr>
        <u/>
        <sz val="11"/>
        <color theme="1"/>
        <rFont val="BIZ UDPゴシック"/>
        <family val="3"/>
        <charset val="128"/>
      </rPr>
      <t xml:space="preserve"> 想定自家消費量1,500 kWh/年</t>
    </r>
  </si>
  <si>
    <t>①１年間の実績がある方</t>
    <rPh sb="2" eb="4">
      <t>ネンカン</t>
    </rPh>
    <rPh sb="5" eb="7">
      <t>ジッセキ</t>
    </rPh>
    <rPh sb="10" eb="11">
      <t>カタ</t>
    </rPh>
    <phoneticPr fontId="2"/>
  </si>
  <si>
    <t>年間発電量</t>
    <rPh sb="0" eb="2">
      <t>ネンカン</t>
    </rPh>
    <rPh sb="2" eb="5">
      <t>ハツデンリョウ</t>
    </rPh>
    <phoneticPr fontId="2"/>
  </si>
  <si>
    <t>kWh</t>
    <phoneticPr fontId="2"/>
  </si>
  <si>
    <t>-</t>
    <phoneticPr fontId="2"/>
  </si>
  <si>
    <t>年間売電量</t>
    <rPh sb="0" eb="2">
      <t>ネンカン</t>
    </rPh>
    <rPh sb="2" eb="5">
      <t>バイデンリョウ</t>
    </rPh>
    <phoneticPr fontId="2"/>
  </si>
  <si>
    <t>＝</t>
    <phoneticPr fontId="2"/>
  </si>
  <si>
    <t>KWh/年</t>
    <rPh sb="4" eb="5">
      <t>ネン</t>
    </rPh>
    <phoneticPr fontId="2"/>
  </si>
  <si>
    <t>↑自動計算　これを転記してください</t>
    <rPh sb="1" eb="5">
      <t>ジドウケイサン</t>
    </rPh>
    <rPh sb="9" eb="11">
      <t>テンキ</t>
    </rPh>
    <phoneticPr fontId="2"/>
  </si>
  <si>
    <t>②1年間の実績はないが，複数月の実績がある方</t>
    <rPh sb="2" eb="4">
      <t>ネンカン</t>
    </rPh>
    <rPh sb="5" eb="7">
      <t>ジッセキ</t>
    </rPh>
    <rPh sb="12" eb="14">
      <t>フクスウ</t>
    </rPh>
    <rPh sb="14" eb="15">
      <t>ツキ</t>
    </rPh>
    <rPh sb="16" eb="18">
      <t>ジッセキ</t>
    </rPh>
    <rPh sb="21" eb="22">
      <t>カタ</t>
    </rPh>
    <phoneticPr fontId="2"/>
  </si>
  <si>
    <t>式：（発電量 − 売電量）÷ 実績月数 × 12か月 ＝ 想定自家消費量</t>
    <phoneticPr fontId="2"/>
  </si>
  <si>
    <t>例：6か月間の発電量 2,500 kWh，売電量 1,700 kWh　の場合</t>
    <phoneticPr fontId="2"/>
  </si>
  <si>
    <r>
      <t>　　（2,500 − 1,700）÷ 6 × 12　＝</t>
    </r>
    <r>
      <rPr>
        <u/>
        <sz val="11"/>
        <color theme="1"/>
        <rFont val="BIZ UDPゴシック"/>
        <family val="3"/>
        <charset val="128"/>
      </rPr>
      <t xml:space="preserve"> 想定自家消費量1,600 kWh/年</t>
    </r>
    <phoneticPr fontId="2"/>
  </si>
  <si>
    <t>対象期間売電量</t>
    <rPh sb="0" eb="2">
      <t>タイショウ</t>
    </rPh>
    <rPh sb="2" eb="4">
      <t>キカン</t>
    </rPh>
    <rPh sb="4" eb="6">
      <t>バイデン</t>
    </rPh>
    <rPh sb="6" eb="7">
      <t>リョウ</t>
    </rPh>
    <phoneticPr fontId="2"/>
  </si>
  <si>
    <t>か月</t>
    <rPh sb="1" eb="2">
      <t>ゲツ</t>
    </rPh>
    <phoneticPr fontId="2"/>
  </si>
  <si>
    <t>×12か月</t>
    <rPh sb="4" eb="5">
      <t>ゲツ</t>
    </rPh>
    <phoneticPr fontId="2"/>
  </si>
  <si>
    <t>）÷対象期間</t>
    <rPh sb="2" eb="6">
      <t>タイショウキカン</t>
    </rPh>
    <phoneticPr fontId="2"/>
  </si>
  <si>
    <t>●　想定自家消費量(kWh/年)</t>
    <phoneticPr fontId="2"/>
  </si>
  <si>
    <t>対象期間発電量</t>
    <rPh sb="0" eb="2">
      <t>タイショウ</t>
    </rPh>
    <rPh sb="2" eb="4">
      <t>キカン</t>
    </rPh>
    <rPh sb="4" eb="7">
      <t>ハツデンリョウ</t>
    </rPh>
    <phoneticPr fontId="2"/>
  </si>
  <si>
    <t>●　想定売電量（kWh/年）</t>
    <phoneticPr fontId="2"/>
  </si>
  <si>
    <t>②　1年間の実績はないが，1か月以上の売電実績がある方</t>
    <rPh sb="3" eb="5">
      <t>ネンカン</t>
    </rPh>
    <rPh sb="6" eb="8">
      <t>ジッセキ</t>
    </rPh>
    <rPh sb="15" eb="18">
      <t>ゲツイジョウ</t>
    </rPh>
    <rPh sb="19" eb="21">
      <t>バイデン</t>
    </rPh>
    <rPh sb="21" eb="23">
      <t>ジッセキ</t>
    </rPh>
    <rPh sb="26" eb="27">
      <t>カタ</t>
    </rPh>
    <phoneticPr fontId="2"/>
  </si>
  <si>
    <t>式：売電量 ÷ 実績月数 × 12か月　＝ 想定売電量</t>
    <phoneticPr fontId="2"/>
  </si>
  <si>
    <t>例：6か月間の売電量が1,700 kWhの場合</t>
    <phoneticPr fontId="2"/>
  </si>
  <si>
    <r>
      <t>　　1,700 ÷ 6 × 12　＝</t>
    </r>
    <r>
      <rPr>
        <u/>
        <sz val="11"/>
        <color theme="1"/>
        <rFont val="BIZ UDPゴシック"/>
        <family val="3"/>
        <charset val="128"/>
      </rPr>
      <t xml:space="preserve"> 想定売電量 3,400 kWh/年</t>
    </r>
    <phoneticPr fontId="2"/>
  </si>
  <si>
    <t>売電量</t>
    <rPh sb="0" eb="3">
      <t>バイデンリョウ</t>
    </rPh>
    <phoneticPr fontId="2"/>
  </si>
  <si>
    <t>÷</t>
    <phoneticPr fontId="2"/>
  </si>
  <si>
    <t>実績月数</t>
    <rPh sb="0" eb="2">
      <t>ジッセキ</t>
    </rPh>
    <rPh sb="2" eb="4">
      <t>ツキスウ</t>
    </rPh>
    <phoneticPr fontId="2"/>
  </si>
  <si>
    <t>か月</t>
    <rPh sb="1" eb="2">
      <t>ゲツ</t>
    </rPh>
    <phoneticPr fontId="2"/>
  </si>
  <si>
    <t>×</t>
    <phoneticPr fontId="2"/>
  </si>
  <si>
    <t>12か月</t>
    <rPh sb="3" eb="4">
      <t>ゲツ</t>
    </rPh>
    <phoneticPr fontId="2"/>
  </si>
  <si>
    <t>●　導入前1年間の平均電力単価（円/kWh）</t>
    <phoneticPr fontId="2"/>
  </si>
  <si>
    <t>電気料金合計</t>
    <rPh sb="0" eb="2">
      <t>デンキ</t>
    </rPh>
    <rPh sb="2" eb="4">
      <t>リョウキン</t>
    </rPh>
    <rPh sb="4" eb="6">
      <t>ゴウケイ</t>
    </rPh>
    <phoneticPr fontId="2"/>
  </si>
  <si>
    <t>円</t>
    <rPh sb="0" eb="1">
      <t>エン</t>
    </rPh>
    <phoneticPr fontId="2"/>
  </si>
  <si>
    <t>使用電力量合計</t>
    <rPh sb="0" eb="2">
      <t>シヨウ</t>
    </rPh>
    <rPh sb="2" eb="4">
      <t>デンリョク</t>
    </rPh>
    <rPh sb="4" eb="5">
      <t>リョウ</t>
    </rPh>
    <rPh sb="5" eb="7">
      <t>ゴウケイ</t>
    </rPh>
    <phoneticPr fontId="2"/>
  </si>
  <si>
    <t>kWh</t>
    <phoneticPr fontId="2"/>
  </si>
  <si>
    <t>円/kWh</t>
    <phoneticPr fontId="2"/>
  </si>
  <si>
    <t>↑自動計算部分にはロックがかかっております。触らず，そのままご使用ください</t>
    <rPh sb="1" eb="5">
      <t>ジドウケイサン</t>
    </rPh>
    <rPh sb="5" eb="7">
      <t>ブブン</t>
    </rPh>
    <rPh sb="22" eb="23">
      <t>サワ</t>
    </rPh>
    <rPh sb="31" eb="33">
      <t>シヨウ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</si>
</sst>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BIZ UDPゴシック"/>
      <family val="3"/>
      <charset val="128"/>
    </font>
    <font>
      <u/>
      <sz val="11"/>
      <color theme="1"/>
      <name val="BIZ UDP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7" fillId="0" borderId="0" xfId="0" applyFo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5" fillId="0" borderId="0" xfId="0" applyFont="1" applyProtection="1">
      <alignment vertical="center"/>
      <protection locked="0"/>
    </xf>
    <xf numFmtId="0" fontId="6" fillId="0" borderId="0" xfId="0" applyFont="1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2" xfId="0" applyBorder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38" fontId="3" fillId="2" borderId="1" xfId="1" applyFont="1" applyFill="1" applyBorder="1" applyProtection="1">
      <alignment vertical="center"/>
      <protection locked="0"/>
    </xf>
    <xf numFmtId="38" fontId="3" fillId="0" borderId="0" xfId="1" applyFont="1" applyFill="1" applyBorder="1" applyAlignment="1" applyProtection="1">
      <alignment horizontal="center" vertical="center"/>
      <protection locked="0"/>
    </xf>
    <xf numFmtId="38" fontId="3" fillId="3" borderId="1" xfId="1" applyFont="1" applyFill="1" applyBorder="1" applyProtection="1">
      <alignment vertical="center"/>
    </xf>
    <xf numFmtId="0" fontId="5" fillId="0" borderId="0" xfId="0" applyFont="1" applyAlignment="1" applyProtection="1">
      <alignment horizontal="left" vertical="center" wrapText="1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</xdr:row>
      <xdr:rowOff>76202</xdr:rowOff>
    </xdr:from>
    <xdr:to>
      <xdr:col>10</xdr:col>
      <xdr:colOff>352425</xdr:colOff>
      <xdr:row>4</xdr:row>
      <xdr:rowOff>108857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965EE24-8A9F-4BFA-B34A-CC279CE58C65}"/>
            </a:ext>
          </a:extLst>
        </xdr:cNvPr>
        <xdr:cNvSpPr txBox="1"/>
      </xdr:nvSpPr>
      <xdr:spPr>
        <a:xfrm>
          <a:off x="66675" y="302988"/>
          <a:ext cx="6309179" cy="71301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太陽光発電で発電した電力のうち，</a:t>
          </a:r>
          <a:r>
            <a:rPr lang="ja-JP" altLang="en-US" sz="11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年間にご家庭で使用すると想定される電力量</a:t>
          </a: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を記載してください。契約書や発電シミュレーション等に記載がある場合はその数値を，記載がない場合は以下の方法で算出してください。算出が難しい場合は，メーカーや販売店等にご確認ください。　</a:t>
          </a:r>
        </a:p>
      </xdr:txBody>
    </xdr:sp>
    <xdr:clientData/>
  </xdr:twoCellAnchor>
  <xdr:twoCellAnchor>
    <xdr:from>
      <xdr:col>13</xdr:col>
      <xdr:colOff>76201</xdr:colOff>
      <xdr:row>1</xdr:row>
      <xdr:rowOff>104775</xdr:rowOff>
    </xdr:from>
    <xdr:to>
      <xdr:col>14</xdr:col>
      <xdr:colOff>476251</xdr:colOff>
      <xdr:row>4</xdr:row>
      <xdr:rowOff>76200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B00A4271-3E58-4F88-ACBF-A59D25877422}"/>
            </a:ext>
          </a:extLst>
        </xdr:cNvPr>
        <xdr:cNvSpPr txBox="1"/>
      </xdr:nvSpPr>
      <xdr:spPr>
        <a:xfrm>
          <a:off x="7905751" y="333375"/>
          <a:ext cx="1162050" cy="657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：入力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：自動計算</a:t>
          </a:r>
        </a:p>
      </xdr:txBody>
    </xdr:sp>
    <xdr:clientData/>
  </xdr:twoCellAnchor>
  <xdr:oneCellAnchor>
    <xdr:from>
      <xdr:col>11</xdr:col>
      <xdr:colOff>533400</xdr:colOff>
      <xdr:row>7</xdr:row>
      <xdr:rowOff>47625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440A67F8-8632-4732-8BB6-8C65A79B16A8}"/>
            </a:ext>
          </a:extLst>
        </xdr:cNvPr>
        <xdr:cNvSpPr txBox="1"/>
      </xdr:nvSpPr>
      <xdr:spPr>
        <a:xfrm>
          <a:off x="74961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13</xdr:col>
      <xdr:colOff>161925</xdr:colOff>
      <xdr:row>1</xdr:row>
      <xdr:rowOff>180975</xdr:rowOff>
    </xdr:from>
    <xdr:to>
      <xdr:col>13</xdr:col>
      <xdr:colOff>419100</xdr:colOff>
      <xdr:row>2</xdr:row>
      <xdr:rowOff>104775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D110B2E-49B2-4560-9D1A-B8C7FC8C4948}"/>
            </a:ext>
          </a:extLst>
        </xdr:cNvPr>
        <xdr:cNvSpPr/>
      </xdr:nvSpPr>
      <xdr:spPr>
        <a:xfrm>
          <a:off x="7991475" y="409575"/>
          <a:ext cx="257175" cy="152400"/>
        </a:xfrm>
        <a:prstGeom prst="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152400</xdr:colOff>
      <xdr:row>3</xdr:row>
      <xdr:rowOff>95250</xdr:rowOff>
    </xdr:from>
    <xdr:to>
      <xdr:col>13</xdr:col>
      <xdr:colOff>409575</xdr:colOff>
      <xdr:row>4</xdr:row>
      <xdr:rowOff>19050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194303F1-0EB7-44DD-B54C-76AC379A4F76}"/>
            </a:ext>
          </a:extLst>
        </xdr:cNvPr>
        <xdr:cNvSpPr/>
      </xdr:nvSpPr>
      <xdr:spPr>
        <a:xfrm>
          <a:off x="7981950" y="781050"/>
          <a:ext cx="257175" cy="152400"/>
        </a:xfrm>
        <a:prstGeom prst="rect">
          <a:avLst/>
        </a:prstGeom>
        <a:solidFill>
          <a:srgbClr val="92D05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66675</xdr:colOff>
      <xdr:row>21</xdr:row>
      <xdr:rowOff>76201</xdr:rowOff>
    </xdr:from>
    <xdr:to>
      <xdr:col>10</xdr:col>
      <xdr:colOff>352425</xdr:colOff>
      <xdr:row>24</xdr:row>
      <xdr:rowOff>138546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206EA7B5-9329-4F26-93B1-6F9518385D9F}"/>
            </a:ext>
          </a:extLst>
        </xdr:cNvPr>
        <xdr:cNvSpPr txBox="1"/>
      </xdr:nvSpPr>
      <xdr:spPr>
        <a:xfrm>
          <a:off x="66675" y="4694383"/>
          <a:ext cx="6624205" cy="68579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太陽光発電で発電した電力のうち，</a:t>
          </a:r>
          <a:r>
            <a:rPr lang="ja-JP" altLang="en-US" sz="11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年間に電力会社等へ売電する想定電力量</a:t>
          </a: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を記載してください。契約書，発電シミュレーション等に記載がある場合はその数値を，記載がない場合は以下の方法で算出してください。算出が難しい場合は，メーカーや販売店等にご確認ください。</a:t>
          </a:r>
        </a:p>
      </xdr:txBody>
    </xdr:sp>
    <xdr:clientData/>
  </xdr:twoCellAnchor>
  <xdr:twoCellAnchor>
    <xdr:from>
      <xdr:col>13</xdr:col>
      <xdr:colOff>76201</xdr:colOff>
      <xdr:row>21</xdr:row>
      <xdr:rowOff>104775</xdr:rowOff>
    </xdr:from>
    <xdr:to>
      <xdr:col>14</xdr:col>
      <xdr:colOff>476251</xdr:colOff>
      <xdr:row>24</xdr:row>
      <xdr:rowOff>76200</xdr:rowOff>
    </xdr:to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F46419A5-08A5-4732-9E56-2D40350D9074}"/>
            </a:ext>
          </a:extLst>
        </xdr:cNvPr>
        <xdr:cNvSpPr txBox="1"/>
      </xdr:nvSpPr>
      <xdr:spPr>
        <a:xfrm>
          <a:off x="7905751" y="333375"/>
          <a:ext cx="1162050" cy="6572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：入力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：自動計算</a:t>
          </a:r>
        </a:p>
      </xdr:txBody>
    </xdr:sp>
    <xdr:clientData/>
  </xdr:twoCellAnchor>
  <xdr:oneCellAnchor>
    <xdr:from>
      <xdr:col>11</xdr:col>
      <xdr:colOff>533400</xdr:colOff>
      <xdr:row>27</xdr:row>
      <xdr:rowOff>47625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E3D66EAF-4F92-4D58-AB4B-0CAAE029C77F}"/>
            </a:ext>
          </a:extLst>
        </xdr:cNvPr>
        <xdr:cNvSpPr txBox="1"/>
      </xdr:nvSpPr>
      <xdr:spPr>
        <a:xfrm>
          <a:off x="7496175" y="1647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13</xdr:col>
      <xdr:colOff>161925</xdr:colOff>
      <xdr:row>21</xdr:row>
      <xdr:rowOff>180975</xdr:rowOff>
    </xdr:from>
    <xdr:to>
      <xdr:col>13</xdr:col>
      <xdr:colOff>419100</xdr:colOff>
      <xdr:row>22</xdr:row>
      <xdr:rowOff>104775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1B590EB9-CA75-47AB-94D4-EA7F3712CB1E}"/>
            </a:ext>
          </a:extLst>
        </xdr:cNvPr>
        <xdr:cNvSpPr/>
      </xdr:nvSpPr>
      <xdr:spPr>
        <a:xfrm>
          <a:off x="7991475" y="409575"/>
          <a:ext cx="257175" cy="152400"/>
        </a:xfrm>
        <a:prstGeom prst="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152400</xdr:colOff>
      <xdr:row>23</xdr:row>
      <xdr:rowOff>95250</xdr:rowOff>
    </xdr:from>
    <xdr:to>
      <xdr:col>13</xdr:col>
      <xdr:colOff>409575</xdr:colOff>
      <xdr:row>24</xdr:row>
      <xdr:rowOff>19050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0CD948ED-306A-4517-9F33-735F1ADB871C}"/>
            </a:ext>
          </a:extLst>
        </xdr:cNvPr>
        <xdr:cNvSpPr/>
      </xdr:nvSpPr>
      <xdr:spPr>
        <a:xfrm>
          <a:off x="7981950" y="781050"/>
          <a:ext cx="257175" cy="152400"/>
        </a:xfrm>
        <a:prstGeom prst="rect">
          <a:avLst/>
        </a:prstGeom>
        <a:solidFill>
          <a:srgbClr val="92D05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78224</xdr:colOff>
      <xdr:row>34</xdr:row>
      <xdr:rowOff>41564</xdr:rowOff>
    </xdr:from>
    <xdr:to>
      <xdr:col>10</xdr:col>
      <xdr:colOff>363974</xdr:colOff>
      <xdr:row>37</xdr:row>
      <xdr:rowOff>103909</xdr:rowOff>
    </xdr:to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D1B66257-16AF-4DCD-B30D-1BFF71C6AA4B}"/>
            </a:ext>
          </a:extLst>
        </xdr:cNvPr>
        <xdr:cNvSpPr txBox="1"/>
      </xdr:nvSpPr>
      <xdr:spPr>
        <a:xfrm>
          <a:off x="78224" y="7592291"/>
          <a:ext cx="6774295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導入前</a:t>
          </a:r>
          <a:r>
            <a:rPr lang="en-US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</a:t>
          </a: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年間の電気料金の合計額を，同期間の使用電力量の合計で割って算出してください。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式：電気料金合計（円）</a:t>
          </a:r>
          <a:r>
            <a:rPr lang="en-US" altLang="ja-JP" sz="11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÷ </a:t>
          </a:r>
          <a:r>
            <a:rPr lang="ja-JP" altLang="en-US" sz="11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使用電力量合計（</a:t>
          </a:r>
          <a:r>
            <a:rPr lang="en-US" altLang="ja-JP" sz="11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kWh</a:t>
          </a:r>
          <a:r>
            <a:rPr lang="ja-JP" altLang="en-US" sz="11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）＝ 平均電力単価（円</a:t>
          </a:r>
          <a:r>
            <a:rPr lang="en-US" altLang="ja-JP" sz="11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/kWh</a:t>
          </a:r>
          <a:r>
            <a:rPr lang="ja-JP" altLang="en-US" sz="1100" u="sng">
              <a:solidFill>
                <a:srgbClr val="FF0000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）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例：電気料金合計 </a:t>
          </a:r>
          <a:r>
            <a:rPr lang="en-US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135,000</a:t>
          </a: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円 </a:t>
          </a:r>
          <a:r>
            <a:rPr lang="en-US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÷ </a:t>
          </a: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使用電力量 </a:t>
          </a:r>
          <a:r>
            <a:rPr lang="en-US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4,500kWh</a:t>
          </a: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　＝ 平均電力単価</a:t>
          </a:r>
          <a:r>
            <a:rPr lang="en-US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30</a:t>
          </a:r>
          <a:r>
            <a:rPr lang="ja-JP" altLang="en-US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円</a:t>
          </a:r>
          <a:r>
            <a:rPr lang="en-US" altLang="ja-JP" sz="1100">
              <a:solidFill>
                <a:schemeClr val="dk1"/>
              </a:solidFill>
              <a:effectLst/>
              <a:latin typeface="BIZ UDPゴシック" panose="020B0400000000000000" pitchFamily="50" charset="-128"/>
              <a:ea typeface="BIZ UDPゴシック" panose="020B0400000000000000" pitchFamily="50" charset="-128"/>
              <a:cs typeface="+mn-cs"/>
            </a:rPr>
            <a:t>/kWh</a:t>
          </a:r>
        </a:p>
      </xdr:txBody>
    </xdr:sp>
    <xdr:clientData/>
  </xdr:twoCellAnchor>
  <xdr:twoCellAnchor>
    <xdr:from>
      <xdr:col>13</xdr:col>
      <xdr:colOff>76201</xdr:colOff>
      <xdr:row>34</xdr:row>
      <xdr:rowOff>104775</xdr:rowOff>
    </xdr:from>
    <xdr:to>
      <xdr:col>14</xdr:col>
      <xdr:colOff>476251</xdr:colOff>
      <xdr:row>37</xdr:row>
      <xdr:rowOff>76200</xdr:rowOff>
    </xdr:to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FB2CEAC9-81E5-4884-97FF-6F7C1B075A0E}"/>
            </a:ext>
          </a:extLst>
        </xdr:cNvPr>
        <xdr:cNvSpPr txBox="1"/>
      </xdr:nvSpPr>
      <xdr:spPr>
        <a:xfrm>
          <a:off x="8648701" y="4649561"/>
          <a:ext cx="1098550" cy="588282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：入力</a:t>
          </a:r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endParaRPr kumimoji="1" lang="en-US" altLang="ja-JP" sz="1100">
            <a:latin typeface="BIZ UDPゴシック" panose="020B0400000000000000" pitchFamily="50" charset="-128"/>
            <a:ea typeface="BIZ UDPゴシック" panose="020B0400000000000000" pitchFamily="50" charset="-128"/>
          </a:endParaRPr>
        </a:p>
        <a:p>
          <a:r>
            <a:rPr kumimoji="1" lang="ja-JP" altLang="en-US" sz="1100">
              <a:latin typeface="BIZ UDPゴシック" panose="020B0400000000000000" pitchFamily="50" charset="-128"/>
              <a:ea typeface="BIZ UDPゴシック" panose="020B0400000000000000" pitchFamily="50" charset="-128"/>
            </a:rPr>
            <a:t>　　　：自動計算</a:t>
          </a:r>
        </a:p>
      </xdr:txBody>
    </xdr:sp>
    <xdr:clientData/>
  </xdr:twoCellAnchor>
  <xdr:oneCellAnchor>
    <xdr:from>
      <xdr:col>9</xdr:col>
      <xdr:colOff>533400</xdr:colOff>
      <xdr:row>38</xdr:row>
      <xdr:rowOff>0</xdr:rowOff>
    </xdr:from>
    <xdr:ext cx="184731" cy="264560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453DF5BA-E8D6-45D1-B174-098C65E3F641}"/>
            </a:ext>
          </a:extLst>
        </xdr:cNvPr>
        <xdr:cNvSpPr txBox="1"/>
      </xdr:nvSpPr>
      <xdr:spPr>
        <a:xfrm>
          <a:off x="7678964" y="588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13</xdr:col>
      <xdr:colOff>161925</xdr:colOff>
      <xdr:row>34</xdr:row>
      <xdr:rowOff>180975</xdr:rowOff>
    </xdr:from>
    <xdr:to>
      <xdr:col>13</xdr:col>
      <xdr:colOff>419100</xdr:colOff>
      <xdr:row>35</xdr:row>
      <xdr:rowOff>104775</xdr:rowOff>
    </xdr:to>
    <xdr:sp macro="" textlink="">
      <xdr:nvSpPr>
        <xdr:cNvPr id="29" name="正方形/長方形 28">
          <a:extLst>
            <a:ext uri="{FF2B5EF4-FFF2-40B4-BE49-F238E27FC236}">
              <a16:creationId xmlns:a16="http://schemas.microsoft.com/office/drawing/2014/main" id="{9A0D8CD8-06D2-4ACC-8F86-9BF3768FE022}"/>
            </a:ext>
          </a:extLst>
        </xdr:cNvPr>
        <xdr:cNvSpPr/>
      </xdr:nvSpPr>
      <xdr:spPr>
        <a:xfrm>
          <a:off x="8734425" y="4725761"/>
          <a:ext cx="257175" cy="150585"/>
        </a:xfrm>
        <a:prstGeom prst="rect">
          <a:avLst/>
        </a:prstGeom>
        <a:solidFill>
          <a:srgbClr val="FFFF0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152400</xdr:colOff>
      <xdr:row>36</xdr:row>
      <xdr:rowOff>95250</xdr:rowOff>
    </xdr:from>
    <xdr:to>
      <xdr:col>13</xdr:col>
      <xdr:colOff>409575</xdr:colOff>
      <xdr:row>37</xdr:row>
      <xdr:rowOff>19050</xdr:rowOff>
    </xdr:to>
    <xdr:sp macro="" textlink="">
      <xdr:nvSpPr>
        <xdr:cNvPr id="30" name="正方形/長方形 29">
          <a:extLst>
            <a:ext uri="{FF2B5EF4-FFF2-40B4-BE49-F238E27FC236}">
              <a16:creationId xmlns:a16="http://schemas.microsoft.com/office/drawing/2014/main" id="{DE247AB0-714B-4139-AF0F-A74B56BCB4C1}"/>
            </a:ext>
          </a:extLst>
        </xdr:cNvPr>
        <xdr:cNvSpPr/>
      </xdr:nvSpPr>
      <xdr:spPr>
        <a:xfrm>
          <a:off x="8724900" y="5093607"/>
          <a:ext cx="257175" cy="87086"/>
        </a:xfrm>
        <a:prstGeom prst="rect">
          <a:avLst/>
        </a:prstGeom>
        <a:solidFill>
          <a:srgbClr val="92D050"/>
        </a:solidFill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E5255-A60E-455E-9D45-FF9013D35461}">
  <dimension ref="A1:P56"/>
  <sheetViews>
    <sheetView tabSelected="1" view="pageBreakPreview" zoomScale="85" zoomScaleNormal="100" zoomScaleSheetLayoutView="85" workbookViewId="0">
      <selection activeCell="I12" sqref="I12"/>
    </sheetView>
  </sheetViews>
  <sheetFormatPr defaultRowHeight="13" x14ac:dyDescent="0.2"/>
  <cols>
    <col min="1" max="1" width="15" style="2" customWidth="1"/>
    <col min="2" max="2" width="10.453125" style="2" customWidth="1"/>
    <col min="3" max="3" width="5.453125" style="2" customWidth="1"/>
    <col min="4" max="4" width="5.81640625" style="2" customWidth="1"/>
    <col min="5" max="5" width="15.08984375" style="2" customWidth="1"/>
    <col min="6" max="6" width="12.6328125" style="2" customWidth="1"/>
    <col min="7" max="7" width="5.54296875" style="2" customWidth="1"/>
    <col min="8" max="8" width="11.6328125" style="2" customWidth="1"/>
    <col min="9" max="9" width="12.08984375" style="2" customWidth="1"/>
    <col min="10" max="10" width="4.90625" style="2" customWidth="1"/>
    <col min="11" max="11" width="12.6328125" style="2" customWidth="1"/>
    <col min="12" max="12" width="4.08984375" style="2" customWidth="1"/>
    <col min="13" max="13" width="12.7265625" style="2" customWidth="1"/>
    <col min="14" max="14" width="10" style="2" customWidth="1"/>
    <col min="15" max="15" width="11.1796875" style="2" customWidth="1"/>
    <col min="16" max="16384" width="8.7265625" style="2"/>
  </cols>
  <sheetData>
    <row r="1" spans="1:16" ht="18" customHeight="1" x14ac:dyDescent="0.2">
      <c r="A1" s="1" t="s">
        <v>18</v>
      </c>
      <c r="B1" s="1"/>
    </row>
    <row r="2" spans="1:16" ht="18" customHeight="1" x14ac:dyDescent="0.2"/>
    <row r="3" spans="1:16" ht="18" customHeight="1" x14ac:dyDescent="0.2"/>
    <row r="4" spans="1:16" ht="18" customHeight="1" x14ac:dyDescent="0.2"/>
    <row r="5" spans="1:16" ht="18" customHeight="1" x14ac:dyDescent="0.2"/>
    <row r="6" spans="1:16" ht="18" customHeight="1" x14ac:dyDescent="0.2">
      <c r="A6" s="1" t="s">
        <v>2</v>
      </c>
      <c r="N6" s="13" t="s">
        <v>37</v>
      </c>
      <c r="O6" s="13"/>
      <c r="P6" s="13"/>
    </row>
    <row r="7" spans="1:16" ht="18" customHeight="1" x14ac:dyDescent="0.2">
      <c r="A7" s="1" t="s">
        <v>0</v>
      </c>
      <c r="B7" s="1"/>
      <c r="C7" s="1"/>
      <c r="D7" s="1"/>
      <c r="E7" s="1"/>
      <c r="N7" s="13"/>
      <c r="O7" s="13"/>
      <c r="P7" s="13"/>
    </row>
    <row r="8" spans="1:16" ht="18" customHeight="1" x14ac:dyDescent="0.2">
      <c r="A8" s="1" t="s">
        <v>1</v>
      </c>
      <c r="B8" s="1"/>
      <c r="C8" s="1"/>
      <c r="D8" s="1"/>
      <c r="E8" s="1"/>
      <c r="N8" s="13"/>
      <c r="O8" s="13"/>
      <c r="P8" s="13"/>
    </row>
    <row r="9" spans="1:16" ht="12.75" customHeight="1" thickBot="1" x14ac:dyDescent="0.25"/>
    <row r="10" spans="1:16" ht="18" customHeight="1" thickBot="1" x14ac:dyDescent="0.25">
      <c r="A10" s="1" t="s">
        <v>3</v>
      </c>
      <c r="B10" s="10"/>
      <c r="C10" s="1" t="s">
        <v>4</v>
      </c>
      <c r="D10" s="2" t="s">
        <v>5</v>
      </c>
      <c r="E10" s="3" t="s">
        <v>6</v>
      </c>
      <c r="F10" s="10"/>
      <c r="G10" s="4" t="s">
        <v>7</v>
      </c>
      <c r="H10" s="12">
        <f>B10-F10</f>
        <v>0</v>
      </c>
      <c r="I10" s="1" t="s">
        <v>8</v>
      </c>
    </row>
    <row r="11" spans="1:16" ht="18" customHeight="1" x14ac:dyDescent="0.2">
      <c r="H11" s="5" t="s">
        <v>9</v>
      </c>
    </row>
    <row r="12" spans="1:16" ht="10.5" customHeight="1" x14ac:dyDescent="0.2"/>
    <row r="13" spans="1:16" ht="18" customHeight="1" x14ac:dyDescent="0.2">
      <c r="A13" s="1" t="s">
        <v>10</v>
      </c>
    </row>
    <row r="14" spans="1:16" ht="18" customHeight="1" x14ac:dyDescent="0.2">
      <c r="A14" s="1" t="s">
        <v>11</v>
      </c>
      <c r="B14" s="1"/>
      <c r="C14" s="1"/>
      <c r="D14" s="1"/>
      <c r="E14" s="1"/>
    </row>
    <row r="15" spans="1:16" ht="18" customHeight="1" x14ac:dyDescent="0.2">
      <c r="A15" s="1" t="s">
        <v>12</v>
      </c>
      <c r="B15" s="1"/>
      <c r="C15" s="1"/>
      <c r="D15" s="1"/>
      <c r="E15" s="1"/>
    </row>
    <row r="16" spans="1:16" ht="18" customHeight="1" x14ac:dyDescent="0.2">
      <c r="A16" s="1" t="s">
        <v>13</v>
      </c>
      <c r="B16" s="1"/>
      <c r="C16" s="1"/>
      <c r="D16" s="1"/>
      <c r="E16" s="1"/>
    </row>
    <row r="17" spans="1:16" ht="12.75" customHeight="1" thickBot="1" x14ac:dyDescent="0.25"/>
    <row r="18" spans="1:16" ht="18" customHeight="1" thickBot="1" x14ac:dyDescent="0.25">
      <c r="A18" s="6" t="s">
        <v>19</v>
      </c>
      <c r="B18" s="10"/>
      <c r="C18" s="1" t="s">
        <v>4</v>
      </c>
      <c r="D18" s="7" t="s">
        <v>5</v>
      </c>
      <c r="E18" s="6" t="s">
        <v>14</v>
      </c>
      <c r="F18" s="10"/>
      <c r="G18" s="1" t="s">
        <v>4</v>
      </c>
      <c r="H18" s="1" t="s">
        <v>17</v>
      </c>
      <c r="I18" s="10"/>
      <c r="J18" s="1" t="s">
        <v>15</v>
      </c>
      <c r="K18" s="1" t="s">
        <v>16</v>
      </c>
      <c r="L18" s="1" t="s">
        <v>7</v>
      </c>
      <c r="M18" s="12" t="e">
        <f>((B18-F18)/I18)*12</f>
        <v>#DIV/0!</v>
      </c>
      <c r="N18" s="1" t="s">
        <v>8</v>
      </c>
    </row>
    <row r="19" spans="1:16" ht="18" customHeight="1" x14ac:dyDescent="0.2">
      <c r="H19" s="5"/>
      <c r="J19" s="5"/>
      <c r="M19" s="5" t="s">
        <v>9</v>
      </c>
    </row>
    <row r="20" spans="1:16" ht="18" customHeight="1" thickBot="1" x14ac:dyDescent="0.2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</row>
    <row r="21" spans="1:16" ht="18" customHeight="1" x14ac:dyDescent="0.2">
      <c r="A21" s="1" t="s">
        <v>20</v>
      </c>
    </row>
    <row r="22" spans="1:16" ht="18" customHeight="1" x14ac:dyDescent="0.2"/>
    <row r="23" spans="1:16" ht="18" customHeight="1" x14ac:dyDescent="0.2"/>
    <row r="24" spans="1:16" ht="12.75" customHeight="1" x14ac:dyDescent="0.2"/>
    <row r="25" spans="1:16" ht="18" customHeight="1" x14ac:dyDescent="0.2"/>
    <row r="26" spans="1:16" ht="18" customHeight="1" x14ac:dyDescent="0.2">
      <c r="A26" s="1" t="s">
        <v>21</v>
      </c>
    </row>
    <row r="27" spans="1:16" ht="18" customHeight="1" x14ac:dyDescent="0.2">
      <c r="A27" s="1" t="s">
        <v>22</v>
      </c>
      <c r="B27" s="1"/>
      <c r="C27" s="1"/>
      <c r="D27" s="1"/>
      <c r="E27" s="1"/>
    </row>
    <row r="28" spans="1:16" ht="18" customHeight="1" x14ac:dyDescent="0.2">
      <c r="A28" s="1" t="s">
        <v>23</v>
      </c>
      <c r="B28" s="1"/>
      <c r="C28" s="1"/>
      <c r="D28" s="1"/>
      <c r="E28" s="1"/>
    </row>
    <row r="29" spans="1:16" ht="18" customHeight="1" x14ac:dyDescent="0.2">
      <c r="A29" s="1" t="s">
        <v>24</v>
      </c>
    </row>
    <row r="30" spans="1:16" ht="18" customHeight="1" thickBot="1" x14ac:dyDescent="0.25">
      <c r="A30" s="1"/>
    </row>
    <row r="31" spans="1:16" ht="18" customHeight="1" thickBot="1" x14ac:dyDescent="0.25">
      <c r="A31" s="9" t="s">
        <v>25</v>
      </c>
      <c r="B31" s="10"/>
      <c r="C31" s="1" t="s">
        <v>4</v>
      </c>
      <c r="D31" s="4" t="s">
        <v>26</v>
      </c>
      <c r="E31" s="9" t="s">
        <v>27</v>
      </c>
      <c r="F31" s="10"/>
      <c r="G31" s="11" t="s">
        <v>28</v>
      </c>
      <c r="H31" s="11" t="s">
        <v>29</v>
      </c>
      <c r="I31" s="4" t="s">
        <v>30</v>
      </c>
      <c r="J31" s="4" t="s">
        <v>7</v>
      </c>
      <c r="K31" s="12" t="e">
        <f>B31/F31*12</f>
        <v>#DIV/0!</v>
      </c>
      <c r="L31" s="1" t="s">
        <v>8</v>
      </c>
      <c r="M31" s="1"/>
    </row>
    <row r="32" spans="1:16" ht="18" customHeight="1" x14ac:dyDescent="0.2">
      <c r="K32" s="5" t="s">
        <v>9</v>
      </c>
    </row>
    <row r="33" spans="1:16" ht="18" customHeight="1" thickBot="1" x14ac:dyDescent="0.2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 ht="18" customHeight="1" x14ac:dyDescent="0.2">
      <c r="A34" s="1" t="s">
        <v>31</v>
      </c>
    </row>
    <row r="35" spans="1:16" ht="18" customHeight="1" x14ac:dyDescent="0.2"/>
    <row r="36" spans="1:16" ht="12.75" customHeight="1" x14ac:dyDescent="0.2"/>
    <row r="37" spans="1:16" ht="18" customHeight="1" x14ac:dyDescent="0.2"/>
    <row r="38" spans="1:16" ht="18" customHeight="1" thickBot="1" x14ac:dyDescent="0.25"/>
    <row r="39" spans="1:16" ht="14.5" customHeight="1" thickBot="1" x14ac:dyDescent="0.25">
      <c r="A39" s="9" t="s">
        <v>32</v>
      </c>
      <c r="B39" s="10"/>
      <c r="C39" s="1" t="s">
        <v>33</v>
      </c>
      <c r="D39" s="4" t="s">
        <v>26</v>
      </c>
      <c r="E39" s="9" t="s">
        <v>34</v>
      </c>
      <c r="F39" s="10"/>
      <c r="G39" s="11" t="s">
        <v>35</v>
      </c>
      <c r="H39" s="4" t="s">
        <v>7</v>
      </c>
      <c r="I39" s="12" t="e">
        <f>B39/F39</f>
        <v>#DIV/0!</v>
      </c>
      <c r="J39" s="1" t="s">
        <v>36</v>
      </c>
      <c r="K39" s="1"/>
    </row>
    <row r="40" spans="1:16" ht="18" customHeight="1" x14ac:dyDescent="0.2">
      <c r="I40" s="5" t="s">
        <v>9</v>
      </c>
    </row>
    <row r="41" spans="1:16" ht="18" customHeight="1" x14ac:dyDescent="0.2"/>
    <row r="42" spans="1:16" ht="18" customHeight="1" x14ac:dyDescent="0.2"/>
    <row r="43" spans="1:16" ht="12.75" customHeight="1" x14ac:dyDescent="0.2"/>
    <row r="44" spans="1:16" ht="18" customHeight="1" x14ac:dyDescent="0.2"/>
    <row r="45" spans="1:16" ht="18" customHeight="1" x14ac:dyDescent="0.2"/>
    <row r="46" spans="1:16" ht="18" customHeight="1" x14ac:dyDescent="0.2"/>
    <row r="47" spans="1:16" ht="18" customHeight="1" x14ac:dyDescent="0.2"/>
    <row r="48" spans="1:16" ht="18" customHeight="1" x14ac:dyDescent="0.2"/>
    <row r="49" s="2" customFormat="1" ht="18" customHeight="1" x14ac:dyDescent="0.2"/>
    <row r="50" s="2" customFormat="1" ht="12.75" customHeight="1" x14ac:dyDescent="0.2"/>
    <row r="51" s="2" customFormat="1" ht="18" customHeight="1" x14ac:dyDescent="0.2"/>
    <row r="52" s="2" customFormat="1" ht="18" customHeight="1" x14ac:dyDescent="0.2"/>
    <row r="53" s="2" customFormat="1" ht="18" customHeight="1" x14ac:dyDescent="0.2"/>
    <row r="54" s="2" customFormat="1" ht="18" customHeight="1" x14ac:dyDescent="0.2"/>
    <row r="55" s="2" customFormat="1" ht="18" customHeight="1" x14ac:dyDescent="0.2"/>
    <row r="56" s="2" customFormat="1" ht="18" customHeight="1" x14ac:dyDescent="0.2"/>
  </sheetData>
  <sheetProtection algorithmName="SHA-512" hashValue="xoeDHu/bZFB+Jtbk5R6YU8IekiMtwatEAUMli7sNKFmiFaYK8uCTZLskHTY4bJNS8kW5htAbmtmJuk/gwYxU5g==" saltValue="5ho9lIw664nZ0ih0jC7JZA==" spinCount="100000" sheet="1" objects="1" scenarios="1"/>
  <mergeCells count="1">
    <mergeCell ref="N6:P8"/>
  </mergeCells>
  <phoneticPr fontId="2"/>
  <pageMargins left="0.7" right="0.7" top="0.75" bottom="0.75" header="0.3" footer="0.3"/>
  <pageSetup paperSize="9" scale="56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3想定自家消費量，想定売電量</vt:lpstr>
      <vt:lpstr>'3想定自家消費量，想定売電量'!Print_Area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北條　千明</dc:creator>
  <cp:lastModifiedBy>安納　菜々子</cp:lastModifiedBy>
  <dcterms:created xsi:type="dcterms:W3CDTF">2026-08-26T02:21:45Z</dcterms:created>
  <dcterms:modified xsi:type="dcterms:W3CDTF">2026-09-02T03:36:04Z</dcterms:modified>
</cp:coreProperties>
</file>