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7.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66925"/>
  <mc:AlternateContent xmlns:mc="http://schemas.openxmlformats.org/markup-compatibility/2006">
    <mc:Choice Requires="x15">
      <x15ac:absPath xmlns:x15ac="http://schemas.microsoft.com/office/spreadsheetml/2010/11/ac" url="\\fs1901\35000500環境創造課\02　企画調整G\008　家庭向け低炭素化普及促進補助金\R7\01_要綱・様式・手引き・広報\02_様式\様式一式\"/>
    </mc:Choice>
  </mc:AlternateContent>
  <xr:revisionPtr revIDLastSave="0" documentId="13_ncr:1_{3507BB60-FF5C-4838-B507-B888B84095DF}" xr6:coauthVersionLast="36" xr6:coauthVersionMax="47" xr10:uidLastSave="{00000000-0000-0000-0000-000000000000}"/>
  <bookViews>
    <workbookView xWindow="-105" yWindow="-105" windowWidth="20100" windowHeight="10665" activeTab="1" xr2:uid="{00000000-000D-0000-FFFF-FFFF00000000}"/>
  </bookViews>
  <sheets>
    <sheet name="様式第１号" sheetId="1" r:id="rId1"/>
    <sheet name="様式第１号（その１）" sheetId="2" r:id="rId2"/>
    <sheet name="様式第１号（その１）添付書類" sheetId="3" r:id="rId3"/>
    <sheet name="様式第１号（その２）" sheetId="5" r:id="rId4"/>
    <sheet name="様式第１号（その３）" sheetId="6" r:id="rId5"/>
    <sheet name="様式第１号（その４）" sheetId="7" r:id="rId6"/>
    <sheet name="様式第１号（その５）" sheetId="8" r:id="rId7"/>
    <sheet name="様式第１号（その６）" sheetId="9" r:id="rId8"/>
  </sheets>
  <definedNames>
    <definedName name="_xlnm.Print_Area" localSheetId="0">様式第１号!$A$1:$Y$52</definedName>
    <definedName name="_xlnm.Print_Area" localSheetId="1">'様式第１号（その１）'!$A$1:$Z$43</definedName>
    <definedName name="_xlnm.Print_Area" localSheetId="2">'様式第１号（その１）添付書類'!$A$1:$V$34</definedName>
    <definedName name="_xlnm.Print_Area" localSheetId="3">'様式第１号（その２）'!$A$1:$Z$76</definedName>
    <definedName name="_xlnm.Print_Area" localSheetId="4">'様式第１号（その３）'!$A$1:$Z$56</definedName>
    <definedName name="_xlnm.Print_Area" localSheetId="5">'様式第１号（その４）'!$A$1:$Z$38</definedName>
    <definedName name="_xlnm.Print_Area" localSheetId="6">'様式第１号（その５）'!$A$1:$Z$47</definedName>
    <definedName name="_xlnm.Print_Area" localSheetId="7">'様式第１号（その６）'!$A$1:$Z$40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5" l="1"/>
  <c r="J31" i="5"/>
  <c r="U27" i="8" l="1"/>
  <c r="S29" i="8"/>
  <c r="J31" i="8" s="1"/>
  <c r="S19" i="7" l="1"/>
  <c r="S22" i="7" s="1"/>
  <c r="S24" i="7"/>
  <c r="J26" i="7"/>
  <c r="S20" i="6" l="1"/>
  <c r="S23" i="6" s="1"/>
  <c r="S25" i="6"/>
  <c r="J28" i="6"/>
  <c r="J31" i="6" s="1"/>
  <c r="S22" i="5" l="1"/>
  <c r="S25" i="5" s="1"/>
  <c r="S27" i="5"/>
  <c r="J30" i="5"/>
  <c r="R45" i="5"/>
  <c r="R50" i="5" s="1"/>
  <c r="R46" i="5"/>
  <c r="R47" i="5"/>
  <c r="R48" i="5"/>
  <c r="R49" i="5"/>
  <c r="R60" i="5"/>
  <c r="J33" i="5" l="1"/>
  <c r="S19" i="2" l="1"/>
  <c r="S22" i="2" s="1"/>
  <c r="S24" i="2"/>
  <c r="J26" i="2" s="1"/>
  <c r="Q38" i="1" l="1"/>
</calcChain>
</file>

<file path=xl/sharedStrings.xml><?xml version="1.0" encoding="utf-8"?>
<sst xmlns="http://schemas.openxmlformats.org/spreadsheetml/2006/main" count="359" uniqueCount="200">
  <si>
    <t>（あて先）宇都宮市長</t>
    <phoneticPr fontId="1"/>
  </si>
  <si>
    <t>【①：申請者】</t>
    <phoneticPr fontId="1"/>
  </si>
  <si>
    <t>フリガナ</t>
    <phoneticPr fontId="1"/>
  </si>
  <si>
    <t>申請者氏名</t>
    <phoneticPr fontId="1"/>
  </si>
  <si>
    <t>生年月日</t>
    <phoneticPr fontId="1"/>
  </si>
  <si>
    <t>【②：実績を報告する補助事業】</t>
    <phoneticPr fontId="1"/>
  </si>
  <si>
    <t>補助金交付申請額</t>
    <phoneticPr fontId="1"/>
  </si>
  <si>
    <t>〒</t>
    <phoneticPr fontId="1"/>
  </si>
  <si>
    <t>ー</t>
    <phoneticPr fontId="1"/>
  </si>
  <si>
    <t>昭和</t>
    <rPh sb="0" eb="2">
      <t>ショウワ</t>
    </rPh>
    <phoneticPr fontId="1"/>
  </si>
  <si>
    <t>平成</t>
    <rPh sb="0" eb="2">
      <t>ヘイセイ</t>
    </rPh>
    <phoneticPr fontId="1"/>
  </si>
  <si>
    <t>【本人につながらない場合】</t>
    <phoneticPr fontId="1"/>
  </si>
  <si>
    <t>①</t>
    <phoneticPr fontId="1"/>
  </si>
  <si>
    <t>②</t>
    <phoneticPr fontId="1"/>
  </si>
  <si>
    <t>③</t>
    <phoneticPr fontId="1"/>
  </si>
  <si>
    <t>④</t>
    <phoneticPr fontId="1"/>
  </si>
  <si>
    <t>年</t>
    <rPh sb="0" eb="1">
      <t>ネン</t>
    </rPh>
    <phoneticPr fontId="1"/>
  </si>
  <si>
    <t>月</t>
    <rPh sb="0" eb="1">
      <t>ツキ</t>
    </rPh>
    <phoneticPr fontId="1"/>
  </si>
  <si>
    <t>日</t>
    <rPh sb="0" eb="1">
      <t>ニチ</t>
    </rPh>
    <phoneticPr fontId="1"/>
  </si>
  <si>
    <t>対象機器</t>
    <phoneticPr fontId="1"/>
  </si>
  <si>
    <t>機器別補助金交付申請額</t>
    <phoneticPr fontId="1"/>
  </si>
  <si>
    <t>定置型蓄電池</t>
    <phoneticPr fontId="1"/>
  </si>
  <si>
    <t>燃料電池（エネファーム）</t>
    <phoneticPr fontId="1"/>
  </si>
  <si>
    <t>ー</t>
    <phoneticPr fontId="1"/>
  </si>
  <si>
    <t>TEL</t>
    <phoneticPr fontId="1"/>
  </si>
  <si>
    <t>ー</t>
    <phoneticPr fontId="1"/>
  </si>
  <si>
    <t>補助金に関する
連絡先</t>
    <phoneticPr fontId="1"/>
  </si>
  <si>
    <t>令和　　  年　　  月　　  日</t>
    <phoneticPr fontId="1"/>
  </si>
  <si>
    <t>本人との続柄</t>
    <phoneticPr fontId="1"/>
  </si>
  <si>
    <r>
      <rPr>
        <b/>
        <sz val="11"/>
        <color theme="1"/>
        <rFont val="游ゴシック"/>
        <family val="3"/>
        <charset val="128"/>
        <scheme val="minor"/>
      </rPr>
      <t>現住所</t>
    </r>
    <r>
      <rPr>
        <sz val="11"/>
        <color theme="1"/>
        <rFont val="游ゴシック"/>
        <family val="2"/>
        <charset val="128"/>
        <scheme val="minor"/>
      </rPr>
      <t xml:space="preserve">
（設置住所）</t>
    </r>
    <phoneticPr fontId="1"/>
  </si>
  <si>
    <t>宇都宮市</t>
    <rPh sb="0" eb="4">
      <t>ウツノミヤシ</t>
    </rPh>
    <phoneticPr fontId="1"/>
  </si>
  <si>
    <t>様式第１号</t>
    <phoneticPr fontId="1"/>
  </si>
  <si>
    <t>【同意確認】</t>
    <rPh sb="1" eb="5">
      <t>ドウイカクニン</t>
    </rPh>
    <phoneticPr fontId="1"/>
  </si>
  <si>
    <t>　宇都宮市家庭向け脱炭素化促進補助金交付要綱第６条の規定に基づき，下記のとおり補助金の交付申請及び補助事業の実績を報告いたします。</t>
    <phoneticPr fontId="1"/>
  </si>
  <si>
    <t>同意します</t>
    <rPh sb="0" eb="2">
      <t>ドウイ</t>
    </rPh>
    <phoneticPr fontId="1"/>
  </si>
  <si>
    <r>
      <t xml:space="preserve">　この報告に当たっては，当該交付要綱に定める規定を満たしていることを宣誓するとともに，住民登録の状況，市税の納付状況，交付申請兼実績報告書及び添付した書類の内容について，宇都宮市環境創造課が関係機関に調査・確認することに同意いたします。
</t>
    </r>
    <r>
      <rPr>
        <sz val="11"/>
        <color theme="1"/>
        <rFont val="游ゴシック"/>
        <family val="3"/>
        <charset val="128"/>
        <scheme val="minor"/>
      </rPr>
      <t>（下記チェックボックスにチェックをお願いします）</t>
    </r>
    <rPh sb="91" eb="93">
      <t>ソウゾウ</t>
    </rPh>
    <rPh sb="120" eb="122">
      <t>カキ</t>
    </rPh>
    <rPh sb="137" eb="138">
      <t>ネガ</t>
    </rPh>
    <phoneticPr fontId="1"/>
  </si>
  <si>
    <t>申請する補助対象機器
及び補助金交付申請額</t>
    <phoneticPr fontId="1"/>
  </si>
  <si>
    <r>
      <rPr>
        <b/>
        <u val="double"/>
        <sz val="9"/>
        <color theme="1"/>
        <rFont val="游ゴシック"/>
        <family val="3"/>
        <charset val="128"/>
        <scheme val="minor"/>
      </rPr>
      <t>※新築住宅の場合のみ</t>
    </r>
    <r>
      <rPr>
        <b/>
        <sz val="11"/>
        <color theme="1"/>
        <rFont val="游ゴシック"/>
        <family val="3"/>
        <charset val="128"/>
        <scheme val="minor"/>
      </rPr>
      <t xml:space="preserve">
契約時の住所</t>
    </r>
    <rPh sb="11" eb="13">
      <t>ケイヤク</t>
    </rPh>
    <rPh sb="13" eb="14">
      <t>ジ</t>
    </rPh>
    <rPh sb="15" eb="17">
      <t>ジュウショ</t>
    </rPh>
    <phoneticPr fontId="1"/>
  </si>
  <si>
    <t>担当事業者</t>
    <rPh sb="0" eb="2">
      <t>タントウ</t>
    </rPh>
    <rPh sb="2" eb="5">
      <t>ジギョウシャ</t>
    </rPh>
    <phoneticPr fontId="1"/>
  </si>
  <si>
    <t>ー</t>
  </si>
  <si>
    <t>ー</t>
    <phoneticPr fontId="1"/>
  </si>
  <si>
    <t>建築区分
（新築/既築）</t>
    <rPh sb="0" eb="2">
      <t>ケンチク</t>
    </rPh>
    <rPh sb="2" eb="4">
      <t>クブン</t>
    </rPh>
    <rPh sb="6" eb="8">
      <t>シンチク</t>
    </rPh>
    <rPh sb="9" eb="10">
      <t>キ</t>
    </rPh>
    <rPh sb="10" eb="11">
      <t>チク</t>
    </rPh>
    <phoneticPr fontId="1"/>
  </si>
  <si>
    <t>宇都宮市家庭向け脱炭素化促進補助金　交付申請兼実績報告書</t>
    <phoneticPr fontId="1"/>
  </si>
  <si>
    <t>⑤</t>
    <phoneticPr fontId="1"/>
  </si>
  <si>
    <t>①＋②＋③＋④+⑤</t>
    <phoneticPr fontId="1"/>
  </si>
  <si>
    <t>事業者名</t>
    <rPh sb="0" eb="3">
      <t>ジギョウシャ</t>
    </rPh>
    <rPh sb="3" eb="4">
      <t>メイ</t>
    </rPh>
    <phoneticPr fontId="1"/>
  </si>
  <si>
    <t>担当者名</t>
    <rPh sb="0" eb="3">
      <t>タントウシャ</t>
    </rPh>
    <rPh sb="3" eb="4">
      <t>メイ</t>
    </rPh>
    <phoneticPr fontId="1"/>
  </si>
  <si>
    <t>※　交付申請兼実績報告書提出の際は，申請する補助対象機器ごとに，実績報告書（様式第１号その１～５）を作成し添付してください。</t>
    <phoneticPr fontId="1"/>
  </si>
  <si>
    <t>　</t>
    <phoneticPr fontId="1"/>
  </si>
  <si>
    <t>給電性能を備えたＢＥＶ</t>
    <phoneticPr fontId="1"/>
  </si>
  <si>
    <t>その他市長が必要と認める書類</t>
    <phoneticPr fontId="1"/>
  </si>
  <si>
    <t>引渡証明書の写し　または　様式第１号（その１）添付書類「引渡証明書」</t>
    <phoneticPr fontId="1"/>
  </si>
  <si>
    <t>補助対象機器の設置等に係る工事請負契約書の写し</t>
    <rPh sb="0" eb="2">
      <t>ホジョ</t>
    </rPh>
    <rPh sb="2" eb="4">
      <t>タイショウ</t>
    </rPh>
    <rPh sb="4" eb="6">
      <t>キキ</t>
    </rPh>
    <rPh sb="7" eb="9">
      <t>セッチ</t>
    </rPh>
    <rPh sb="9" eb="10">
      <t>トウ</t>
    </rPh>
    <rPh sb="11" eb="12">
      <t>カカワ</t>
    </rPh>
    <rPh sb="13" eb="15">
      <t>コウジ</t>
    </rPh>
    <rPh sb="15" eb="17">
      <t>ウケオイ</t>
    </rPh>
    <rPh sb="17" eb="20">
      <t>ケイヤクショ</t>
    </rPh>
    <rPh sb="21" eb="22">
      <t>ウツ</t>
    </rPh>
    <phoneticPr fontId="1"/>
  </si>
  <si>
    <t>■添付書類■</t>
    <phoneticPr fontId="1"/>
  </si>
  <si>
    <t>上記の内容に相違ないことを証明いたします。</t>
  </si>
  <si>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5" eb="7">
      <t>カクニン</t>
    </rPh>
    <rPh sb="7" eb="9">
      <t>ジコウ</t>
    </rPh>
    <rPh sb="11" eb="13">
      <t>リョウシュウ</t>
    </rPh>
    <rPh sb="15" eb="18">
      <t>ジギョウシャ</t>
    </rPh>
    <rPh sb="24" eb="25">
      <t>ネガ</t>
    </rPh>
    <phoneticPr fontId="1"/>
  </si>
  <si>
    <t>交付上限額（B）</t>
    <phoneticPr fontId="1"/>
  </si>
  <si>
    <t>(１)＋(２)－(７)</t>
    <phoneticPr fontId="1"/>
  </si>
  <si>
    <t>補助対象経費（Ａ）</t>
    <phoneticPr fontId="1"/>
  </si>
  <si>
    <t>無</t>
    <rPh sb="0" eb="1">
      <t>ナ</t>
    </rPh>
    <phoneticPr fontId="1"/>
  </si>
  <si>
    <t>有</t>
    <rPh sb="0" eb="1">
      <t>アリ</t>
    </rPh>
    <phoneticPr fontId="1"/>
  </si>
  <si>
    <t>(７)国・県等の補助金</t>
    <rPh sb="5" eb="6">
      <t>ケン</t>
    </rPh>
    <phoneticPr fontId="1"/>
  </si>
  <si>
    <r>
      <t>(６) (３)～(５)の合計</t>
    </r>
    <r>
      <rPr>
        <b/>
        <u/>
        <sz val="12"/>
        <color theme="1"/>
        <rFont val="游ゴシック"/>
        <family val="3"/>
        <charset val="128"/>
        <scheme val="minor"/>
      </rPr>
      <t>（領収金額）</t>
    </r>
    <phoneticPr fontId="1"/>
  </si>
  <si>
    <t>(５) 消費税</t>
    <phoneticPr fontId="1"/>
  </si>
  <si>
    <t>(４) 上記以外の経費（消費税抜き）</t>
    <phoneticPr fontId="1"/>
  </si>
  <si>
    <t>(３) 小計（(１)＋(２)）</t>
    <phoneticPr fontId="1"/>
  </si>
  <si>
    <t>(２)設置工事に係る費用</t>
    <phoneticPr fontId="1"/>
  </si>
  <si>
    <t>(１)設計費，設備費</t>
    <phoneticPr fontId="1"/>
  </si>
  <si>
    <t>事業費</t>
    <phoneticPr fontId="1"/>
  </si>
  <si>
    <t>令和</t>
    <rPh sb="0" eb="2">
      <t>レイワ</t>
    </rPh>
    <phoneticPr fontId="1"/>
  </si>
  <si>
    <t>【②：申請する補助事業】</t>
    <phoneticPr fontId="1"/>
  </si>
  <si>
    <t>【①：補助申請者】</t>
    <phoneticPr fontId="1"/>
  </si>
  <si>
    <t>様式第１号（その１）</t>
    <phoneticPr fontId="1"/>
  </si>
  <si>
    <t>（社印）</t>
    <rPh sb="1" eb="3">
      <t>シャイン</t>
    </rPh>
    <phoneticPr fontId="1"/>
  </si>
  <si>
    <t>㊞</t>
    <phoneticPr fontId="1"/>
  </si>
  <si>
    <t>代表者名等</t>
    <phoneticPr fontId="1"/>
  </si>
  <si>
    <t>会社名</t>
    <phoneticPr fontId="1"/>
  </si>
  <si>
    <t>住所</t>
    <phoneticPr fontId="1"/>
  </si>
  <si>
    <t>【③工事施工者または建売販売事業者】</t>
    <rPh sb="14" eb="16">
      <t>ジギョウ</t>
    </rPh>
    <phoneticPr fontId="1"/>
  </si>
  <si>
    <t>上記の工事を完了し，引渡したことを証明します</t>
    <phoneticPr fontId="1"/>
  </si>
  <si>
    <r>
      <rPr>
        <b/>
        <sz val="11"/>
        <color theme="1"/>
        <rFont val="游ゴシック"/>
        <family val="3"/>
        <charset val="128"/>
        <scheme val="minor"/>
      </rPr>
      <t>引渡日</t>
    </r>
    <r>
      <rPr>
        <sz val="11"/>
        <color theme="1"/>
        <rFont val="游ゴシック"/>
        <family val="2"/>
        <charset val="128"/>
        <scheme val="minor"/>
      </rPr>
      <t xml:space="preserve">
</t>
    </r>
    <r>
      <rPr>
        <sz val="8"/>
        <color theme="1"/>
        <rFont val="游ゴシック"/>
        <family val="3"/>
        <charset val="128"/>
        <scheme val="minor"/>
      </rPr>
      <t>※　引渡しを終え，且つ住宅の購入代金の支払が完了した日</t>
    </r>
    <phoneticPr fontId="1"/>
  </si>
  <si>
    <t>【②：引渡日】</t>
  </si>
  <si>
    <t>建物所在地</t>
    <phoneticPr fontId="1"/>
  </si>
  <si>
    <t>申請者氏名</t>
    <rPh sb="0" eb="3">
      <t>シンセイシャ</t>
    </rPh>
    <phoneticPr fontId="1"/>
  </si>
  <si>
    <t>【①：建築主】</t>
  </si>
  <si>
    <t>様式第１号（その１）添付書類</t>
    <phoneticPr fontId="1"/>
  </si>
  <si>
    <t>法定耐用年数期間（17年）満了まで使用することがわかる書類
※PPA・リースモデルかつ契約年数が法定耐用年数より短い場合のみ</t>
    <rPh sb="0" eb="8">
      <t>ホウテイタイヨウネンスウキカン</t>
    </rPh>
    <rPh sb="11" eb="12">
      <t>ネン</t>
    </rPh>
    <rPh sb="13" eb="15">
      <t>マンリョウ</t>
    </rPh>
    <rPh sb="17" eb="19">
      <t>シヨウ</t>
    </rPh>
    <rPh sb="27" eb="29">
      <t>ショルイ</t>
    </rPh>
    <rPh sb="58" eb="60">
      <t>バアイ</t>
    </rPh>
    <phoneticPr fontId="1"/>
  </si>
  <si>
    <t>電力会社が通知又は発行する買取期間起算日等が記載されている書類等の写し</t>
    <phoneticPr fontId="1"/>
  </si>
  <si>
    <t>モジュールの枚数がわかる配置図</t>
    <phoneticPr fontId="1"/>
  </si>
  <si>
    <t>当該システムの設置に係る領収書の写し</t>
    <phoneticPr fontId="1"/>
  </si>
  <si>
    <t>補助対象機器の設置等に係る工事請負契約書の写し</t>
    <phoneticPr fontId="1"/>
  </si>
  <si>
    <t>公称最大出力の合計</t>
    <phoneticPr fontId="1"/>
  </si>
  <si>
    <t>定格出力</t>
    <phoneticPr fontId="1"/>
  </si>
  <si>
    <t>型　　式　　名</t>
    <phoneticPr fontId="1"/>
  </si>
  <si>
    <t>メーカー名</t>
    <phoneticPr fontId="1"/>
  </si>
  <si>
    <t>【④：パワーコンディショナーに関する事項】</t>
    <phoneticPr fontId="1"/>
  </si>
  <si>
    <t>＝</t>
    <phoneticPr fontId="1"/>
  </si>
  <si>
    <t>×</t>
    <phoneticPr fontId="1"/>
  </si>
  <si>
    <t>公称最大出力と使用枚数</t>
    <phoneticPr fontId="1"/>
  </si>
  <si>
    <t>型式名</t>
    <phoneticPr fontId="1"/>
  </si>
  <si>
    <t>【③：太陽光モジュールに関する事項】</t>
    <phoneticPr fontId="1"/>
  </si>
  <si>
    <t>上記の内容に相違ないことを証明いたします。</t>
    <phoneticPr fontId="1"/>
  </si>
  <si>
    <r>
      <t xml:space="preserve">契約事業者確認事項
</t>
    </r>
    <r>
      <rPr>
        <sz val="8"/>
        <rFont val="游ゴシック"/>
        <family val="3"/>
        <charset val="128"/>
        <scheme val="minor"/>
      </rPr>
      <t>（領収した事業者による</t>
    </r>
    <r>
      <rPr>
        <sz val="8"/>
        <rFont val="Segoe UI Symbol"/>
        <family val="3"/>
      </rPr>
      <t>☑</t>
    </r>
    <r>
      <rPr>
        <sz val="8"/>
        <rFont val="游ゴシック"/>
        <family val="3"/>
        <charset val="128"/>
        <scheme val="minor"/>
      </rPr>
      <t>をお願いします）</t>
    </r>
    <rPh sb="0" eb="2">
      <t>ケイヤク</t>
    </rPh>
    <rPh sb="2" eb="5">
      <t>ジギョウシャ</t>
    </rPh>
    <rPh sb="3" eb="5">
      <t>ギョウシャ</t>
    </rPh>
    <rPh sb="5" eb="7">
      <t>カクニン</t>
    </rPh>
    <rPh sb="7" eb="9">
      <t>ジコウ</t>
    </rPh>
    <rPh sb="11" eb="13">
      <t>リョウシュウ</t>
    </rPh>
    <rPh sb="15" eb="18">
      <t>ジギョウシャ</t>
    </rPh>
    <rPh sb="24" eb="25">
      <t>ネガ</t>
    </rPh>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</si>
  <si>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（Ａ，Ｂ+Ｃ，Ｄのうち最も少ない額）</t>
    </r>
    <r>
      <rPr>
        <sz val="11"/>
        <color theme="1"/>
        <rFont val="游ゴシック"/>
        <family val="2"/>
        <charset val="128"/>
        <scheme val="minor"/>
      </rPr>
      <t xml:space="preserve"> </t>
    </r>
    <phoneticPr fontId="1"/>
  </si>
  <si>
    <t>交付上限額（Ｄ）</t>
    <phoneticPr fontId="1"/>
  </si>
  <si>
    <t>【基本額】
最大出力（ｋＷ）×１万円（Ｂ）</t>
    <rPh sb="1" eb="3">
      <t>キホン</t>
    </rPh>
    <rPh sb="3" eb="4">
      <t>ガク</t>
    </rPh>
    <phoneticPr fontId="1"/>
  </si>
  <si>
    <t>kW</t>
    <phoneticPr fontId="1"/>
  </si>
  <si>
    <r>
      <rPr>
        <b/>
        <sz val="11"/>
        <color theme="1"/>
        <rFont val="游ゴシック"/>
        <family val="3"/>
        <charset val="128"/>
        <scheme val="minor"/>
      </rPr>
      <t>太陽電池の公称最大出力値</t>
    </r>
    <r>
      <rPr>
        <sz val="11"/>
        <color theme="1"/>
        <rFont val="游ゴシック"/>
        <family val="2"/>
        <charset val="128"/>
        <scheme val="minor"/>
      </rPr>
      <t xml:space="preserve">
</t>
    </r>
    <r>
      <rPr>
        <sz val="9"/>
        <color theme="1"/>
        <rFont val="游ゴシック"/>
        <family val="3"/>
        <charset val="128"/>
        <scheme val="minor"/>
      </rPr>
      <t>(小数点第２位以下切り捨て）</t>
    </r>
    <phoneticPr fontId="1"/>
  </si>
  <si>
    <t>無</t>
  </si>
  <si>
    <t>有</t>
  </si>
  <si>
    <t>(７)栃木県の補助</t>
    <rPh sb="3" eb="6">
      <t>トチギケン</t>
    </rPh>
    <rPh sb="7" eb="9">
      <t>ホジョ</t>
    </rPh>
    <phoneticPr fontId="1"/>
  </si>
  <si>
    <r>
      <t>(６) (３)+(４)+(５)</t>
    </r>
    <r>
      <rPr>
        <b/>
        <u/>
        <sz val="11"/>
        <color theme="1"/>
        <rFont val="游ゴシック"/>
        <family val="3"/>
        <charset val="128"/>
        <scheme val="minor"/>
      </rPr>
      <t>（領収金額）</t>
    </r>
    <phoneticPr fontId="1"/>
  </si>
  <si>
    <t>(１)本体価格</t>
    <phoneticPr fontId="1"/>
  </si>
  <si>
    <t>太陽光発電システムの設置に要した費用［補助対象項目］（消費税抜き）</t>
    <phoneticPr fontId="1"/>
  </si>
  <si>
    <t>契約年数</t>
    <phoneticPr fontId="1"/>
  </si>
  <si>
    <t>いいえ</t>
    <phoneticPr fontId="1"/>
  </si>
  <si>
    <t>はい</t>
    <phoneticPr fontId="1"/>
  </si>
  <si>
    <r>
      <t xml:space="preserve">ＰＰＡ
</t>
    </r>
    <r>
      <rPr>
        <sz val="10"/>
        <color theme="1"/>
        <rFont val="游ゴシック"/>
        <family val="3"/>
        <charset val="128"/>
        <scheme val="minor"/>
      </rPr>
      <t>または</t>
    </r>
    <r>
      <rPr>
        <sz val="12"/>
        <color theme="1"/>
        <rFont val="游ゴシック"/>
        <family val="2"/>
        <charset val="128"/>
        <scheme val="minor"/>
      </rPr>
      <t xml:space="preserve">
リースである</t>
    </r>
    <phoneticPr fontId="1"/>
  </si>
  <si>
    <t>契約方法</t>
    <phoneticPr fontId="1"/>
  </si>
  <si>
    <r>
      <rPr>
        <b/>
        <sz val="11"/>
        <color theme="1"/>
        <rFont val="游ゴシック"/>
        <family val="3"/>
        <charset val="128"/>
        <scheme val="minor"/>
      </rPr>
      <t>事業完了日</t>
    </r>
    <r>
      <rPr>
        <sz val="11"/>
        <color theme="1"/>
        <rFont val="游ゴシック"/>
        <family val="2"/>
        <charset val="128"/>
        <scheme val="minor"/>
      </rPr>
      <t xml:space="preserve">
</t>
    </r>
    <r>
      <rPr>
        <sz val="8"/>
        <color theme="1"/>
        <rFont val="游ゴシック"/>
        <family val="3"/>
        <charset val="128"/>
        <scheme val="minor"/>
      </rPr>
      <t>（発電する電力の買取期間起算日，
自家消費型の場合は連系開始日）</t>
    </r>
    <rPh sb="23" eb="28">
      <t>ジカショウヒガタ</t>
    </rPh>
    <rPh sb="29" eb="31">
      <t>バアイ</t>
    </rPh>
    <rPh sb="32" eb="33">
      <t>レン</t>
    </rPh>
    <rPh sb="33" eb="34">
      <t>ケイ</t>
    </rPh>
    <rPh sb="34" eb="37">
      <t>カイシビ</t>
    </rPh>
    <phoneticPr fontId="1"/>
  </si>
  <si>
    <t>電力受給契約を結ぶ電力会社</t>
    <phoneticPr fontId="1"/>
  </si>
  <si>
    <t>【太陽光発電システム　実績報告書】</t>
    <phoneticPr fontId="1"/>
  </si>
  <si>
    <t>様式第１号（その２）</t>
    <phoneticPr fontId="1"/>
  </si>
  <si>
    <t>「みやＣＯ２バイバイプロジェクト」参加申込書
（太陽光発電システムを今回新たに設置する方，または２年以内に設置している方（買取期間起算日から２年経過していない方）のみ）※栃木県補助金受給者を除く</t>
    <rPh sb="53" eb="55">
      <t>セッチ</t>
    </rPh>
    <rPh sb="61" eb="68">
      <t>カイトリキカンキサンビ</t>
    </rPh>
    <rPh sb="71" eb="72">
      <t>ネン</t>
    </rPh>
    <rPh sb="72" eb="74">
      <t>ケイカ</t>
    </rPh>
    <rPh sb="79" eb="80">
      <t>カタ</t>
    </rPh>
    <phoneticPr fontId="1"/>
  </si>
  <si>
    <t>設置しようとする機器の型式及び仕様等が確認できる書類（パンフレット等）</t>
    <phoneticPr fontId="1"/>
  </si>
  <si>
    <t>当該機器に対する国等の補助金交付決定通知書の写し（補助金を受けている場合のみ）</t>
    <phoneticPr fontId="1"/>
  </si>
  <si>
    <t>当該機器の保証書の写し</t>
    <phoneticPr fontId="1"/>
  </si>
  <si>
    <t>当該機器の設置に係る領収書の写し</t>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</si>
  <si>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（Ａ～Cのうち最も少ない額）</t>
    </r>
    <r>
      <rPr>
        <sz val="11"/>
        <color theme="1"/>
        <rFont val="游ゴシック"/>
        <family val="2"/>
        <charset val="128"/>
        <scheme val="minor"/>
      </rPr>
      <t xml:space="preserve"> </t>
    </r>
    <phoneticPr fontId="1"/>
  </si>
  <si>
    <t>交付上限額（C）</t>
    <phoneticPr fontId="1"/>
  </si>
  <si>
    <r>
      <rPr>
        <b/>
        <sz val="11"/>
        <color theme="1"/>
        <rFont val="游ゴシック"/>
        <family val="3"/>
        <charset val="128"/>
        <scheme val="minor"/>
      </rPr>
      <t>定格容量(ｋＷｈ)×２万円（Ｂ）</t>
    </r>
    <r>
      <rPr>
        <sz val="11"/>
        <color theme="1"/>
        <rFont val="游ゴシック"/>
        <family val="2"/>
        <charset val="128"/>
        <scheme val="minor"/>
      </rPr>
      <t xml:space="preserve">
</t>
    </r>
    <r>
      <rPr>
        <sz val="9"/>
        <color theme="1"/>
        <rFont val="游ゴシック"/>
        <family val="3"/>
        <charset val="128"/>
        <scheme val="minor"/>
      </rPr>
      <t>（千円未満切り捨て）</t>
    </r>
    <phoneticPr fontId="1"/>
  </si>
  <si>
    <t>kWh</t>
    <phoneticPr fontId="1"/>
  </si>
  <si>
    <r>
      <rPr>
        <b/>
        <sz val="11"/>
        <color theme="1"/>
        <rFont val="游ゴシック"/>
        <family val="3"/>
        <charset val="128"/>
        <scheme val="minor"/>
      </rPr>
      <t>定置型蓄電池の定格容量</t>
    </r>
    <r>
      <rPr>
        <sz val="11"/>
        <color theme="1"/>
        <rFont val="游ゴシック"/>
        <family val="2"/>
        <charset val="128"/>
        <scheme val="minor"/>
      </rPr>
      <t xml:space="preserve">
</t>
    </r>
    <r>
      <rPr>
        <sz val="9"/>
        <color theme="1"/>
        <rFont val="游ゴシック"/>
        <family val="3"/>
        <charset val="128"/>
        <scheme val="minor"/>
      </rPr>
      <t xml:space="preserve"> (小数点第２位以下切り捨て）</t>
    </r>
    <phoneticPr fontId="1"/>
  </si>
  <si>
    <r>
      <t>(６) (３)～(５)の合計</t>
    </r>
    <r>
      <rPr>
        <b/>
        <u/>
        <sz val="11"/>
        <color theme="1"/>
        <rFont val="游ゴシック"/>
        <family val="3"/>
        <charset val="128"/>
        <scheme val="minor"/>
      </rPr>
      <t>（領収金額）</t>
    </r>
    <phoneticPr fontId="1"/>
  </si>
  <si>
    <t>(１)本体価格（税抜）</t>
    <phoneticPr fontId="1"/>
  </si>
  <si>
    <t xml:space="preserve">定置型蓄電池の設置に要した費用［補助対象項目］（消費税抜き）
</t>
    <phoneticPr fontId="1"/>
  </si>
  <si>
    <t>型式</t>
    <rPh sb="0" eb="2">
      <t>カタシキ</t>
    </rPh>
    <phoneticPr fontId="1"/>
  </si>
  <si>
    <t>メーカー名</t>
    <rPh sb="4" eb="5">
      <t>メイ</t>
    </rPh>
    <phoneticPr fontId="1"/>
  </si>
  <si>
    <r>
      <rPr>
        <b/>
        <sz val="11"/>
        <color theme="1"/>
        <rFont val="游ゴシック"/>
        <family val="3"/>
        <charset val="128"/>
        <scheme val="minor"/>
      </rPr>
      <t>定置型蓄電池の事業完了日</t>
    </r>
    <r>
      <rPr>
        <sz val="11"/>
        <color theme="1"/>
        <rFont val="游ゴシック"/>
        <family val="2"/>
        <charset val="128"/>
        <scheme val="minor"/>
      </rPr>
      <t xml:space="preserve">
(保証開始日)
</t>
    </r>
    <phoneticPr fontId="1"/>
  </si>
  <si>
    <t>【定置型蓄電池　実績報告書】</t>
    <phoneticPr fontId="1"/>
  </si>
  <si>
    <t>様式第１号（その３）</t>
    <phoneticPr fontId="1"/>
  </si>
  <si>
    <t xml:space="preserve">当該機器に対する国等の補助金交付決定通知書の写し（補助金を受けている場合のみ）
</t>
    <phoneticPr fontId="1"/>
  </si>
  <si>
    <t xml:space="preserve">当該機器の設置に係る領収書の写し
</t>
    <phoneticPr fontId="1"/>
  </si>
  <si>
    <t>燃料電池（エネファーム）の設置に要した費用［補助対象項目］（消費税抜き）</t>
    <phoneticPr fontId="1"/>
  </si>
  <si>
    <r>
      <rPr>
        <b/>
        <sz val="11"/>
        <color theme="1"/>
        <rFont val="游ゴシック"/>
        <family val="3"/>
        <charset val="128"/>
        <scheme val="minor"/>
      </rPr>
      <t>燃料電池の事業完了日</t>
    </r>
    <r>
      <rPr>
        <sz val="11"/>
        <color theme="1"/>
        <rFont val="游ゴシック"/>
        <family val="2"/>
        <charset val="128"/>
        <scheme val="minor"/>
      </rPr>
      <t xml:space="preserve">
(保証開始日)
</t>
    </r>
    <phoneticPr fontId="1"/>
  </si>
  <si>
    <t>【燃料電池（エネファーム）　実績報告書】</t>
    <phoneticPr fontId="1"/>
  </si>
  <si>
    <t>様式第１号（その４）</t>
    <phoneticPr fontId="1"/>
  </si>
  <si>
    <t>給電性能（ACまたはDC外部給電機能）を有していることがわかる書類
（市HP掲載の補助対象BEV一覧に掲載がない車種を申請する場合のみ）</t>
    <rPh sb="0" eb="4">
      <t>キュウデンセイノウ</t>
    </rPh>
    <rPh sb="12" eb="18">
      <t>ガイブキュウデンキノウ</t>
    </rPh>
    <rPh sb="20" eb="21">
      <t>ユウ</t>
    </rPh>
    <rPh sb="31" eb="33">
      <t>ショルイ</t>
    </rPh>
    <rPh sb="35" eb="36">
      <t>シ</t>
    </rPh>
    <rPh sb="38" eb="40">
      <t>ケイサイ</t>
    </rPh>
    <rPh sb="41" eb="45">
      <t>ホジョタイショウ</t>
    </rPh>
    <rPh sb="48" eb="50">
      <t>イチラン</t>
    </rPh>
    <rPh sb="51" eb="53">
      <t>ケイサイ</t>
    </rPh>
    <rPh sb="56" eb="58">
      <t>シャシュ</t>
    </rPh>
    <rPh sb="59" eb="61">
      <t>シンセイ</t>
    </rPh>
    <rPh sb="63" eb="65">
      <t>バアイ</t>
    </rPh>
    <phoneticPr fontId="1"/>
  </si>
  <si>
    <t>「みやＣＯ２バイバイプロジェクト」参加申込書
（太陽光発電システムを今回新たに設置する方，または２年以内に設置している方（買取期間起算日から２年経過していない方）のみ）※栃木県補助金，脱炭素先行地域づくり事業補助金（家庭向け）受給者を除く</t>
    <rPh sb="53" eb="55">
      <t>セッチ</t>
    </rPh>
    <rPh sb="61" eb="68">
      <t>カイトリキカンキサンビ</t>
    </rPh>
    <rPh sb="71" eb="72">
      <t>ネン</t>
    </rPh>
    <rPh sb="72" eb="74">
      <t>ケイカ</t>
    </rPh>
    <rPh sb="79" eb="80">
      <t>カタ</t>
    </rPh>
    <rPh sb="92" eb="99">
      <t>ダツタンソセンコウチイキ</t>
    </rPh>
    <rPh sb="102" eb="104">
      <t>ジギョウ</t>
    </rPh>
    <rPh sb="104" eb="107">
      <t>ホジョキン</t>
    </rPh>
    <rPh sb="108" eb="111">
      <t>カテイム</t>
    </rPh>
    <phoneticPr fontId="1"/>
  </si>
  <si>
    <t>法定耐用年数期間満了まで使用することがわかる書類（残価設定型クレジットまたはリースモデルのみ）</t>
    <phoneticPr fontId="1"/>
  </si>
  <si>
    <t xml:space="preserve">当該自動車に対する国等の補助金交付決定通知書の写し（補助金を受けている場合のみ）
</t>
    <phoneticPr fontId="1"/>
  </si>
  <si>
    <t>当該自動車の自動車検査証の写し</t>
    <phoneticPr fontId="1"/>
  </si>
  <si>
    <t xml:space="preserve">当該自動車の購入に係る領収書の写し
</t>
    <phoneticPr fontId="1"/>
  </si>
  <si>
    <t>補助対象機器の注文書の写し</t>
    <phoneticPr fontId="1"/>
  </si>
  <si>
    <t>(１)－(２)－(６)　</t>
    <phoneticPr fontId="1"/>
  </si>
  <si>
    <t>(６) 国・県等の補助金</t>
    <rPh sb="6" eb="7">
      <t>ケン</t>
    </rPh>
    <phoneticPr fontId="1"/>
  </si>
  <si>
    <r>
      <t>(５) (１)－(２)+(３)+(４)</t>
    </r>
    <r>
      <rPr>
        <b/>
        <u/>
        <sz val="11"/>
        <color theme="1"/>
        <rFont val="游ゴシック"/>
        <family val="3"/>
        <charset val="128"/>
        <scheme val="minor"/>
      </rPr>
      <t>（領収金額）</t>
    </r>
    <phoneticPr fontId="1"/>
  </si>
  <si>
    <t>(４) 消費税</t>
    <phoneticPr fontId="1"/>
  </si>
  <si>
    <t>(３)(１)以外の経費（登録料，オプション等）</t>
    <phoneticPr fontId="1"/>
  </si>
  <si>
    <t>(２)下取り価格</t>
    <rPh sb="3" eb="5">
      <t>シタド</t>
    </rPh>
    <rPh sb="6" eb="8">
      <t>カカク</t>
    </rPh>
    <phoneticPr fontId="1"/>
  </si>
  <si>
    <t>残価設定型クレジット
または
リースモデルである</t>
    <phoneticPr fontId="1"/>
  </si>
  <si>
    <t>契約方法</t>
    <rPh sb="0" eb="2">
      <t>ケイヤク</t>
    </rPh>
    <rPh sb="2" eb="4">
      <t>ホウホウ</t>
    </rPh>
    <phoneticPr fontId="1"/>
  </si>
  <si>
    <r>
      <rPr>
        <b/>
        <sz val="11"/>
        <color theme="1"/>
        <rFont val="游ゴシック"/>
        <family val="3"/>
        <charset val="128"/>
        <scheme val="minor"/>
      </rPr>
      <t>型式</t>
    </r>
    <r>
      <rPr>
        <sz val="11"/>
        <color theme="1"/>
        <rFont val="游ゴシック"/>
        <family val="2"/>
        <charset val="128"/>
        <scheme val="minor"/>
      </rPr>
      <t xml:space="preserve">
</t>
    </r>
    <r>
      <rPr>
        <sz val="10.5"/>
        <color theme="1"/>
        <rFont val="游ゴシック"/>
        <family val="3"/>
        <charset val="128"/>
        <scheme val="minor"/>
      </rPr>
      <t>（車検証の「型式」)</t>
    </r>
    <rPh sb="0" eb="2">
      <t>カタシキ</t>
    </rPh>
    <phoneticPr fontId="1"/>
  </si>
  <si>
    <r>
      <rPr>
        <b/>
        <sz val="11"/>
        <color theme="1"/>
        <rFont val="游ゴシック"/>
        <family val="3"/>
        <charset val="128"/>
        <scheme val="minor"/>
      </rPr>
      <t>メーカー名</t>
    </r>
    <r>
      <rPr>
        <sz val="11"/>
        <color theme="1"/>
        <rFont val="游ゴシック"/>
        <family val="2"/>
        <charset val="128"/>
        <scheme val="minor"/>
      </rPr>
      <t xml:space="preserve">
</t>
    </r>
    <r>
      <rPr>
        <sz val="10.5"/>
        <color theme="1"/>
        <rFont val="游ゴシック"/>
        <family val="3"/>
        <charset val="128"/>
        <scheme val="minor"/>
      </rPr>
      <t>（車検証の「車名」）</t>
    </r>
    <rPh sb="4" eb="5">
      <t>メイ</t>
    </rPh>
    <phoneticPr fontId="1"/>
  </si>
  <si>
    <r>
      <rPr>
        <b/>
        <sz val="11"/>
        <color theme="1"/>
        <rFont val="游ゴシック"/>
        <family val="3"/>
        <charset val="128"/>
        <scheme val="minor"/>
      </rPr>
      <t>事業完了日</t>
    </r>
    <r>
      <rPr>
        <sz val="11"/>
        <color theme="1"/>
        <rFont val="游ゴシック"/>
        <family val="2"/>
        <charset val="128"/>
        <scheme val="minor"/>
      </rPr>
      <t xml:space="preserve">
</t>
    </r>
    <r>
      <rPr>
        <sz val="10.5"/>
        <color theme="1"/>
        <rFont val="游ゴシック"/>
        <family val="3"/>
        <charset val="128"/>
        <scheme val="minor"/>
      </rPr>
      <t>※自動車検査証に記載された
車両登録年月日</t>
    </r>
    <phoneticPr fontId="1"/>
  </si>
  <si>
    <t>【給電性能を備えたＢＥＶ　実績報告書】</t>
    <phoneticPr fontId="1"/>
  </si>
  <si>
    <t>様式第１号（その５）</t>
    <phoneticPr fontId="1"/>
  </si>
  <si>
    <t>設置しようとする機器の型式及び仕様等が確認できる書類</t>
    <phoneticPr fontId="1"/>
  </si>
  <si>
    <t>ＨＥＭＳの設置に要した費用［補助対象項目］（消費税抜き）</t>
    <phoneticPr fontId="1"/>
  </si>
  <si>
    <r>
      <rPr>
        <b/>
        <sz val="11"/>
        <color theme="1"/>
        <rFont val="游ゴシック"/>
        <family val="3"/>
        <charset val="128"/>
        <scheme val="minor"/>
      </rPr>
      <t>ＨＥＭＳの事業完了日</t>
    </r>
    <r>
      <rPr>
        <sz val="11"/>
        <color theme="1"/>
        <rFont val="游ゴシック"/>
        <family val="2"/>
        <charset val="128"/>
        <scheme val="minor"/>
      </rPr>
      <t xml:space="preserve">
(保証開始日)
</t>
    </r>
    <phoneticPr fontId="1"/>
  </si>
  <si>
    <t>【ＨＥＭＳ　実績報告書】</t>
    <phoneticPr fontId="1"/>
  </si>
  <si>
    <t>様式第１号（その６）</t>
    <phoneticPr fontId="1"/>
  </si>
  <si>
    <r>
      <rPr>
        <b/>
        <sz val="11"/>
        <color theme="1"/>
        <rFont val="游ゴシック"/>
        <family val="3"/>
        <charset val="128"/>
        <scheme val="minor"/>
      </rPr>
      <t xml:space="preserve">令和７年度補助金
</t>
    </r>
    <r>
      <rPr>
        <b/>
        <sz val="8"/>
        <color theme="1"/>
        <rFont val="游ゴシック"/>
        <family val="3"/>
        <charset val="128"/>
        <scheme val="minor"/>
      </rPr>
      <t>（契約日：令和７年４月１日～令和８年３月３１日）</t>
    </r>
    <rPh sb="10" eb="12">
      <t>ケイヤク</t>
    </rPh>
    <rPh sb="12" eb="13">
      <t>ニチ</t>
    </rPh>
    <phoneticPr fontId="1"/>
  </si>
  <si>
    <t>ZEH・LCCM住宅設置個所が居住誘導区域
または，地区計画区域内に含まれることが確認できる地図</t>
    <rPh sb="8" eb="10">
      <t>ジュウタク</t>
    </rPh>
    <phoneticPr fontId="1"/>
  </si>
  <si>
    <t>ZEH・LCCM住宅設置に係る領収書の写し</t>
    <phoneticPr fontId="1"/>
  </si>
  <si>
    <t>【既築加算】
最大出力（ｋＷ）×２万円（Ｃ）</t>
    <rPh sb="1" eb="2">
      <t>キ</t>
    </rPh>
    <rPh sb="2" eb="3">
      <t>チク</t>
    </rPh>
    <rPh sb="3" eb="5">
      <t>カサン</t>
    </rPh>
    <phoneticPr fontId="1"/>
  </si>
  <si>
    <t>太陽光発電システム（既築加算）</t>
    <rPh sb="10" eb="11">
      <t>キ</t>
    </rPh>
    <rPh sb="11" eb="12">
      <t>チク</t>
    </rPh>
    <rPh sb="12" eb="14">
      <t>カサン</t>
    </rPh>
    <phoneticPr fontId="1"/>
  </si>
  <si>
    <t>　※　いずれか一方のみ申請できます。</t>
    <phoneticPr fontId="1"/>
  </si>
  <si>
    <t>太陽光発電システム（基本額）※</t>
    <rPh sb="10" eb="12">
      <t>キホン</t>
    </rPh>
    <rPh sb="12" eb="13">
      <t>ガク</t>
    </rPh>
    <phoneticPr fontId="1"/>
  </si>
  <si>
    <r>
      <t xml:space="preserve">令和６年度補助金
</t>
    </r>
    <r>
      <rPr>
        <b/>
        <sz val="6"/>
        <color theme="1"/>
        <rFont val="游ゴシック"/>
        <family val="3"/>
        <charset val="128"/>
        <scheme val="minor"/>
      </rPr>
      <t>（契約日：令和６年４月１日～令和７年３月３１日以前）</t>
    </r>
    <rPh sb="10" eb="12">
      <t>ケイヤク</t>
    </rPh>
    <rPh sb="12" eb="13">
      <t>ニチ</t>
    </rPh>
    <rPh sb="21" eb="22">
      <t>ニチ</t>
    </rPh>
    <rPh sb="23" eb="25">
      <t>レイワ</t>
    </rPh>
    <rPh sb="26" eb="27">
      <t>ネン</t>
    </rPh>
    <rPh sb="28" eb="29">
      <t>ガツ</t>
    </rPh>
    <rPh sb="32" eb="34">
      <t>イゼン</t>
    </rPh>
    <phoneticPr fontId="1"/>
  </si>
  <si>
    <t>ＨＥＭＳ</t>
    <phoneticPr fontId="1"/>
  </si>
  <si>
    <r>
      <rPr>
        <sz val="10"/>
        <color theme="1"/>
        <rFont val="游ゴシック"/>
        <family val="3"/>
        <charset val="128"/>
        <scheme val="minor"/>
      </rPr>
      <t>ＺＥＨ・ＬＣＣМ住宅の設計，設備，工事に要した費用［補助対象項目］</t>
    </r>
    <r>
      <rPr>
        <sz val="11"/>
        <color theme="1"/>
        <rFont val="游ゴシック"/>
        <family val="3"/>
        <charset val="128"/>
        <scheme val="minor"/>
      </rPr>
      <t xml:space="preserve">
（消費税抜き）</t>
    </r>
    <phoneticPr fontId="1"/>
  </si>
  <si>
    <r>
      <rPr>
        <b/>
        <sz val="12"/>
        <color theme="1"/>
        <rFont val="游ゴシック"/>
        <family val="3"/>
        <charset val="128"/>
        <scheme val="minor"/>
      </rPr>
      <t>事業完了日</t>
    </r>
    <r>
      <rPr>
        <sz val="12"/>
        <color theme="1"/>
        <rFont val="游ゴシック"/>
        <family val="3"/>
        <charset val="128"/>
        <scheme val="minor"/>
      </rPr>
      <t xml:space="preserve">
</t>
    </r>
    <r>
      <rPr>
        <sz val="10"/>
        <color theme="1"/>
        <rFont val="游ゴシック"/>
        <family val="3"/>
        <charset val="128"/>
        <scheme val="minor"/>
      </rPr>
      <t>（ＺＥＨ・ＬＣＣМ住宅の引渡日）</t>
    </r>
    <rPh sb="15" eb="17">
      <t>ジュウタク</t>
    </rPh>
    <rPh sb="18" eb="20">
      <t>ヒキワタシ</t>
    </rPh>
    <rPh sb="20" eb="21">
      <t>ビ</t>
    </rPh>
    <phoneticPr fontId="1"/>
  </si>
  <si>
    <t>【ＺＥＨ・ＬＣＣМ住宅　実績報告書】</t>
    <rPh sb="9" eb="11">
      <t>ジュウタク</t>
    </rPh>
    <phoneticPr fontId="1"/>
  </si>
  <si>
    <t>ＺＥＨ・ＬＣＣМ住宅　※</t>
    <rPh sb="8" eb="10">
      <t>ジュウタク</t>
    </rPh>
    <phoneticPr fontId="1"/>
  </si>
  <si>
    <t>申請補助事業</t>
    <rPh sb="0" eb="2">
      <t>シンセイ</t>
    </rPh>
    <rPh sb="2" eb="6">
      <t>ホジョジギョウ</t>
    </rPh>
    <phoneticPr fontId="1"/>
  </si>
  <si>
    <r>
      <t xml:space="preserve">補助金交付申請額
</t>
    </r>
    <r>
      <rPr>
        <sz val="12"/>
        <color theme="1"/>
        <rFont val="游ゴシック"/>
        <family val="3"/>
        <charset val="128"/>
        <scheme val="minor"/>
      </rPr>
      <t xml:space="preserve">（Ａ,Bのいずれか少ない額） </t>
    </r>
    <phoneticPr fontId="1"/>
  </si>
  <si>
    <t>国が実施するZEH・LCCM住宅支援事業における補助金交付額確定通知書の写し
または，【ZEHの場合】ZEH住宅マークが記載されたBELS評価書，【LCCM住宅の場合】LCCM住宅の認定を受けたことがわかる認定書の写し</t>
    <rPh sb="14" eb="16">
      <t>ジュウタク</t>
    </rPh>
    <rPh sb="48" eb="50">
      <t>バアイ</t>
    </rPh>
    <rPh sb="54" eb="56">
      <t>ジュウタク</t>
    </rPh>
    <rPh sb="78" eb="80">
      <t>ジュウタク</t>
    </rPh>
    <rPh sb="81" eb="83">
      <t>バアイ</t>
    </rPh>
    <rPh sb="88" eb="90">
      <t>ジュウタク</t>
    </rPh>
    <rPh sb="91" eb="93">
      <t>ニンテイ</t>
    </rPh>
    <rPh sb="94" eb="95">
      <t>ウ</t>
    </rPh>
    <rPh sb="103" eb="107">
      <t>ニンテイ</t>
    </rPh>
    <rPh sb="107" eb="108">
      <t>ウツ</t>
    </rPh>
    <phoneticPr fontId="1"/>
  </si>
  <si>
    <t>【ＺＥＨ・ＬＣＣＭ住宅　引渡証明書】</t>
    <rPh sb="9" eb="11">
      <t>ジュウタク</t>
    </rPh>
    <phoneticPr fontId="1"/>
  </si>
  <si>
    <t>当該システムに係る国が発行する事業計画認定通知の写し
※ＦＩＴ認定を受けていない場合は，設置する太陽光パネルのカタログ等</t>
    <rPh sb="31" eb="33">
      <t>ニンテイ</t>
    </rPh>
    <rPh sb="34" eb="35">
      <t>ウ</t>
    </rPh>
    <rPh sb="40" eb="42">
      <t>バアイ</t>
    </rPh>
    <rPh sb="44" eb="46">
      <t>セッチ</t>
    </rPh>
    <rPh sb="48" eb="51">
      <t>タイヨウコウ</t>
    </rPh>
    <rPh sb="59" eb="60">
      <t>トウ</t>
    </rPh>
    <phoneticPr fontId="1"/>
  </si>
  <si>
    <t>「みやＣＯ２バイバイプロジェクト」参加申込書
※栃木県補助金受給者を除く</t>
    <rPh sb="34" eb="35">
      <t>ノゾ</t>
    </rPh>
    <phoneticPr fontId="1"/>
  </si>
  <si>
    <t>設置する住宅の登記事項証明書，固定資産の評価証明書，固定資産税の課税明細書いずれかの写し
※既築加算を申請される方のみ</t>
    <rPh sb="42" eb="43">
      <t>ウツ</t>
    </rPh>
    <rPh sb="46" eb="47">
      <t>キ</t>
    </rPh>
    <rPh sb="47" eb="48">
      <t>チク</t>
    </rPh>
    <rPh sb="48" eb="50">
      <t>カサン</t>
    </rPh>
    <rPh sb="51" eb="53">
      <t>シンセイ</t>
    </rPh>
    <rPh sb="56" eb="57">
      <t>カタ</t>
    </rPh>
    <phoneticPr fontId="1"/>
  </si>
  <si>
    <t>余剰電力を市が認定する環境価値を市域に帰属する事業者に販売することが確認できる書類
※既築加算を申請される方のみ（ＦＩＴ制度適用者を除く）</t>
    <rPh sb="48" eb="50">
      <t>シンセイ</t>
    </rPh>
    <rPh sb="53" eb="54">
      <t>カタ</t>
    </rPh>
    <rPh sb="60" eb="62">
      <t>テキヨウ</t>
    </rPh>
    <rPh sb="62" eb="65">
      <t>テキヨウシャ</t>
    </rPh>
    <rPh sb="66" eb="67">
      <t>ノゾ</t>
    </rPh>
    <rPh sb="68" eb="69">
      <t>ノゾ</t>
    </rPh>
    <phoneticPr fontId="1"/>
  </si>
  <si>
    <t>当該システムに対する県等の補助金交付決定通知書の写し（補助を受けている場合のみ）</t>
    <rPh sb="0" eb="2">
      <t>トウガイ</t>
    </rPh>
    <rPh sb="7" eb="8">
      <t>タイ</t>
    </rPh>
    <rPh sb="10" eb="11">
      <t>ケン</t>
    </rPh>
    <rPh sb="11" eb="12">
      <t>トウ</t>
    </rPh>
    <rPh sb="13" eb="16">
      <t>ホジョキン</t>
    </rPh>
    <rPh sb="16" eb="20">
      <t>コウフケッテイ</t>
    </rPh>
    <rPh sb="20" eb="23">
      <t>ツウチショ</t>
    </rPh>
    <rPh sb="24" eb="25">
      <t>ウツ</t>
    </rPh>
    <rPh sb="27" eb="29">
      <t>ホジョ</t>
    </rPh>
    <rPh sb="30" eb="31">
      <t>ウ</t>
    </rPh>
    <rPh sb="35" eb="37">
      <t>バアイ</t>
    </rPh>
    <phoneticPr fontId="1"/>
  </si>
  <si>
    <r>
      <rPr>
        <b/>
        <sz val="11"/>
        <color theme="1"/>
        <rFont val="游ゴシック"/>
        <family val="3"/>
        <charset val="128"/>
        <scheme val="minor"/>
      </rPr>
      <t xml:space="preserve">申請内容 </t>
    </r>
    <r>
      <rPr>
        <sz val="11"/>
        <color theme="1"/>
        <rFont val="游ゴシック"/>
        <family val="2"/>
        <charset val="128"/>
        <scheme val="minor"/>
      </rPr>
      <t xml:space="preserve">
</t>
    </r>
    <r>
      <rPr>
        <b/>
        <sz val="9"/>
        <color theme="1"/>
        <rFont val="游ゴシック"/>
        <family val="3"/>
        <charset val="128"/>
        <scheme val="minor"/>
      </rPr>
      <t>（基本額のみ／基本額＋既築加算）</t>
    </r>
    <r>
      <rPr>
        <sz val="7"/>
        <color theme="1"/>
        <rFont val="游ゴシック"/>
        <family val="3"/>
        <charset val="128"/>
        <scheme val="minor"/>
      </rPr>
      <t xml:space="preserve">
</t>
    </r>
    <r>
      <rPr>
        <sz val="8"/>
        <color theme="1"/>
        <rFont val="游ゴシック"/>
        <family val="3"/>
        <charset val="128"/>
        <scheme val="minor"/>
      </rPr>
      <t>（）内から該当補助を選んで記載してください。</t>
    </r>
    <rPh sb="0" eb="2">
      <t>シンセイ</t>
    </rPh>
    <rPh sb="2" eb="4">
      <t>ナイヨウ</t>
    </rPh>
    <rPh sb="7" eb="9">
      <t>キホン</t>
    </rPh>
    <rPh sb="9" eb="10">
      <t>ガク</t>
    </rPh>
    <rPh sb="13" eb="15">
      <t>キホン</t>
    </rPh>
    <rPh sb="15" eb="16">
      <t>ガク</t>
    </rPh>
    <rPh sb="17" eb="18">
      <t>キ</t>
    </rPh>
    <rPh sb="18" eb="19">
      <t>チク</t>
    </rPh>
    <rPh sb="19" eb="21">
      <t>カサン</t>
    </rPh>
    <rPh sb="25" eb="26">
      <t>ナイ</t>
    </rPh>
    <rPh sb="28" eb="30">
      <t>ガイトウ</t>
    </rPh>
    <rPh sb="30" eb="32">
      <t>ホジョ</t>
    </rPh>
    <rPh sb="33" eb="34">
      <t>エラ</t>
    </rPh>
    <rPh sb="36" eb="38">
      <t>キサイ</t>
    </rPh>
    <phoneticPr fontId="1"/>
  </si>
  <si>
    <t>太陽光発電システムと直接連系していることが確認できる書類（単線結線図等）</t>
    <rPh sb="12" eb="14">
      <t>レンケイ</t>
    </rPh>
    <phoneticPr fontId="1"/>
  </si>
  <si>
    <r>
      <rPr>
        <b/>
        <sz val="11"/>
        <color theme="1"/>
        <rFont val="游ゴシック"/>
        <family val="3"/>
        <charset val="128"/>
        <scheme val="minor"/>
      </rPr>
      <t>補助金交付申請額</t>
    </r>
    <r>
      <rPr>
        <sz val="11"/>
        <color theme="1"/>
        <rFont val="游ゴシック"/>
        <family val="2"/>
        <charset val="128"/>
        <scheme val="minor"/>
      </rPr>
      <t xml:space="preserve">
</t>
    </r>
    <r>
      <rPr>
        <sz val="9"/>
        <color theme="1"/>
        <rFont val="游ゴシック"/>
        <family val="3"/>
        <charset val="128"/>
        <scheme val="minor"/>
      </rPr>
      <t>（Ａ,Bのいずれか少ない額）</t>
    </r>
    <r>
      <rPr>
        <sz val="11"/>
        <color theme="1"/>
        <rFont val="游ゴシック"/>
        <family val="2"/>
        <charset val="128"/>
        <scheme val="minor"/>
      </rPr>
      <t xml:space="preserve"> </t>
    </r>
    <phoneticPr fontId="1"/>
  </si>
  <si>
    <t>給電性能を備えたＢＥＶの購入に要した費用［補助対象項目］（消費税抜き）</t>
    <rPh sb="29" eb="31">
      <t>ショウヒ</t>
    </rPh>
    <rPh sb="31" eb="33">
      <t>ゼイヌキ</t>
    </rPh>
    <phoneticPr fontId="1"/>
  </si>
  <si>
    <t>太陽光発電設備及び定置型蓄電池が設置されていることが確認できる書類の写し</t>
    <rPh sb="26" eb="28">
      <t>カクニン</t>
    </rPh>
    <phoneticPr fontId="1"/>
  </si>
  <si>
    <t>「みやＣＯ２バイバイプロジェクト」参加申込書
（太陽光発電システムを今回新たに設置する方，または２年以内に設置している方（買取期間起算日から２年経過していない方）のみ）※栃木県太陽光･蓄電池補助金受給者を除く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</si>
</sst>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円&quot;"/>
    <numFmt numFmtId="177" formatCode="[&lt;=999]000;[&lt;=9999]000\-00;000\-0000"/>
    <numFmt numFmtId="178" formatCode="#,###&quot;円(千円未満切り捨て)&quot;"/>
    <numFmt numFmtId="179" formatCode="#,##0&quot;円&quot;"/>
    <numFmt numFmtId="180" formatCode="#,##0&quot;W&quot;"/>
    <numFmt numFmtId="181" formatCode="#,###&quot;W&quot;"/>
    <numFmt numFmtId="182" formatCode="#,###.#&quot;kW&quot;"/>
    <numFmt numFmtId="183" formatCode="#,###&quot;枚&quot;"/>
    <numFmt numFmtId="184" formatCode="#,###.00&quot;kW&quot;"/>
    <numFmt numFmtId="185" formatCode="#,###.#&quot;kWh&quot;"/>
    <numFmt numFmtId="186" formatCode="#,000&quot;円&quot;"/>
    <numFmt numFmtId="187" formatCode="#&quot;年&quot;"/>
  </numFmts>
  <fonts count="42"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8"/>
      <color rgb="FF000000"/>
      <name val="ＭＳ 明朝"/>
      <family val="1"/>
      <charset val="128"/>
    </font>
    <font>
      <sz val="9"/>
      <color theme="1"/>
      <name val="游ゴシック"/>
      <family val="2"/>
      <charset val="128"/>
      <scheme val="minor"/>
    </font>
    <font>
      <b/>
      <sz val="14"/>
      <color theme="1"/>
      <name val="游ゴシック"/>
      <family val="3"/>
      <charset val="128"/>
      <scheme val="minor"/>
    </font>
    <font>
      <sz val="11"/>
      <color rgb="FF000000"/>
      <name val="游ゴシック"/>
      <family val="3"/>
      <charset val="128"/>
    </font>
    <font>
      <sz val="12"/>
      <color theme="1"/>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8"/>
      <color rgb="FF000000"/>
      <name val="游ゴシック"/>
      <family val="3"/>
      <charset val="128"/>
      <scheme val="minor"/>
    </font>
    <font>
      <b/>
      <u val="double"/>
      <sz val="9"/>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8"/>
      <name val="游ゴシック"/>
      <family val="3"/>
      <charset val="128"/>
      <scheme val="minor"/>
    </font>
    <font>
      <sz val="8"/>
      <name val="Segoe UI Symbol"/>
      <family val="3"/>
    </font>
    <font>
      <b/>
      <u/>
      <sz val="12"/>
      <color theme="1"/>
      <name val="游ゴシック"/>
      <family val="3"/>
      <charset val="128"/>
      <scheme val="minor"/>
    </font>
    <font>
      <sz val="14"/>
      <color theme="1"/>
      <name val="游ゴシック"/>
      <family val="2"/>
      <charset val="128"/>
      <scheme val="minor"/>
    </font>
    <font>
      <sz val="18"/>
      <color theme="1"/>
      <name val="游ゴシック"/>
      <family val="2"/>
      <charset val="128"/>
      <scheme val="minor"/>
    </font>
    <font>
      <b/>
      <sz val="18"/>
      <color theme="1"/>
      <name val="游ゴシック"/>
      <family val="3"/>
      <charset val="128"/>
      <scheme val="minor"/>
    </font>
    <font>
      <b/>
      <sz val="12"/>
      <color rgb="FF000000"/>
      <name val="ＭＳ ゴシック"/>
      <family val="3"/>
      <charset val="128"/>
    </font>
    <font>
      <b/>
      <sz val="12"/>
      <color rgb="FF000000"/>
      <name val="游ゴシック"/>
      <family val="3"/>
      <charset val="128"/>
      <scheme val="minor"/>
    </font>
    <font>
      <b/>
      <sz val="1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7"/>
      <color theme="1"/>
      <name val="游ゴシック"/>
      <family val="3"/>
      <charset val="128"/>
      <scheme val="minor"/>
    </font>
    <font>
      <sz val="14"/>
      <color rgb="FFFF0000"/>
      <name val="游ゴシック"/>
      <family val="2"/>
      <charset val="128"/>
      <scheme val="minor"/>
    </font>
    <font>
      <sz val="14"/>
      <color rgb="FFFF0000"/>
      <name val="Segoe UI Symbol"/>
      <family val="2"/>
    </font>
    <font>
      <u/>
      <sz val="14"/>
      <color theme="1"/>
      <name val="游ゴシック"/>
      <family val="2"/>
      <charset val="128"/>
      <scheme val="minor"/>
    </font>
    <font>
      <sz val="11"/>
      <color theme="1"/>
      <name val="Segoe UI Symbol"/>
      <family val="2"/>
    </font>
    <font>
      <sz val="11"/>
      <name val="游ゴシック"/>
      <family val="3"/>
      <charset val="128"/>
      <scheme val="minor"/>
    </font>
    <font>
      <sz val="14"/>
      <name val="游ゴシック"/>
      <family val="3"/>
      <charset val="128"/>
      <scheme val="minor"/>
    </font>
    <font>
      <sz val="12"/>
      <name val="游ゴシック"/>
      <family val="3"/>
      <charset val="128"/>
      <scheme val="minor"/>
    </font>
    <font>
      <u/>
      <sz val="12"/>
      <color theme="1"/>
      <name val="游ゴシック"/>
      <family val="2"/>
      <charset val="128"/>
      <scheme val="minor"/>
    </font>
    <font>
      <sz val="14"/>
      <color theme="1"/>
      <name val="游ゴシック"/>
      <family val="3"/>
      <charset val="128"/>
      <scheme val="minor"/>
    </font>
    <font>
      <sz val="10.5"/>
      <color theme="1"/>
      <name val="游ゴシック"/>
      <family val="3"/>
      <charset val="128"/>
      <scheme val="minor"/>
    </font>
    <font>
      <b/>
      <sz val="6"/>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EBAE2"/>
        <bgColor indexed="64"/>
      </patternFill>
    </fill>
    <fill>
      <patternFill patternType="solid">
        <fgColor theme="8" tint="0.7999816888943144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24">
    <xf numFmtId="0" fontId="0" fillId="0" borderId="0" xfId="0">
      <alignment vertical="center"/>
    </xf>
    <xf numFmtId="0" fontId="0" fillId="0" borderId="13" xfId="0" applyBorder="1">
      <alignment vertical="center"/>
    </xf>
    <xf numFmtId="0" fontId="0" fillId="0" borderId="15" xfId="0" applyBorder="1">
      <alignmen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0" xfId="0" applyAlignment="1">
      <alignment vertical="center"/>
    </xf>
    <xf numFmtId="0" fontId="0" fillId="0" borderId="0" xfId="0">
      <alignment vertical="center"/>
    </xf>
    <xf numFmtId="177" fontId="0" fillId="0" borderId="26" xfId="0" applyNumberForma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0" fillId="0" borderId="19" xfId="0" applyNumberFormat="1"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wrapText="1"/>
    </xf>
    <xf numFmtId="0" fontId="2" fillId="0" borderId="17" xfId="0" applyFont="1" applyBorder="1" applyAlignment="1">
      <alignment vertical="center"/>
    </xf>
    <xf numFmtId="0" fontId="0" fillId="0" borderId="12" xfId="0" applyBorder="1" applyAlignment="1">
      <alignment vertical="top" wrapText="1"/>
    </xf>
    <xf numFmtId="0" fontId="0" fillId="0" borderId="14" xfId="0" applyBorder="1" applyAlignment="1">
      <alignment vertical="top" wrapText="1"/>
    </xf>
    <xf numFmtId="0" fontId="9" fillId="0" borderId="0" xfId="0" applyFont="1">
      <alignment vertical="center"/>
    </xf>
    <xf numFmtId="49" fontId="0" fillId="0" borderId="26" xfId="0" applyNumberFormat="1" applyBorder="1" applyAlignment="1">
      <alignment horizontal="center" vertical="center"/>
    </xf>
    <xf numFmtId="49" fontId="0" fillId="0" borderId="27" xfId="0" applyNumberFormat="1"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 xfId="0" applyBorder="1" applyAlignment="1">
      <alignment horizontal="center" vertical="center"/>
    </xf>
    <xf numFmtId="0" fontId="16" fillId="0" borderId="27" xfId="0" applyFont="1" applyBorder="1" applyAlignment="1">
      <alignment vertical="center"/>
    </xf>
    <xf numFmtId="0" fontId="16" fillId="0" borderId="26" xfId="0" applyFont="1" applyBorder="1" applyAlignment="1">
      <alignment vertical="center"/>
    </xf>
    <xf numFmtId="0" fontId="22" fillId="0" borderId="0" xfId="0" applyFont="1" applyAlignment="1">
      <alignment horizontal="center" vertical="center"/>
    </xf>
    <xf numFmtId="0" fontId="0" fillId="0" borderId="0" xfId="0" applyBorder="1" applyAlignment="1"/>
    <xf numFmtId="0" fontId="0" fillId="0" borderId="0" xfId="0" applyBorder="1" applyAlignment="1">
      <alignment horizontal="center"/>
    </xf>
    <xf numFmtId="0" fontId="0" fillId="0" borderId="0" xfId="0" applyAlignment="1">
      <alignment horizontal="center" vertical="center"/>
    </xf>
    <xf numFmtId="0" fontId="0" fillId="0" borderId="0" xfId="0">
      <alignment vertical="center"/>
    </xf>
    <xf numFmtId="0" fontId="16" fillId="0" borderId="0" xfId="0" applyFont="1" applyAlignment="1">
      <alignment vertical="center"/>
    </xf>
    <xf numFmtId="180" fontId="0" fillId="0" borderId="0" xfId="0" applyNumberFormat="1">
      <alignment vertical="center"/>
    </xf>
    <xf numFmtId="0" fontId="0" fillId="0" borderId="0" xfId="0" applyFill="1">
      <alignment vertical="center"/>
    </xf>
    <xf numFmtId="181" fontId="0" fillId="0" borderId="0" xfId="0" applyNumberFormat="1"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1" xfId="0" applyBorder="1" applyAlignment="1">
      <alignment vertical="center"/>
    </xf>
    <xf numFmtId="0" fontId="0" fillId="0" borderId="50" xfId="0" applyBorder="1" applyAlignment="1">
      <alignment horizontal="center" vertical="center"/>
    </xf>
    <xf numFmtId="0" fontId="0" fillId="0" borderId="6" xfId="0" applyBorder="1" applyAlignment="1">
      <alignment horizontal="center" vertical="center"/>
    </xf>
    <xf numFmtId="181" fontId="0" fillId="0" borderId="0" xfId="0" applyNumberFormat="1" applyFill="1" applyBorder="1" applyAlignment="1">
      <alignment horizontal="right" vertical="center"/>
    </xf>
    <xf numFmtId="0" fontId="0" fillId="0" borderId="0" xfId="0" applyBorder="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xf>
    <xf numFmtId="0" fontId="16" fillId="0" borderId="0" xfId="0" applyFont="1">
      <alignment vertical="center"/>
    </xf>
    <xf numFmtId="0" fontId="16" fillId="0" borderId="0" xfId="0" applyFont="1" applyAlignment="1">
      <alignment horizontal="right"/>
    </xf>
    <xf numFmtId="0" fontId="16" fillId="0" borderId="0" xfId="0" applyFont="1" applyAlignment="1">
      <alignment horizontal="center" vertical="center"/>
    </xf>
    <xf numFmtId="0" fontId="16"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Fill="1" applyBorder="1" applyAlignment="1">
      <alignment horizontal="center" vertical="center"/>
    </xf>
    <xf numFmtId="0" fontId="0" fillId="0" borderId="0" xfId="0" applyFill="1" applyBorder="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0" fillId="0" borderId="0" xfId="0" applyAlignment="1">
      <alignment horizontal="right" vertical="center"/>
    </xf>
    <xf numFmtId="0" fontId="0" fillId="0" borderId="27" xfId="0" applyFont="1" applyBorder="1" applyAlignment="1">
      <alignment vertical="center"/>
    </xf>
    <xf numFmtId="0" fontId="34" fillId="0" borderId="25" xfId="0" applyFont="1" applyBorder="1" applyAlignment="1">
      <alignment horizontal="center" vertical="center"/>
    </xf>
    <xf numFmtId="0" fontId="0" fillId="0" borderId="25" xfId="0" applyFont="1" applyBorder="1" applyAlignment="1">
      <alignment vertical="center"/>
    </xf>
    <xf numFmtId="0" fontId="0" fillId="0" borderId="0" xfId="0" applyAlignment="1">
      <alignment horizontal="left" vertical="center"/>
    </xf>
    <xf numFmtId="0" fontId="16" fillId="0" borderId="0" xfId="0" applyFont="1" applyAlignment="1">
      <alignment horizontal="left" vertical="center"/>
    </xf>
    <xf numFmtId="0" fontId="7" fillId="0" borderId="0" xfId="0" applyFont="1" applyAlignment="1">
      <alignment horizontal="left" vertical="center"/>
    </xf>
    <xf numFmtId="0" fontId="0" fillId="0" borderId="16" xfId="0" applyBorder="1">
      <alignment vertical="center"/>
    </xf>
    <xf numFmtId="0" fontId="0" fillId="0" borderId="0" xfId="0" applyAlignment="1">
      <alignment vertical="top"/>
    </xf>
    <xf numFmtId="0" fontId="0" fillId="0" borderId="0" xfId="0">
      <alignment vertical="center"/>
    </xf>
    <xf numFmtId="0" fontId="5" fillId="0" borderId="0" xfId="0" applyFont="1" applyAlignment="1">
      <alignment vertical="center" wrapText="1"/>
    </xf>
    <xf numFmtId="0" fontId="0" fillId="0" borderId="11" xfId="0" applyBorder="1" applyAlignment="1">
      <alignment horizontal="left" vertical="center"/>
    </xf>
    <xf numFmtId="0" fontId="7" fillId="0" borderId="16" xfId="0" applyFont="1" applyBorder="1" applyAlignment="1">
      <alignment horizontal="center" vertical="center"/>
    </xf>
    <xf numFmtId="0" fontId="0" fillId="0" borderId="2" xfId="0" applyBorder="1" applyAlignment="1">
      <alignment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30" xfId="0" applyNumberFormat="1" applyBorder="1" applyAlignment="1">
      <alignment vertical="center"/>
    </xf>
    <xf numFmtId="0" fontId="0" fillId="0" borderId="11" xfId="0" applyBorder="1" applyAlignment="1">
      <alignment horizontal="left" vertical="top" wrapText="1"/>
    </xf>
    <xf numFmtId="0" fontId="0" fillId="0" borderId="0" xfId="0" applyBorder="1" applyAlignment="1">
      <alignment horizontal="left" vertical="top" wrapText="1"/>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0" fillId="0" borderId="2" xfId="0" applyBorder="1">
      <alignment vertical="center"/>
    </xf>
    <xf numFmtId="0" fontId="0" fillId="0" borderId="25" xfId="0" applyBorder="1">
      <alignment vertical="center"/>
    </xf>
    <xf numFmtId="0" fontId="0" fillId="0" borderId="9" xfId="0" applyBorder="1">
      <alignment vertical="center"/>
    </xf>
    <xf numFmtId="0" fontId="0" fillId="0" borderId="28" xfId="0" applyBorder="1">
      <alignment vertical="center"/>
    </xf>
    <xf numFmtId="176" fontId="0" fillId="0" borderId="19" xfId="0" applyNumberFormat="1" applyBorder="1" applyAlignment="1">
      <alignment horizontal="right" vertical="center"/>
    </xf>
    <xf numFmtId="176" fontId="0" fillId="0" borderId="23" xfId="0" applyNumberFormat="1" applyBorder="1" applyAlignment="1">
      <alignment horizontal="right" vertical="center"/>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0" xfId="0" applyBorder="1" applyAlignment="1">
      <alignment horizontal="left"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32" xfId="0" applyFont="1" applyFill="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10" fillId="4" borderId="22"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49" fontId="4" fillId="0" borderId="25"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0" fillId="0" borderId="25" xfId="0" applyNumberFormat="1" applyFill="1" applyBorder="1" applyAlignment="1">
      <alignment horizontal="center" vertical="center"/>
    </xf>
    <xf numFmtId="49" fontId="0" fillId="0" borderId="26" xfId="0" applyNumberFormat="1" applyFill="1" applyBorder="1" applyAlignment="1">
      <alignment horizontal="center" vertical="center"/>
    </xf>
    <xf numFmtId="0" fontId="8" fillId="0" borderId="0" xfId="0" applyFont="1">
      <alignment vertical="center"/>
    </xf>
    <xf numFmtId="49" fontId="4" fillId="0" borderId="32" xfId="0" applyNumberFormat="1" applyFont="1" applyFill="1" applyBorder="1" applyAlignment="1">
      <alignment horizontal="center" vertical="center"/>
    </xf>
    <xf numFmtId="0" fontId="9" fillId="4" borderId="31"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40" xfId="0" applyFont="1" applyBorder="1" applyAlignment="1">
      <alignment horizontal="center" vertical="center" wrapText="1"/>
    </xf>
    <xf numFmtId="0" fontId="8" fillId="0" borderId="11"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9" fillId="0" borderId="4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4" xfId="0" applyFont="1"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1" xfId="0" applyBorder="1" applyAlignment="1">
      <alignment horizontal="center" vertical="center"/>
    </xf>
    <xf numFmtId="0" fontId="0" fillId="0" borderId="36" xfId="0" applyBorder="1" applyAlignment="1">
      <alignment horizontal="center" vertical="center"/>
    </xf>
    <xf numFmtId="176" fontId="0" fillId="0" borderId="18" xfId="0" applyNumberFormat="1" applyBorder="1" applyAlignment="1">
      <alignment horizontal="right" vertical="center"/>
    </xf>
    <xf numFmtId="176" fontId="0" fillId="0" borderId="37" xfId="0" applyNumberFormat="1" applyBorder="1" applyAlignment="1">
      <alignment horizontal="right" vertical="center"/>
    </xf>
    <xf numFmtId="176" fontId="0" fillId="0" borderId="0" xfId="0" applyNumberFormat="1" applyBorder="1" applyAlignment="1">
      <alignment horizontal="right" vertical="center"/>
    </xf>
    <xf numFmtId="176" fontId="0" fillId="0" borderId="14" xfId="0" applyNumberFormat="1" applyBorder="1" applyAlignment="1">
      <alignment horizontal="right" vertical="center"/>
    </xf>
    <xf numFmtId="176" fontId="0" fillId="0" borderId="20" xfId="0" applyNumberFormat="1" applyBorder="1" applyAlignment="1">
      <alignment horizontal="right" vertical="center"/>
    </xf>
    <xf numFmtId="176" fontId="0" fillId="0" borderId="1" xfId="0" applyNumberFormat="1" applyBorder="1" applyAlignment="1">
      <alignment horizontal="right" vertical="center"/>
    </xf>
    <xf numFmtId="176" fontId="0" fillId="0" borderId="24" xfId="0" applyNumberFormat="1" applyBorder="1" applyAlignment="1">
      <alignment horizontal="right" vertical="center"/>
    </xf>
    <xf numFmtId="0" fontId="6" fillId="0" borderId="0" xfId="0" applyFont="1" applyAlignment="1">
      <alignment horizontal="right" vertical="center"/>
    </xf>
    <xf numFmtId="0" fontId="10" fillId="4" borderId="31"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vertical="center"/>
    </xf>
    <xf numFmtId="0" fontId="8" fillId="0" borderId="0" xfId="0" applyFont="1" applyAlignment="1">
      <alignment horizontal="center" vertical="center"/>
    </xf>
    <xf numFmtId="0" fontId="0" fillId="0" borderId="0" xfId="0" applyAlignment="1">
      <alignment horizontal="left" vertical="center" wrapText="1"/>
    </xf>
    <xf numFmtId="0" fontId="9" fillId="4" borderId="38"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27" xfId="0" applyFont="1" applyFill="1"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2" xfId="0" applyFont="1" applyFill="1" applyBorder="1" applyAlignment="1">
      <alignment horizontal="center" vertical="center"/>
    </xf>
    <xf numFmtId="49" fontId="4" fillId="0" borderId="29" xfId="0" applyNumberFormat="1" applyFont="1" applyFill="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3"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9" fillId="5" borderId="6"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6" xfId="0" applyFill="1" applyBorder="1" applyAlignment="1">
      <alignment horizontal="center" vertical="center"/>
    </xf>
    <xf numFmtId="0" fontId="10" fillId="0" borderId="2" xfId="0" applyFont="1"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49" fontId="15" fillId="0" borderId="27" xfId="0" applyNumberFormat="1" applyFont="1" applyFill="1" applyBorder="1" applyAlignment="1">
      <alignment horizontal="center" vertical="center"/>
    </xf>
    <xf numFmtId="0" fontId="11" fillId="4" borderId="21"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49" fontId="0" fillId="0" borderId="30" xfId="0" applyNumberFormat="1" applyFill="1" applyBorder="1" applyAlignment="1">
      <alignment horizontal="center" vertical="center"/>
    </xf>
    <xf numFmtId="0" fontId="0" fillId="0" borderId="6" xfId="0" applyBorder="1" applyAlignment="1">
      <alignment horizontal="center" vertical="center"/>
    </xf>
    <xf numFmtId="0" fontId="16" fillId="0" borderId="9" xfId="0" applyFont="1" applyFill="1" applyBorder="1">
      <alignment vertical="center"/>
    </xf>
    <xf numFmtId="0" fontId="16" fillId="0" borderId="44" xfId="0" applyFont="1" applyFill="1" applyBorder="1">
      <alignment vertical="center"/>
    </xf>
    <xf numFmtId="0" fontId="16" fillId="0" borderId="2" xfId="0" applyFont="1" applyBorder="1" applyAlignment="1">
      <alignment vertical="center" wrapText="1"/>
    </xf>
    <xf numFmtId="0" fontId="16" fillId="0" borderId="7" xfId="0"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179" fontId="16" fillId="0" borderId="2" xfId="0" applyNumberFormat="1" applyFont="1" applyBorder="1">
      <alignment vertical="center"/>
    </xf>
    <xf numFmtId="179" fontId="16" fillId="0" borderId="7" xfId="0" applyNumberFormat="1" applyFont="1" applyBorder="1">
      <alignment vertical="center"/>
    </xf>
    <xf numFmtId="178" fontId="16" fillId="3" borderId="2" xfId="0" applyNumberFormat="1" applyFont="1" applyFill="1" applyBorder="1">
      <alignment vertical="center"/>
    </xf>
    <xf numFmtId="178" fontId="16" fillId="3" borderId="7" xfId="0" applyNumberFormat="1" applyFont="1" applyFill="1" applyBorder="1">
      <alignment vertical="center"/>
    </xf>
    <xf numFmtId="178" fontId="16" fillId="3" borderId="21" xfId="0" applyNumberFormat="1" applyFont="1" applyFill="1" applyBorder="1">
      <alignment vertical="center"/>
    </xf>
    <xf numFmtId="178" fontId="16" fillId="3" borderId="49" xfId="0" applyNumberFormat="1" applyFont="1" applyFill="1" applyBorder="1">
      <alignment vertical="center"/>
    </xf>
    <xf numFmtId="0" fontId="8" fillId="4" borderId="6" xfId="0" applyFont="1" applyFill="1" applyBorder="1" applyAlignment="1">
      <alignment horizontal="center" vertical="center" wrapText="1"/>
    </xf>
    <xf numFmtId="0" fontId="8" fillId="4" borderId="50" xfId="0" applyFont="1" applyFill="1" applyBorder="1" applyAlignment="1">
      <alignment horizontal="center" vertical="center"/>
    </xf>
    <xf numFmtId="0" fontId="8" fillId="4" borderId="21" xfId="0" applyFont="1" applyFill="1" applyBorder="1" applyAlignment="1">
      <alignment horizontal="center" vertical="center"/>
    </xf>
    <xf numFmtId="0" fontId="17" fillId="4" borderId="3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43" xfId="0" applyFont="1" applyBorder="1" applyAlignment="1">
      <alignment horizontal="center" vertical="center"/>
    </xf>
    <xf numFmtId="0" fontId="16" fillId="0" borderId="17" xfId="0" applyFont="1" applyBorder="1" applyAlignment="1">
      <alignment horizontal="center" vertical="center"/>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8" fillId="2" borderId="47"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5" xfId="0" applyFont="1" applyFill="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0" xfId="0" applyFont="1" applyBorder="1" applyAlignment="1">
      <alignment horizontal="left" vertical="center" wrapText="1"/>
    </xf>
    <xf numFmtId="0" fontId="16" fillId="0" borderId="2" xfId="0" applyFont="1" applyBorder="1">
      <alignment vertical="center"/>
    </xf>
    <xf numFmtId="0" fontId="16" fillId="0" borderId="7" xfId="0" applyFont="1" applyBorder="1">
      <alignment vertical="center"/>
    </xf>
    <xf numFmtId="0" fontId="16" fillId="0" borderId="2" xfId="0" applyFont="1" applyFill="1" applyBorder="1">
      <alignment vertical="center"/>
    </xf>
    <xf numFmtId="0" fontId="16" fillId="0" borderId="7" xfId="0" applyFont="1" applyFill="1" applyBorder="1">
      <alignment vertical="center"/>
    </xf>
    <xf numFmtId="0" fontId="16" fillId="0" borderId="2" xfId="0" applyFont="1" applyBorder="1" applyAlignment="1">
      <alignment vertical="center"/>
    </xf>
    <xf numFmtId="176" fontId="16" fillId="0" borderId="2" xfId="0" applyNumberFormat="1" applyFont="1" applyBorder="1" applyAlignment="1">
      <alignment vertical="center"/>
    </xf>
    <xf numFmtId="176" fontId="16" fillId="0" borderId="7" xfId="0" applyNumberFormat="1" applyFont="1" applyBorder="1" applyAlignment="1">
      <alignment vertical="center"/>
    </xf>
    <xf numFmtId="0" fontId="16" fillId="0" borderId="2" xfId="0" applyFont="1" applyFill="1" applyBorder="1" applyAlignment="1">
      <alignment vertical="center"/>
    </xf>
    <xf numFmtId="176" fontId="16" fillId="0" borderId="2" xfId="0" applyNumberFormat="1" applyFont="1" applyBorder="1">
      <alignment vertical="center"/>
    </xf>
    <xf numFmtId="176" fontId="16" fillId="0" borderId="7" xfId="0" applyNumberFormat="1" applyFont="1" applyBorder="1">
      <alignment vertical="center"/>
    </xf>
    <xf numFmtId="0" fontId="16" fillId="0" borderId="46" xfId="0" applyFont="1" applyBorder="1" applyAlignment="1">
      <alignment horizontal="center" vertical="center"/>
    </xf>
    <xf numFmtId="0" fontId="16" fillId="0" borderId="26" xfId="0" applyFont="1" applyBorder="1" applyAlignment="1">
      <alignment horizontal="center" vertical="center"/>
    </xf>
    <xf numFmtId="0" fontId="16" fillId="0" borderId="45" xfId="0" applyFont="1" applyBorder="1" applyAlignment="1">
      <alignment horizontal="center" vertical="center"/>
    </xf>
    <xf numFmtId="0" fontId="16" fillId="0" borderId="30" xfId="0" applyFont="1" applyBorder="1" applyAlignment="1">
      <alignment horizontal="center" vertical="center"/>
    </xf>
    <xf numFmtId="0" fontId="16" fillId="0" borderId="22" xfId="0" applyFont="1" applyBorder="1" applyAlignment="1">
      <alignment horizontal="center" vertical="center"/>
    </xf>
    <xf numFmtId="0" fontId="16" fillId="0" borderId="2" xfId="0" applyFont="1" applyBorder="1" applyAlignment="1">
      <alignment horizontal="center" vertical="center"/>
    </xf>
    <xf numFmtId="0" fontId="16" fillId="0" borderId="51" xfId="0" applyFont="1" applyBorder="1" applyAlignment="1">
      <alignment horizontal="center" vertical="center"/>
    </xf>
    <xf numFmtId="0" fontId="16" fillId="0" borderId="25" xfId="0" applyFont="1" applyBorder="1" applyAlignment="1">
      <alignment horizontal="center" vertical="center"/>
    </xf>
    <xf numFmtId="0" fontId="7" fillId="0" borderId="0" xfId="0" applyFont="1" applyAlignment="1">
      <alignment horizontal="center" vertical="center"/>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23" fillId="0" borderId="0" xfId="0" applyFont="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0" borderId="44" xfId="0" applyFont="1" applyBorder="1" applyAlignment="1">
      <alignment horizontal="center" vertical="center"/>
    </xf>
    <xf numFmtId="0" fontId="10"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4" xfId="0" applyFont="1" applyBorder="1" applyAlignment="1">
      <alignment horizontal="center" vertical="center" wrapText="1"/>
    </xf>
    <xf numFmtId="176" fontId="16" fillId="0" borderId="25" xfId="0" applyNumberFormat="1" applyFont="1" applyBorder="1" applyAlignment="1">
      <alignment vertical="center"/>
    </xf>
    <xf numFmtId="176" fontId="16" fillId="0" borderId="26" xfId="0" applyNumberFormat="1" applyFont="1" applyBorder="1" applyAlignment="1">
      <alignment vertical="center"/>
    </xf>
    <xf numFmtId="176" fontId="16" fillId="0" borderId="30" xfId="0" applyNumberFormat="1" applyFont="1" applyBorder="1" applyAlignment="1">
      <alignment vertical="center"/>
    </xf>
    <xf numFmtId="0" fontId="8" fillId="4" borderId="31"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5" xfId="0" applyFont="1" applyFill="1" applyBorder="1" applyAlignment="1">
      <alignment horizontal="center" vertical="center"/>
    </xf>
    <xf numFmtId="0" fontId="10" fillId="0" borderId="25" xfId="0" applyFont="1"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0" fontId="0" fillId="0" borderId="0" xfId="0" applyAlignment="1">
      <alignment horizontal="center"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left" vertical="center"/>
    </xf>
    <xf numFmtId="0" fontId="0" fillId="0" borderId="0" xfId="0" applyBorder="1" applyAlignment="1">
      <alignment horizontal="center"/>
    </xf>
    <xf numFmtId="0" fontId="0" fillId="0" borderId="1" xfId="0" applyBorder="1" applyAlignment="1">
      <alignment horizontal="center"/>
    </xf>
    <xf numFmtId="0" fontId="8" fillId="0" borderId="0" xfId="0" applyFont="1" applyAlignment="1">
      <alignment horizontal="left" vertical="center"/>
    </xf>
    <xf numFmtId="0" fontId="0" fillId="0" borderId="0" xfId="0">
      <alignment vertical="center"/>
    </xf>
    <xf numFmtId="0" fontId="0" fillId="0" borderId="0" xfId="0" applyBorder="1" applyAlignment="1">
      <alignment horizontal="center" vertical="center"/>
    </xf>
    <xf numFmtId="0" fontId="24" fillId="0" borderId="0" xfId="0" applyFont="1">
      <alignment vertical="center"/>
    </xf>
    <xf numFmtId="0" fontId="0" fillId="0" borderId="46" xfId="0" applyBorder="1" applyAlignment="1">
      <alignment horizontal="center" vertical="center"/>
    </xf>
    <xf numFmtId="0" fontId="0" fillId="0" borderId="29" xfId="0"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10" fillId="4" borderId="3"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44" xfId="0" applyFont="1" applyBorder="1" applyAlignment="1">
      <alignment horizontal="left" vertical="center"/>
    </xf>
    <xf numFmtId="0" fontId="0" fillId="0" borderId="3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182" fontId="0" fillId="3" borderId="25" xfId="0" applyNumberFormat="1" applyFill="1" applyBorder="1">
      <alignment vertical="center"/>
    </xf>
    <xf numFmtId="182" fontId="0" fillId="3" borderId="26" xfId="0" applyNumberFormat="1" applyFill="1" applyBorder="1">
      <alignment vertical="center"/>
    </xf>
    <xf numFmtId="182" fontId="0" fillId="3" borderId="30" xfId="0" applyNumberFormat="1" applyFill="1" applyBorder="1">
      <alignment vertical="center"/>
    </xf>
    <xf numFmtId="0" fontId="0" fillId="0" borderId="25" xfId="0" applyBorder="1" applyAlignment="1">
      <alignment vertical="center" wrapText="1"/>
    </xf>
    <xf numFmtId="0" fontId="0" fillId="0" borderId="26" xfId="0" applyBorder="1">
      <alignment vertical="center"/>
    </xf>
    <xf numFmtId="0" fontId="0" fillId="0" borderId="30" xfId="0" applyBorder="1">
      <alignment vertical="center"/>
    </xf>
    <xf numFmtId="0" fontId="16" fillId="0" borderId="4" xfId="0" applyFont="1" applyBorder="1" applyAlignment="1">
      <alignment horizontal="center" vertical="center"/>
    </xf>
    <xf numFmtId="178" fontId="0" fillId="3" borderId="18" xfId="0" applyNumberFormat="1" applyFill="1" applyBorder="1" applyAlignment="1">
      <alignment horizontal="right" vertical="center"/>
    </xf>
    <xf numFmtId="178" fontId="0" fillId="3" borderId="19" xfId="0" applyNumberFormat="1" applyFill="1" applyBorder="1" applyAlignment="1">
      <alignment horizontal="right" vertical="center"/>
    </xf>
    <xf numFmtId="178" fontId="0" fillId="3" borderId="23" xfId="0" applyNumberFormat="1" applyFill="1" applyBorder="1" applyAlignment="1">
      <alignment horizontal="right" vertical="center"/>
    </xf>
    <xf numFmtId="178" fontId="0" fillId="3" borderId="20" xfId="0" applyNumberFormat="1" applyFill="1" applyBorder="1" applyAlignment="1">
      <alignment horizontal="right" vertical="center"/>
    </xf>
    <xf numFmtId="178" fontId="0" fillId="3" borderId="1" xfId="0" applyNumberFormat="1" applyFill="1" applyBorder="1" applyAlignment="1">
      <alignment horizontal="right" vertical="center"/>
    </xf>
    <xf numFmtId="178" fontId="0" fillId="3" borderId="24" xfId="0" applyNumberFormat="1" applyFill="1" applyBorder="1" applyAlignment="1">
      <alignment horizontal="right" vertical="center"/>
    </xf>
    <xf numFmtId="0" fontId="10" fillId="4" borderId="6"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0" fillId="0" borderId="26" xfId="0" applyBorder="1" applyAlignment="1">
      <alignment vertical="center" wrapText="1"/>
    </xf>
    <xf numFmtId="0" fontId="0" fillId="0" borderId="30" xfId="0" applyBorder="1" applyAlignment="1">
      <alignment vertical="center" wrapText="1"/>
    </xf>
    <xf numFmtId="0" fontId="0" fillId="0" borderId="25" xfId="0" applyFill="1" applyBorder="1">
      <alignment vertical="center"/>
    </xf>
    <xf numFmtId="0" fontId="0" fillId="0" borderId="26" xfId="0" applyFill="1" applyBorder="1">
      <alignment vertical="center"/>
    </xf>
    <xf numFmtId="0" fontId="0" fillId="0" borderId="30" xfId="0" applyFill="1" applyBorder="1">
      <alignment vertical="center"/>
    </xf>
    <xf numFmtId="182" fontId="0" fillId="3" borderId="28" xfId="0" applyNumberFormat="1" applyFill="1" applyBorder="1">
      <alignment vertical="center"/>
    </xf>
    <xf numFmtId="182" fontId="0" fillId="3" borderId="29" xfId="0" applyNumberFormat="1" applyFill="1" applyBorder="1">
      <alignment vertical="center"/>
    </xf>
    <xf numFmtId="182" fontId="0" fillId="3" borderId="52" xfId="0" applyNumberFormat="1" applyFill="1" applyBorder="1">
      <alignment vertical="center"/>
    </xf>
    <xf numFmtId="0" fontId="0" fillId="0" borderId="6" xfId="0" applyBorder="1">
      <alignment vertical="center"/>
    </xf>
    <xf numFmtId="0" fontId="9" fillId="4" borderId="38"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30" xfId="0" applyFont="1" applyFill="1" applyBorder="1" applyAlignment="1">
      <alignment horizontal="center" vertical="center"/>
    </xf>
    <xf numFmtId="183" fontId="0" fillId="0" borderId="2" xfId="0" applyNumberFormat="1" applyBorder="1">
      <alignment vertical="center"/>
    </xf>
    <xf numFmtId="181" fontId="0" fillId="3" borderId="25" xfId="0" applyNumberFormat="1" applyFill="1" applyBorder="1">
      <alignment vertical="center"/>
    </xf>
    <xf numFmtId="181" fontId="0" fillId="3" borderId="26" xfId="0" applyNumberFormat="1" applyFill="1" applyBorder="1">
      <alignment vertical="center"/>
    </xf>
    <xf numFmtId="181" fontId="0" fillId="3" borderId="30" xfId="0" applyNumberFormat="1" applyFill="1" applyBorder="1">
      <alignment vertical="center"/>
    </xf>
    <xf numFmtId="181" fontId="0" fillId="3" borderId="2" xfId="0" applyNumberFormat="1" applyFill="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30" xfId="0" applyNumberFormat="1" applyBorder="1">
      <alignment vertical="center"/>
    </xf>
    <xf numFmtId="176" fontId="0" fillId="0" borderId="2" xfId="0" applyNumberFormat="1" applyBorder="1" applyAlignment="1">
      <alignment vertical="center"/>
    </xf>
    <xf numFmtId="176" fontId="0" fillId="0" borderId="7" xfId="0" applyNumberFormat="1" applyBorder="1" applyAlignment="1">
      <alignment vertical="center"/>
    </xf>
    <xf numFmtId="0" fontId="10" fillId="4" borderId="38" xfId="0" applyFont="1" applyFill="1" applyBorder="1" applyAlignment="1">
      <alignment horizontal="center" vertical="center" wrapText="1"/>
    </xf>
    <xf numFmtId="0" fontId="0" fillId="4" borderId="26" xfId="0" applyFill="1" applyBorder="1" applyAlignment="1">
      <alignment horizontal="center" vertical="center" wrapText="1"/>
    </xf>
    <xf numFmtId="0" fontId="0" fillId="4" borderId="27" xfId="0" applyFill="1" applyBorder="1" applyAlignment="1">
      <alignment horizontal="center" vertical="center" wrapText="1"/>
    </xf>
    <xf numFmtId="0" fontId="28" fillId="0" borderId="2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7" xfId="0" applyFont="1" applyBorder="1" applyAlignment="1">
      <alignment horizontal="center" vertical="center" shrinkToFi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4" borderId="31"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3"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5" xfId="0" applyFont="1" applyFill="1" applyBorder="1" applyAlignment="1">
      <alignment horizontal="center" vertical="center"/>
    </xf>
    <xf numFmtId="0" fontId="7" fillId="0" borderId="0" xfId="0" applyFont="1" applyAlignment="1">
      <alignment horizontal="left" vertical="center"/>
    </xf>
    <xf numFmtId="0" fontId="8" fillId="0" borderId="16" xfId="0" applyFont="1" applyBorder="1" applyAlignment="1">
      <alignment vertical="center"/>
    </xf>
    <xf numFmtId="0" fontId="25" fillId="0" borderId="16" xfId="0" applyFont="1" applyBorder="1" applyAlignment="1">
      <alignment horizontal="left" vertical="center"/>
    </xf>
    <xf numFmtId="0" fontId="16" fillId="4" borderId="26" xfId="0" applyFont="1" applyFill="1" applyBorder="1" applyAlignment="1">
      <alignment horizontal="center" vertical="center" wrapText="1"/>
    </xf>
    <xf numFmtId="0" fontId="16" fillId="0" borderId="2" xfId="0" applyFont="1" applyBorder="1" applyAlignment="1">
      <alignment horizontal="right" vertical="center"/>
    </xf>
    <xf numFmtId="0" fontId="16" fillId="0" borderId="7" xfId="0" applyFont="1" applyBorder="1" applyAlignment="1">
      <alignment horizontal="right" vertical="center"/>
    </xf>
    <xf numFmtId="0" fontId="16" fillId="0" borderId="27" xfId="0" applyFont="1" applyBorder="1" applyAlignment="1">
      <alignment horizontal="center" vertical="center"/>
    </xf>
    <xf numFmtId="179" fontId="0" fillId="0" borderId="25" xfId="0" applyNumberFormat="1" applyBorder="1" applyAlignment="1">
      <alignment horizontal="right" vertical="center"/>
    </xf>
    <xf numFmtId="179" fontId="0" fillId="0" borderId="26" xfId="0" applyNumberFormat="1" applyBorder="1" applyAlignment="1">
      <alignment horizontal="right" vertical="center"/>
    </xf>
    <xf numFmtId="179" fontId="0" fillId="0" borderId="30" xfId="0" applyNumberFormat="1" applyBorder="1" applyAlignment="1">
      <alignment horizontal="right" vertical="center"/>
    </xf>
    <xf numFmtId="0" fontId="8" fillId="0" borderId="16" xfId="0" applyFont="1" applyBorder="1">
      <alignment vertical="center"/>
    </xf>
    <xf numFmtId="0" fontId="0" fillId="4" borderId="2" xfId="0" applyFill="1" applyBorder="1" applyAlignment="1">
      <alignment horizontal="center" vertical="center" wrapText="1"/>
    </xf>
    <xf numFmtId="0" fontId="0" fillId="4" borderId="6" xfId="0" applyFill="1" applyBorder="1" applyAlignment="1">
      <alignment horizontal="center" vertical="center" wrapText="1"/>
    </xf>
    <xf numFmtId="0" fontId="0" fillId="0" borderId="2" xfId="0" applyFill="1" applyBorder="1" applyAlignment="1">
      <alignment vertical="center"/>
    </xf>
    <xf numFmtId="0" fontId="21" fillId="0" borderId="26" xfId="0" applyFont="1" applyBorder="1" applyAlignment="1">
      <alignment horizontal="center" vertical="center"/>
    </xf>
    <xf numFmtId="0" fontId="7" fillId="0" borderId="0" xfId="0" applyFont="1" applyBorder="1" applyAlignment="1">
      <alignment horizontal="center" vertical="center"/>
    </xf>
    <xf numFmtId="0" fontId="16" fillId="0" borderId="0" xfId="0" applyFont="1" applyBorder="1" applyAlignment="1">
      <alignment horizontal="center" vertical="center"/>
    </xf>
    <xf numFmtId="184" fontId="16" fillId="0" borderId="19" xfId="0" applyNumberFormat="1" applyFont="1" applyFill="1" applyBorder="1" applyAlignment="1">
      <alignment horizontal="left" vertical="center"/>
    </xf>
    <xf numFmtId="184" fontId="16" fillId="0" borderId="23" xfId="0" applyNumberFormat="1" applyFont="1" applyFill="1" applyBorder="1" applyAlignment="1">
      <alignment horizontal="left" vertical="center"/>
    </xf>
    <xf numFmtId="184" fontId="16" fillId="0" borderId="1" xfId="0" applyNumberFormat="1" applyFont="1" applyFill="1" applyBorder="1" applyAlignment="1">
      <alignment horizontal="left" vertical="center"/>
    </xf>
    <xf numFmtId="184" fontId="16" fillId="0" borderId="24" xfId="0" applyNumberFormat="1" applyFont="1" applyFill="1" applyBorder="1" applyAlignment="1">
      <alignment horizontal="left" vertical="center"/>
    </xf>
    <xf numFmtId="0" fontId="7" fillId="0" borderId="18" xfId="0" applyNumberFormat="1" applyFont="1" applyFill="1" applyBorder="1" applyAlignment="1">
      <alignment horizontal="right" vertical="center"/>
    </xf>
    <xf numFmtId="0" fontId="7" fillId="0" borderId="19" xfId="0" applyNumberFormat="1" applyFont="1" applyFill="1" applyBorder="1" applyAlignment="1">
      <alignment horizontal="right" vertical="center"/>
    </xf>
    <xf numFmtId="0" fontId="7" fillId="0" borderId="20" xfId="0" applyNumberFormat="1" applyFont="1" applyFill="1" applyBorder="1" applyAlignment="1">
      <alignment horizontal="right" vertical="center"/>
    </xf>
    <xf numFmtId="0" fontId="7" fillId="0" borderId="1" xfId="0" applyNumberFormat="1" applyFont="1" applyFill="1" applyBorder="1" applyAlignment="1">
      <alignment horizontal="right" vertical="center"/>
    </xf>
    <xf numFmtId="0" fontId="0" fillId="0" borderId="28" xfId="0" applyFill="1" applyBorder="1">
      <alignment vertical="center"/>
    </xf>
    <xf numFmtId="0" fontId="0" fillId="0" borderId="29" xfId="0" applyFill="1" applyBorder="1">
      <alignment vertical="center"/>
    </xf>
    <xf numFmtId="0" fontId="0" fillId="0" borderId="52" xfId="0" applyFill="1" applyBorder="1">
      <alignment vertical="center"/>
    </xf>
    <xf numFmtId="181" fontId="0" fillId="3" borderId="28" xfId="0" applyNumberFormat="1" applyFill="1" applyBorder="1" applyAlignment="1">
      <alignment horizontal="right" vertical="center"/>
    </xf>
    <xf numFmtId="181" fontId="0" fillId="3" borderId="29" xfId="0" applyNumberFormat="1" applyFill="1" applyBorder="1" applyAlignment="1">
      <alignment horizontal="right" vertical="center"/>
    </xf>
    <xf numFmtId="181" fontId="0" fillId="3" borderId="52" xfId="0" applyNumberFormat="1"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37"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26" fillId="4" borderId="31" xfId="0" applyFont="1" applyFill="1" applyBorder="1" applyAlignment="1">
      <alignment horizontal="center" vertical="center" wrapText="1"/>
    </xf>
    <xf numFmtId="0" fontId="26" fillId="4" borderId="19"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0" fillId="4" borderId="50" xfId="0" applyFill="1" applyBorder="1" applyAlignment="1">
      <alignment horizontal="center" vertical="center"/>
    </xf>
    <xf numFmtId="0" fontId="0" fillId="4" borderId="21" xfId="0" applyFill="1" applyBorder="1" applyAlignment="1">
      <alignment horizontal="center" vertical="center"/>
    </xf>
    <xf numFmtId="0" fontId="7" fillId="0" borderId="25" xfId="0" applyFont="1" applyBorder="1" applyAlignment="1">
      <alignment horizontal="center" vertical="center"/>
    </xf>
    <xf numFmtId="0" fontId="10" fillId="4" borderId="3" xfId="0" applyFont="1" applyFill="1" applyBorder="1" applyAlignment="1">
      <alignment horizontal="center" vertical="top" wrapText="1"/>
    </xf>
    <xf numFmtId="0" fontId="0" fillId="4" borderId="4" xfId="0" applyFill="1" applyBorder="1" applyAlignment="1">
      <alignment horizontal="center" vertical="top" wrapText="1"/>
    </xf>
    <xf numFmtId="0" fontId="0" fillId="4" borderId="6" xfId="0" applyFill="1" applyBorder="1" applyAlignment="1">
      <alignment horizontal="center" vertical="top" wrapText="1"/>
    </xf>
    <xf numFmtId="0" fontId="0" fillId="4" borderId="2" xfId="0" applyFill="1" applyBorder="1" applyAlignment="1">
      <alignment horizontal="center" vertical="top" wrapText="1"/>
    </xf>
    <xf numFmtId="0" fontId="7" fillId="0" borderId="51" xfId="0" applyFont="1" applyBorder="1" applyAlignment="1">
      <alignment horizontal="center" vertical="center"/>
    </xf>
    <xf numFmtId="0" fontId="7" fillId="0" borderId="26" xfId="0" applyFont="1" applyBorder="1" applyAlignment="1">
      <alignment horizontal="center" vertical="center"/>
    </xf>
    <xf numFmtId="0" fontId="36" fillId="0" borderId="46" xfId="0" applyFont="1" applyBorder="1" applyAlignment="1">
      <alignment horizontal="center" vertical="center"/>
    </xf>
    <xf numFmtId="0" fontId="36" fillId="0" borderId="26"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6" fillId="0" borderId="2" xfId="0" applyFont="1" applyBorder="1" applyAlignment="1">
      <alignment horizontal="center" vertical="center"/>
    </xf>
    <xf numFmtId="0" fontId="36" fillId="0" borderId="7" xfId="0" applyFont="1" applyBorder="1" applyAlignment="1">
      <alignment horizontal="center" vertical="center"/>
    </xf>
    <xf numFmtId="0" fontId="36" fillId="0" borderId="9" xfId="0" applyFont="1" applyBorder="1" applyAlignment="1">
      <alignment horizontal="center" vertical="center"/>
    </xf>
    <xf numFmtId="0" fontId="36" fillId="0" borderId="44" xfId="0" applyFont="1" applyBorder="1" applyAlignment="1">
      <alignment horizontal="center" vertical="center"/>
    </xf>
    <xf numFmtId="176" fontId="7" fillId="0" borderId="2" xfId="0" applyNumberFormat="1" applyFont="1" applyBorder="1" applyAlignment="1">
      <alignment vertical="center"/>
    </xf>
    <xf numFmtId="176" fontId="7" fillId="0" borderId="7" xfId="0" applyNumberFormat="1" applyFont="1" applyBorder="1" applyAlignment="1">
      <alignmen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lignment vertical="center"/>
    </xf>
    <xf numFmtId="0" fontId="0" fillId="0" borderId="2" xfId="0" applyFont="1" applyBorder="1" applyAlignment="1">
      <alignment vertical="center"/>
    </xf>
    <xf numFmtId="176" fontId="7" fillId="0" borderId="2" xfId="0" applyNumberFormat="1" applyFont="1" applyFill="1" applyBorder="1" applyAlignment="1">
      <alignment vertical="center"/>
    </xf>
    <xf numFmtId="176" fontId="7" fillId="0" borderId="7" xfId="0" applyNumberFormat="1" applyFont="1" applyFill="1" applyBorder="1" applyAlignment="1">
      <alignment vertical="center"/>
    </xf>
    <xf numFmtId="0" fontId="0" fillId="0" borderId="2" xfId="0" applyFont="1" applyFill="1" applyBorder="1" applyAlignment="1">
      <alignment vertical="center"/>
    </xf>
    <xf numFmtId="176" fontId="7" fillId="0" borderId="2" xfId="0" applyNumberFormat="1" applyFont="1" applyBorder="1">
      <alignment vertical="center"/>
    </xf>
    <xf numFmtId="176" fontId="7" fillId="0" borderId="7" xfId="0" applyNumberFormat="1" applyFont="1" applyBorder="1">
      <alignment vertical="center"/>
    </xf>
    <xf numFmtId="0" fontId="16" fillId="3" borderId="18" xfId="0" applyNumberFormat="1" applyFont="1" applyFill="1" applyBorder="1" applyAlignment="1">
      <alignment horizontal="right" vertical="center"/>
    </xf>
    <xf numFmtId="0" fontId="16" fillId="3" borderId="19" xfId="0" applyNumberFormat="1" applyFont="1" applyFill="1" applyBorder="1" applyAlignment="1">
      <alignment horizontal="right" vertical="center"/>
    </xf>
    <xf numFmtId="0" fontId="16" fillId="3" borderId="20" xfId="0" applyNumberFormat="1" applyFont="1" applyFill="1" applyBorder="1" applyAlignment="1">
      <alignment horizontal="right" vertical="center"/>
    </xf>
    <xf numFmtId="0" fontId="16" fillId="3" borderId="1" xfId="0" applyNumberFormat="1" applyFont="1" applyFill="1" applyBorder="1" applyAlignment="1">
      <alignment horizontal="right" vertical="center"/>
    </xf>
    <xf numFmtId="185" fontId="16" fillId="3" borderId="19" xfId="0" applyNumberFormat="1" applyFont="1" applyFill="1" applyBorder="1" applyAlignment="1">
      <alignment horizontal="left" vertical="center"/>
    </xf>
    <xf numFmtId="185" fontId="16" fillId="3" borderId="23" xfId="0" applyNumberFormat="1" applyFont="1" applyFill="1" applyBorder="1" applyAlignment="1">
      <alignment horizontal="left" vertical="center"/>
    </xf>
    <xf numFmtId="185" fontId="16" fillId="3" borderId="1" xfId="0" applyNumberFormat="1" applyFont="1" applyFill="1" applyBorder="1" applyAlignment="1">
      <alignment horizontal="left" vertical="center"/>
    </xf>
    <xf numFmtId="185" fontId="16" fillId="3" borderId="24" xfId="0" applyNumberFormat="1" applyFont="1" applyFill="1" applyBorder="1" applyAlignment="1">
      <alignment horizontal="left" vertical="center"/>
    </xf>
    <xf numFmtId="0" fontId="32"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13" xfId="0" applyFont="1" applyBorder="1" applyAlignment="1">
      <alignment horizontal="center" vertical="center"/>
    </xf>
    <xf numFmtId="0" fontId="31" fillId="0" borderId="33" xfId="0" applyFont="1" applyBorder="1" applyAlignment="1">
      <alignment horizontal="center" vertical="center"/>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0" fontId="32" fillId="0" borderId="38" xfId="0" applyFont="1" applyBorder="1" applyAlignment="1">
      <alignment horizontal="center" vertical="center"/>
    </xf>
    <xf numFmtId="0" fontId="31" fillId="0" borderId="27" xfId="0" applyFont="1" applyBorder="1" applyAlignment="1">
      <alignment horizontal="center" vertical="center"/>
    </xf>
    <xf numFmtId="179" fontId="7" fillId="0" borderId="2" xfId="0" applyNumberFormat="1" applyFont="1" applyBorder="1">
      <alignment vertical="center"/>
    </xf>
    <xf numFmtId="179" fontId="7" fillId="0" borderId="7" xfId="0" applyNumberFormat="1" applyFont="1" applyBorder="1">
      <alignment vertical="center"/>
    </xf>
    <xf numFmtId="178" fontId="33" fillId="3" borderId="2" xfId="0" applyNumberFormat="1" applyFont="1" applyFill="1" applyBorder="1">
      <alignment vertical="center"/>
    </xf>
    <xf numFmtId="178" fontId="33" fillId="3" borderId="7" xfId="0" applyNumberFormat="1" applyFont="1" applyFill="1" applyBorder="1">
      <alignment vertical="center"/>
    </xf>
    <xf numFmtId="178" fontId="33" fillId="3" borderId="21" xfId="0" applyNumberFormat="1" applyFont="1" applyFill="1" applyBorder="1">
      <alignment vertical="center"/>
    </xf>
    <xf numFmtId="178" fontId="33" fillId="3" borderId="49" xfId="0" applyNumberFormat="1" applyFont="1" applyFill="1" applyBorder="1">
      <alignment vertical="center"/>
    </xf>
    <xf numFmtId="0" fontId="0" fillId="0" borderId="0" xfId="0" applyBorder="1" applyAlignment="1">
      <alignment horizontal="right" vertical="center"/>
    </xf>
    <xf numFmtId="0" fontId="32" fillId="0" borderId="6" xfId="0" applyFont="1" applyBorder="1" applyAlignment="1">
      <alignment horizontal="center" vertical="center"/>
    </xf>
    <xf numFmtId="0" fontId="31" fillId="0" borderId="2" xfId="0" applyFont="1" applyBorder="1" applyAlignment="1">
      <alignment horizontal="center"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49" fontId="35" fillId="0" borderId="25" xfId="0" applyNumberFormat="1" applyFont="1" applyBorder="1" applyAlignment="1">
      <alignment horizontal="center" vertical="center"/>
    </xf>
    <xf numFmtId="49" fontId="35" fillId="0" borderId="26"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30" xfId="0" applyFont="1" applyFill="1" applyBorder="1" applyAlignment="1">
      <alignment horizontal="center" vertical="center"/>
    </xf>
    <xf numFmtId="0" fontId="32" fillId="0" borderId="8" xfId="0" applyFont="1" applyBorder="1" applyAlignment="1">
      <alignment horizontal="center" vertical="center"/>
    </xf>
    <xf numFmtId="0" fontId="31" fillId="0" borderId="9" xfId="0" applyFont="1" applyBorder="1" applyAlignment="1">
      <alignment horizontal="center" vertical="center"/>
    </xf>
    <xf numFmtId="0" fontId="0" fillId="0" borderId="9" xfId="0" applyFill="1" applyBorder="1" applyAlignment="1">
      <alignment horizontal="left" vertical="center"/>
    </xf>
    <xf numFmtId="0" fontId="0" fillId="0" borderId="44" xfId="0" applyFill="1" applyBorder="1" applyAlignment="1">
      <alignment horizontal="left" vertic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0" fillId="0" borderId="25" xfId="0" applyBorder="1" applyAlignment="1">
      <alignment vertical="top" wrapText="1"/>
    </xf>
    <xf numFmtId="0" fontId="0" fillId="0" borderId="26" xfId="0" applyBorder="1" applyAlignment="1">
      <alignment vertical="top" wrapText="1"/>
    </xf>
    <xf numFmtId="0" fontId="0" fillId="0" borderId="30" xfId="0" applyBorder="1" applyAlignment="1">
      <alignmen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178" fontId="38" fillId="3" borderId="2" xfId="0" applyNumberFormat="1" applyFont="1" applyFill="1" applyBorder="1">
      <alignment vertical="center"/>
    </xf>
    <xf numFmtId="178" fontId="38" fillId="3" borderId="7" xfId="0" applyNumberFormat="1" applyFont="1" applyFill="1" applyBorder="1">
      <alignment vertical="center"/>
    </xf>
    <xf numFmtId="178" fontId="38" fillId="3" borderId="21" xfId="0" applyNumberFormat="1" applyFont="1" applyFill="1" applyBorder="1">
      <alignment vertical="center"/>
    </xf>
    <xf numFmtId="178" fontId="38" fillId="3" borderId="49" xfId="0" applyNumberFormat="1" applyFont="1" applyFill="1" applyBorder="1">
      <alignment vertical="center"/>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9" xfId="0" applyFill="1" applyBorder="1">
      <alignment vertical="center"/>
    </xf>
    <xf numFmtId="0" fontId="0" fillId="0" borderId="44" xfId="0" applyFill="1" applyBorder="1">
      <alignment vertical="center"/>
    </xf>
    <xf numFmtId="186" fontId="7" fillId="0" borderId="2" xfId="0" applyNumberFormat="1" applyFont="1" applyBorder="1">
      <alignment vertical="center"/>
    </xf>
    <xf numFmtId="186" fontId="7" fillId="0" borderId="7" xfId="0" applyNumberFormat="1" applyFont="1" applyBorder="1">
      <alignment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44" xfId="0" applyFont="1" applyBorder="1" applyAlignment="1">
      <alignment horizontal="center" vertical="center"/>
    </xf>
    <xf numFmtId="0" fontId="21" fillId="0" borderId="46" xfId="0" applyFont="1" applyBorder="1" applyAlignment="1">
      <alignment horizontal="center" vertical="center"/>
    </xf>
    <xf numFmtId="0" fontId="39" fillId="0" borderId="46" xfId="0" applyFont="1" applyBorder="1" applyAlignment="1">
      <alignment horizontal="center" vertical="center"/>
    </xf>
    <xf numFmtId="0" fontId="39" fillId="0" borderId="26" xfId="0" applyFont="1" applyBorder="1" applyAlignment="1">
      <alignment horizontal="center" vertical="center"/>
    </xf>
    <xf numFmtId="49" fontId="10" fillId="0" borderId="25" xfId="0" applyNumberFormat="1" applyFont="1" applyFill="1" applyBorder="1" applyAlignment="1">
      <alignment horizontal="center" vertical="center"/>
    </xf>
    <xf numFmtId="49" fontId="10" fillId="0" borderId="26"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0" fillId="0" borderId="54" xfId="0" applyFill="1" applyBorder="1">
      <alignment vertical="center"/>
    </xf>
    <xf numFmtId="0" fontId="0" fillId="0" borderId="53" xfId="0" applyFill="1" applyBorder="1">
      <alignment vertical="center"/>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2" xfId="0" applyFill="1" applyBorder="1" applyAlignment="1">
      <alignment vertical="center" wrapText="1"/>
    </xf>
    <xf numFmtId="0" fontId="0" fillId="0" borderId="2" xfId="0" applyFill="1" applyBorder="1">
      <alignment vertical="center"/>
    </xf>
    <xf numFmtId="0" fontId="0" fillId="0" borderId="7" xfId="0" applyFill="1" applyBorder="1">
      <alignment vertical="center"/>
    </xf>
    <xf numFmtId="0" fontId="0" fillId="4" borderId="18"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35" xfId="0" applyFill="1" applyBorder="1" applyAlignment="1">
      <alignment horizontal="center" vertical="center" wrapText="1"/>
    </xf>
    <xf numFmtId="49" fontId="16" fillId="0" borderId="32" xfId="0" applyNumberFormat="1" applyFont="1" applyFill="1" applyBorder="1" applyAlignment="1">
      <alignment horizontal="center" vertical="center"/>
    </xf>
    <xf numFmtId="49" fontId="16" fillId="0" borderId="33" xfId="0" applyNumberFormat="1" applyFont="1" applyFill="1" applyBorder="1" applyAlignment="1">
      <alignment horizontal="center" vertical="center"/>
    </xf>
    <xf numFmtId="49" fontId="16" fillId="0" borderId="35" xfId="0" applyNumberFormat="1" applyFont="1" applyFill="1" applyBorder="1" applyAlignment="1">
      <alignment horizontal="center" vertical="center"/>
    </xf>
    <xf numFmtId="187" fontId="16" fillId="0" borderId="18" xfId="0" applyNumberFormat="1" applyFont="1" applyFill="1" applyBorder="1" applyAlignment="1">
      <alignment horizontal="center" vertical="center"/>
    </xf>
    <xf numFmtId="187" fontId="16" fillId="0" borderId="19" xfId="0" applyNumberFormat="1" applyFont="1" applyFill="1" applyBorder="1" applyAlignment="1">
      <alignment horizontal="center" vertical="center"/>
    </xf>
    <xf numFmtId="187" fontId="16" fillId="0" borderId="23" xfId="0" applyNumberFormat="1" applyFont="1" applyFill="1" applyBorder="1" applyAlignment="1">
      <alignment horizontal="center" vertical="center"/>
    </xf>
    <xf numFmtId="187" fontId="16" fillId="0" borderId="37" xfId="0" applyNumberFormat="1" applyFont="1" applyFill="1" applyBorder="1" applyAlignment="1">
      <alignment horizontal="center" vertical="center"/>
    </xf>
    <xf numFmtId="187" fontId="16" fillId="0" borderId="0" xfId="0" applyNumberFormat="1" applyFont="1" applyFill="1" applyBorder="1" applyAlignment="1">
      <alignment horizontal="center" vertical="center"/>
    </xf>
    <xf numFmtId="187" fontId="16" fillId="0" borderId="14" xfId="0" applyNumberFormat="1" applyFont="1" applyFill="1" applyBorder="1" applyAlignment="1">
      <alignment horizontal="center" vertical="center"/>
    </xf>
    <xf numFmtId="187" fontId="16" fillId="0" borderId="20" xfId="0" applyNumberFormat="1" applyFont="1" applyFill="1" applyBorder="1" applyAlignment="1">
      <alignment horizontal="center" vertical="center"/>
    </xf>
    <xf numFmtId="187" fontId="16" fillId="0" borderId="1" xfId="0" applyNumberFormat="1" applyFont="1" applyFill="1" applyBorder="1" applyAlignment="1">
      <alignment horizontal="center" vertical="center"/>
    </xf>
    <xf numFmtId="187" fontId="16" fillId="0" borderId="24" xfId="0" applyNumberFormat="1" applyFont="1" applyFill="1" applyBorder="1" applyAlignment="1">
      <alignment horizontal="center" vertical="center"/>
    </xf>
    <xf numFmtId="178" fontId="38" fillId="3" borderId="9" xfId="0" applyNumberFormat="1" applyFont="1" applyFill="1" applyBorder="1">
      <alignment vertical="center"/>
    </xf>
    <xf numFmtId="178" fontId="38" fillId="3" borderId="44" xfId="0" applyNumberFormat="1" applyFont="1" applyFill="1" applyBorder="1">
      <alignment vertical="center"/>
    </xf>
    <xf numFmtId="0" fontId="10" fillId="4" borderId="10" xfId="0" applyFont="1" applyFill="1" applyBorder="1" applyAlignment="1">
      <alignment horizontal="center" vertical="top" wrapText="1"/>
    </xf>
    <xf numFmtId="0" fontId="0" fillId="4" borderId="11" xfId="0" applyFill="1" applyBorder="1" applyAlignment="1">
      <alignment horizontal="center" vertical="top" wrapText="1"/>
    </xf>
    <xf numFmtId="0" fontId="0" fillId="4" borderId="39" xfId="0" applyFill="1" applyBorder="1" applyAlignment="1">
      <alignment horizontal="center" vertical="top" wrapText="1"/>
    </xf>
    <xf numFmtId="0" fontId="0" fillId="4" borderId="13" xfId="0" applyFill="1" applyBorder="1" applyAlignment="1">
      <alignment horizontal="center" vertical="top" wrapText="1"/>
    </xf>
    <xf numFmtId="0" fontId="0" fillId="4" borderId="0" xfId="0" applyFill="1" applyBorder="1" applyAlignment="1">
      <alignment horizontal="center" vertical="top" wrapText="1"/>
    </xf>
    <xf numFmtId="0" fontId="0" fillId="4" borderId="33" xfId="0" applyFill="1" applyBorder="1" applyAlignment="1">
      <alignment horizontal="center" vertical="top" wrapText="1"/>
    </xf>
    <xf numFmtId="0" fontId="0" fillId="4" borderId="34" xfId="0" applyFill="1" applyBorder="1" applyAlignment="1">
      <alignment horizontal="center" vertical="top" wrapText="1"/>
    </xf>
    <xf numFmtId="0" fontId="0" fillId="4" borderId="1" xfId="0" applyFill="1" applyBorder="1" applyAlignment="1">
      <alignment horizontal="center" vertical="top" wrapText="1"/>
    </xf>
    <xf numFmtId="0" fontId="0" fillId="4" borderId="35" xfId="0" applyFill="1" applyBorder="1" applyAlignment="1">
      <alignment horizontal="center" vertical="top" wrapText="1"/>
    </xf>
    <xf numFmtId="49" fontId="16" fillId="0" borderId="18" xfId="0" applyNumberFormat="1" applyFont="1" applyFill="1" applyBorder="1" applyAlignment="1">
      <alignment horizontal="center" vertical="center"/>
    </xf>
    <xf numFmtId="49" fontId="16" fillId="0" borderId="37"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0" fillId="3" borderId="1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20" xfId="0" applyFill="1" applyBorder="1" applyAlignment="1">
      <alignment horizontal="center" vertical="center" wrapText="1"/>
    </xf>
    <xf numFmtId="0" fontId="0" fillId="0" borderId="27" xfId="0" applyBorder="1">
      <alignment vertical="center"/>
    </xf>
    <xf numFmtId="0" fontId="7" fillId="0" borderId="0" xfId="0" applyFont="1" applyAlignment="1">
      <alignment vertical="center"/>
    </xf>
    <xf numFmtId="176" fontId="7" fillId="0" borderId="25" xfId="0" applyNumberFormat="1" applyFont="1" applyBorder="1" applyAlignment="1">
      <alignment vertical="center"/>
    </xf>
    <xf numFmtId="176" fontId="7" fillId="0" borderId="26" xfId="0" applyNumberFormat="1" applyFont="1" applyBorder="1" applyAlignment="1">
      <alignment vertical="center"/>
    </xf>
    <xf numFmtId="176" fontId="7" fillId="0" borderId="30" xfId="0" applyNumberFormat="1" applyFont="1" applyBorder="1" applyAlignment="1">
      <alignment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Border="1" applyAlignment="1">
      <alignment horizontal="center" vertical="center"/>
    </xf>
    <xf numFmtId="0" fontId="39" fillId="0" borderId="14" xfId="0" applyFont="1" applyBorder="1" applyAlignment="1">
      <alignment horizontal="center" vertical="center"/>
    </xf>
    <xf numFmtId="0" fontId="39" fillId="0" borderId="1" xfId="0" applyFont="1" applyBorder="1" applyAlignment="1">
      <alignment horizontal="center" vertical="center"/>
    </xf>
    <xf numFmtId="0" fontId="39" fillId="0" borderId="24" xfId="0" applyFont="1" applyBorder="1" applyAlignment="1">
      <alignment horizontal="center" vertical="center"/>
    </xf>
    <xf numFmtId="0" fontId="0" fillId="4" borderId="19"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1" xfId="0" applyFill="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8" fillId="0" borderId="7" xfId="0" applyFont="1" applyBorder="1" applyAlignment="1">
      <alignment horizontal="center" vertical="center"/>
    </xf>
    <xf numFmtId="0" fontId="28" fillId="0" borderId="21" xfId="0" applyFont="1" applyBorder="1" applyAlignment="1">
      <alignment horizontal="center" vertical="center"/>
    </xf>
    <xf numFmtId="0" fontId="21" fillId="0" borderId="40" xfId="0" applyFont="1" applyBorder="1" applyAlignment="1">
      <alignment horizontal="center" vertical="center"/>
    </xf>
    <xf numFmtId="0" fontId="39" fillId="0" borderId="37" xfId="0" applyFont="1" applyBorder="1" applyAlignment="1">
      <alignment horizontal="center" vertical="center"/>
    </xf>
    <xf numFmtId="0" fontId="39" fillId="0" borderId="20" xfId="0" applyFont="1" applyBorder="1" applyAlignment="1">
      <alignment horizontal="center" vertical="center"/>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5" xfId="0"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19" xfId="0" applyNumberFormat="1" applyFont="1" applyFill="1" applyBorder="1" applyAlignment="1">
      <alignment horizontal="center" vertical="center" wrapText="1"/>
    </xf>
    <xf numFmtId="49" fontId="28" fillId="0" borderId="32" xfId="0" applyNumberFormat="1" applyFont="1" applyFill="1" applyBorder="1" applyAlignment="1">
      <alignment horizontal="center" vertical="center" wrapText="1"/>
    </xf>
    <xf numFmtId="49" fontId="28" fillId="0" borderId="37" xfId="0" applyNumberFormat="1"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8" fillId="0" borderId="33" xfId="0" applyNumberFormat="1" applyFont="1" applyFill="1" applyBorder="1" applyAlignment="1">
      <alignment horizontal="center" vertical="center" wrapText="1"/>
    </xf>
    <xf numFmtId="49" fontId="28" fillId="0" borderId="20"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0" borderId="35" xfId="0" applyNumberFormat="1" applyFont="1" applyFill="1" applyBorder="1" applyAlignment="1">
      <alignment horizontal="center" vertical="center" wrapText="1"/>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20"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35" xfId="0" applyFont="1" applyFill="1" applyBorder="1" applyAlignment="1">
      <alignment horizontal="center" vertical="top" wrapText="1"/>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0" fillId="0" borderId="23" xfId="0" applyFill="1" applyBorder="1" applyAlignment="1">
      <alignment horizontal="center" vertical="top" wrapText="1"/>
    </xf>
    <xf numFmtId="0" fontId="0" fillId="0" borderId="20" xfId="0" applyFill="1" applyBorder="1" applyAlignment="1">
      <alignment horizontal="center" vertical="top" wrapText="1"/>
    </xf>
    <xf numFmtId="0" fontId="0" fillId="0" borderId="1" xfId="0" applyFill="1" applyBorder="1" applyAlignment="1">
      <alignment horizontal="center" vertical="top" wrapText="1"/>
    </xf>
    <xf numFmtId="0" fontId="0" fillId="0" borderId="24" xfId="0" applyFill="1" applyBorder="1" applyAlignment="1">
      <alignment horizontal="center" vertical="top" wrapText="1"/>
    </xf>
    <xf numFmtId="49" fontId="7" fillId="0" borderId="18"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5" xfId="0" applyNumberFormat="1" applyFont="1" applyFill="1"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EBAE2"/>
      <color rgb="FF7EB0DE"/>
      <color rgb="FF70A8DA"/>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0</xdr:colOff>
      <xdr:row>16</xdr:row>
      <xdr:rowOff>0</xdr:rowOff>
    </xdr:from>
    <xdr:to>
      <xdr:col>24</xdr:col>
      <xdr:colOff>9525</xdr:colOff>
      <xdr:row>17</xdr:row>
      <xdr:rowOff>9525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143375" y="3333750"/>
          <a:ext cx="2495550" cy="247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8</xdr:col>
          <xdr:colOff>257175</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8</xdr:col>
          <xdr:colOff>257175</xdr:colOff>
          <xdr:row>30</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0</xdr:rowOff>
        </xdr:from>
        <xdr:to>
          <xdr:col>8</xdr:col>
          <xdr:colOff>257175</xdr:colOff>
          <xdr:row>31</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0</xdr:rowOff>
        </xdr:from>
        <xdr:to>
          <xdr:col>8</xdr:col>
          <xdr:colOff>257175</xdr:colOff>
          <xdr:row>34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0</xdr:rowOff>
        </xdr:from>
        <xdr:to>
          <xdr:col>8</xdr:col>
          <xdr:colOff>257175</xdr:colOff>
          <xdr:row>35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13</xdr:row>
          <xdr:rowOff>228600</xdr:rowOff>
        </xdr:from>
        <xdr:to>
          <xdr:col>9</xdr:col>
          <xdr:colOff>247650</xdr:colOff>
          <xdr:row>14</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228600</xdr:rowOff>
        </xdr:from>
        <xdr:to>
          <xdr:col>6</xdr:col>
          <xdr:colOff>247650</xdr:colOff>
          <xdr:row>14</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45</xdr:row>
          <xdr:rowOff>219075</xdr:rowOff>
        </xdr:from>
        <xdr:to>
          <xdr:col>11</xdr:col>
          <xdr:colOff>104775</xdr:colOff>
          <xdr:row>47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0</xdr:colOff>
      <xdr:row>19</xdr:row>
      <xdr:rowOff>0</xdr:rowOff>
    </xdr:from>
    <xdr:to>
      <xdr:col>24</xdr:col>
      <xdr:colOff>9525</xdr:colOff>
      <xdr:row>20</xdr:row>
      <xdr:rowOff>9525</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4182717" y="3636065"/>
          <a:ext cx="2469460" cy="249721"/>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247650</xdr:colOff>
          <xdr:row>32</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123825</xdr:rowOff>
        </xdr:from>
        <xdr:to>
          <xdr:col>8</xdr:col>
          <xdr:colOff>257175</xdr:colOff>
          <xdr:row>28</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27</xdr:row>
          <xdr:rowOff>123825</xdr:rowOff>
        </xdr:from>
        <xdr:to>
          <xdr:col>15</xdr:col>
          <xdr:colOff>257175</xdr:colOff>
          <xdr:row>28</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0</xdr:rowOff>
        </xdr:from>
        <xdr:to>
          <xdr:col>8</xdr:col>
          <xdr:colOff>257175</xdr:colOff>
          <xdr:row>37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38100</xdr:rowOff>
        </xdr:from>
        <xdr:to>
          <xdr:col>2</xdr:col>
          <xdr:colOff>123825</xdr:colOff>
          <xdr:row>31</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247650</xdr:rowOff>
        </xdr:from>
        <xdr:to>
          <xdr:col>2</xdr:col>
          <xdr:colOff>123825</xdr:colOff>
          <xdr:row>35</xdr:row>
          <xdr:rowOff>104775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152400</xdr:rowOff>
        </xdr:from>
        <xdr:to>
          <xdr:col>2</xdr:col>
          <xdr:colOff>123825</xdr:colOff>
          <xdr:row>37</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19050</xdr:rowOff>
        </xdr:from>
        <xdr:to>
          <xdr:col>2</xdr:col>
          <xdr:colOff>123825</xdr:colOff>
          <xdr:row>33</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2</xdr:col>
          <xdr:colOff>123825</xdr:colOff>
          <xdr:row>32</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47625</xdr:rowOff>
        </xdr:from>
        <xdr:to>
          <xdr:col>2</xdr:col>
          <xdr:colOff>123825</xdr:colOff>
          <xdr:row>39</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28575</xdr:rowOff>
        </xdr:from>
        <xdr:to>
          <xdr:col>2</xdr:col>
          <xdr:colOff>123825</xdr:colOff>
          <xdr:row>41</xdr:row>
          <xdr:rowOff>276225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0</xdr:rowOff>
        </xdr:from>
        <xdr:to>
          <xdr:col>14</xdr:col>
          <xdr:colOff>238125</xdr:colOff>
          <xdr:row>22</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0</xdr:rowOff>
        </xdr:from>
        <xdr:to>
          <xdr:col>16</xdr:col>
          <xdr:colOff>238125</xdr:colOff>
          <xdr:row>22</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76200</xdr:rowOff>
        </xdr:from>
        <xdr:to>
          <xdr:col>10</xdr:col>
          <xdr:colOff>257175</xdr:colOff>
          <xdr:row>28</xdr:row>
          <xdr:rowOff>161925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65</xdr:row>
          <xdr:rowOff>38100</xdr:rowOff>
        </xdr:from>
        <xdr:to>
          <xdr:col>2</xdr:col>
          <xdr:colOff>114300</xdr:colOff>
          <xdr:row>65</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66</xdr:row>
          <xdr:rowOff>28575</xdr:rowOff>
        </xdr:from>
        <xdr:to>
          <xdr:col>2</xdr:col>
          <xdr:colOff>123825</xdr:colOff>
          <xdr:row>66</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28575</xdr:rowOff>
        </xdr:from>
        <xdr:to>
          <xdr:col>2</xdr:col>
          <xdr:colOff>133350</xdr:colOff>
          <xdr:row>67</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68</xdr:row>
          <xdr:rowOff>38100</xdr:rowOff>
        </xdr:from>
        <xdr:to>
          <xdr:col>2</xdr:col>
          <xdr:colOff>123825</xdr:colOff>
          <xdr:row>68</xdr:row>
          <xdr:rowOff>276225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69</xdr:row>
          <xdr:rowOff>38100</xdr:rowOff>
        </xdr:from>
        <xdr:to>
          <xdr:col>2</xdr:col>
          <xdr:colOff>123825</xdr:colOff>
          <xdr:row>69</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71</xdr:row>
          <xdr:rowOff>95250</xdr:rowOff>
        </xdr:from>
        <xdr:to>
          <xdr:col>2</xdr:col>
          <xdr:colOff>123825</xdr:colOff>
          <xdr:row>71</xdr:row>
          <xdr:rowOff>333375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75</xdr:row>
          <xdr:rowOff>28575</xdr:rowOff>
        </xdr:from>
        <xdr:to>
          <xdr:col>2</xdr:col>
          <xdr:colOff>104775</xdr:colOff>
          <xdr:row>75</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104775</xdr:rowOff>
        </xdr:from>
        <xdr:to>
          <xdr:col>10</xdr:col>
          <xdr:colOff>228600</xdr:colOff>
          <xdr:row>35</xdr:row>
          <xdr:rowOff>114300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72</xdr:row>
          <xdr:rowOff>95250</xdr:rowOff>
        </xdr:from>
        <xdr:to>
          <xdr:col>2</xdr:col>
          <xdr:colOff>114300</xdr:colOff>
          <xdr:row>72</xdr:row>
          <xdr:rowOff>342900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17</xdr:row>
          <xdr:rowOff>190500</xdr:rowOff>
        </xdr:from>
        <xdr:to>
          <xdr:col>18</xdr:col>
          <xdr:colOff>0</xdr:colOff>
          <xdr:row>17</xdr:row>
          <xdr:rowOff>428625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190500</xdr:rowOff>
        </xdr:from>
        <xdr:to>
          <xdr:col>14</xdr:col>
          <xdr:colOff>257175</xdr:colOff>
          <xdr:row>17</xdr:row>
          <xdr:rowOff>428625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85725</xdr:rowOff>
        </xdr:from>
        <xdr:to>
          <xdr:col>2</xdr:col>
          <xdr:colOff>104775</xdr:colOff>
          <xdr:row>73</xdr:row>
          <xdr:rowOff>333375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28575</xdr:rowOff>
        </xdr:from>
        <xdr:to>
          <xdr:col>16</xdr:col>
          <xdr:colOff>238125</xdr:colOff>
          <xdr:row>25</xdr:row>
          <xdr:rowOff>266700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19050</xdr:rowOff>
        </xdr:from>
        <xdr:to>
          <xdr:col>15</xdr:col>
          <xdr:colOff>9525</xdr:colOff>
          <xdr:row>25</xdr:row>
          <xdr:rowOff>257175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74</xdr:row>
          <xdr:rowOff>95250</xdr:rowOff>
        </xdr:from>
        <xdr:to>
          <xdr:col>2</xdr:col>
          <xdr:colOff>104775</xdr:colOff>
          <xdr:row>74</xdr:row>
          <xdr:rowOff>342900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xdr:row>
          <xdr:rowOff>38100</xdr:rowOff>
        </xdr:from>
        <xdr:to>
          <xdr:col>2</xdr:col>
          <xdr:colOff>123825</xdr:colOff>
          <xdr:row>70</xdr:row>
          <xdr:rowOff>276225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14</xdr:col>
          <xdr:colOff>247650</xdr:colOff>
          <xdr:row>23</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39</xdr:row>
          <xdr:rowOff>9525</xdr:rowOff>
        </xdr:from>
        <xdr:to>
          <xdr:col>2</xdr:col>
          <xdr:colOff>123825</xdr:colOff>
          <xdr:row>39</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0</xdr:rowOff>
        </xdr:from>
        <xdr:to>
          <xdr:col>2</xdr:col>
          <xdr:colOff>76200</xdr:colOff>
          <xdr:row>41</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38100</xdr:rowOff>
        </xdr:from>
        <xdr:to>
          <xdr:col>2</xdr:col>
          <xdr:colOff>114300</xdr:colOff>
          <xdr:row>45</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43</xdr:row>
          <xdr:rowOff>0</xdr:rowOff>
        </xdr:from>
        <xdr:to>
          <xdr:col>2</xdr:col>
          <xdr:colOff>114300</xdr:colOff>
          <xdr:row>43</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38100</xdr:rowOff>
        </xdr:from>
        <xdr:to>
          <xdr:col>2</xdr:col>
          <xdr:colOff>114300</xdr:colOff>
          <xdr:row>44</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276225</xdr:rowOff>
        </xdr:from>
        <xdr:to>
          <xdr:col>2</xdr:col>
          <xdr:colOff>123825</xdr:colOff>
          <xdr:row>47</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2</xdr:col>
          <xdr:colOff>123825</xdr:colOff>
          <xdr:row>48</xdr:row>
          <xdr:rowOff>285750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28575</xdr:rowOff>
        </xdr:from>
        <xdr:to>
          <xdr:col>2</xdr:col>
          <xdr:colOff>114300</xdr:colOff>
          <xdr:row>42</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42</xdr:row>
          <xdr:rowOff>38100</xdr:rowOff>
        </xdr:from>
        <xdr:to>
          <xdr:col>2</xdr:col>
          <xdr:colOff>114300</xdr:colOff>
          <xdr:row>42</xdr:row>
          <xdr:rowOff>285750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19050</xdr:rowOff>
        </xdr:from>
        <xdr:to>
          <xdr:col>16</xdr:col>
          <xdr:colOff>266700</xdr:colOff>
          <xdr:row>23</xdr:row>
          <xdr:rowOff>257175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114300</xdr:rowOff>
        </xdr:from>
        <xdr:to>
          <xdr:col>10</xdr:col>
          <xdr:colOff>266700</xdr:colOff>
          <xdr:row>33</xdr:row>
          <xdr:rowOff>133350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2</xdr:col>
          <xdr:colOff>123825</xdr:colOff>
          <xdr:row>32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2</xdr:col>
          <xdr:colOff>123825</xdr:colOff>
          <xdr:row>33</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0</xdr:rowOff>
        </xdr:from>
        <xdr:to>
          <xdr:col>2</xdr:col>
          <xdr:colOff>123825</xdr:colOff>
          <xdr:row>35</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37</xdr:row>
          <xdr:rowOff>0</xdr:rowOff>
        </xdr:from>
        <xdr:to>
          <xdr:col>2</xdr:col>
          <xdr:colOff>133350</xdr:colOff>
          <xdr:row>38</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22</xdr:row>
          <xdr:rowOff>9525</xdr:rowOff>
        </xdr:from>
        <xdr:to>
          <xdr:col>14</xdr:col>
          <xdr:colOff>257175</xdr:colOff>
          <xdr:row>22</xdr:row>
          <xdr:rowOff>247650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9525</xdr:rowOff>
        </xdr:from>
        <xdr:to>
          <xdr:col>16</xdr:col>
          <xdr:colOff>247650</xdr:colOff>
          <xdr:row>22</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0</xdr:rowOff>
        </xdr:from>
        <xdr:to>
          <xdr:col>2</xdr:col>
          <xdr:colOff>123825</xdr:colOff>
          <xdr:row>34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133350</xdr:rowOff>
        </xdr:from>
        <xdr:to>
          <xdr:col>2</xdr:col>
          <xdr:colOff>123825</xdr:colOff>
          <xdr:row>36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114300</xdr:rowOff>
        </xdr:from>
        <xdr:to>
          <xdr:col>10</xdr:col>
          <xdr:colOff>266700</xdr:colOff>
          <xdr:row>28</xdr:row>
          <xdr:rowOff>133350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36</xdr:row>
          <xdr:rowOff>228600</xdr:rowOff>
        </xdr:from>
        <xdr:to>
          <xdr:col>2</xdr:col>
          <xdr:colOff>85725</xdr:colOff>
          <xdr:row>37</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0</xdr:rowOff>
        </xdr:from>
        <xdr:to>
          <xdr:col>2</xdr:col>
          <xdr:colOff>85725</xdr:colOff>
          <xdr:row>38</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0</xdr:rowOff>
        </xdr:from>
        <xdr:to>
          <xdr:col>2</xdr:col>
          <xdr:colOff>85725</xdr:colOff>
          <xdr:row>40</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45</xdr:row>
          <xdr:rowOff>0</xdr:rowOff>
        </xdr:from>
        <xdr:to>
          <xdr:col>2</xdr:col>
          <xdr:colOff>95250</xdr:colOff>
          <xdr:row>45</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0</xdr:rowOff>
        </xdr:from>
        <xdr:to>
          <xdr:col>2</xdr:col>
          <xdr:colOff>85725</xdr:colOff>
          <xdr:row>39</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228600</xdr:rowOff>
        </xdr:from>
        <xdr:to>
          <xdr:col>2</xdr:col>
          <xdr:colOff>114300</xdr:colOff>
          <xdr:row>43</xdr:row>
          <xdr:rowOff>123825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27</xdr:row>
          <xdr:rowOff>38100</xdr:rowOff>
        </xdr:from>
        <xdr:to>
          <xdr:col>14</xdr:col>
          <xdr:colOff>266700</xdr:colOff>
          <xdr:row>27</xdr:row>
          <xdr:rowOff>276225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38100</xdr:rowOff>
        </xdr:from>
        <xdr:to>
          <xdr:col>16</xdr:col>
          <xdr:colOff>276225</xdr:colOff>
          <xdr:row>27</xdr:row>
          <xdr:rowOff>276225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114300</xdr:rowOff>
        </xdr:from>
        <xdr:to>
          <xdr:col>10</xdr:col>
          <xdr:colOff>266700</xdr:colOff>
          <xdr:row>33</xdr:row>
          <xdr:rowOff>142875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17</xdr:row>
          <xdr:rowOff>228600</xdr:rowOff>
        </xdr:from>
        <xdr:to>
          <xdr:col>14</xdr:col>
          <xdr:colOff>285750</xdr:colOff>
          <xdr:row>18</xdr:row>
          <xdr:rowOff>228600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228600</xdr:rowOff>
        </xdr:from>
        <xdr:to>
          <xdr:col>16</xdr:col>
          <xdr:colOff>285750</xdr:colOff>
          <xdr:row>18</xdr:row>
          <xdr:rowOff>228600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0</xdr:rowOff>
        </xdr:from>
        <xdr:to>
          <xdr:col>2</xdr:col>
          <xdr:colOff>85725</xdr:colOff>
          <xdr:row>41</xdr:row>
          <xdr:rowOff>238125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44</xdr:row>
          <xdr:rowOff>85725</xdr:rowOff>
        </xdr:from>
        <xdr:to>
          <xdr:col>2</xdr:col>
          <xdr:colOff>95250</xdr:colOff>
          <xdr:row>44</xdr:row>
          <xdr:rowOff>333375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31</xdr:row>
          <xdr:rowOff>0</xdr:rowOff>
        </xdr:from>
        <xdr:to>
          <xdr:col>2</xdr:col>
          <xdr:colOff>123825</xdr:colOff>
          <xdr:row>32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2</xdr:col>
          <xdr:colOff>123825</xdr:colOff>
          <xdr:row>33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0</xdr:rowOff>
        </xdr:from>
        <xdr:to>
          <xdr:col>2</xdr:col>
          <xdr:colOff>123825</xdr:colOff>
          <xdr:row>37</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39</xdr:row>
          <xdr:rowOff>0</xdr:rowOff>
        </xdr:from>
        <xdr:to>
          <xdr:col>2</xdr:col>
          <xdr:colOff>133350</xdr:colOff>
          <xdr:row>40</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0</xdr:rowOff>
        </xdr:from>
        <xdr:to>
          <xdr:col>2</xdr:col>
          <xdr:colOff>123825</xdr:colOff>
          <xdr:row>34</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37</xdr:row>
          <xdr:rowOff>133350</xdr:rowOff>
        </xdr:from>
        <xdr:to>
          <xdr:col>2</xdr:col>
          <xdr:colOff>123825</xdr:colOff>
          <xdr:row>38</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238125</xdr:rowOff>
        </xdr:from>
        <xdr:to>
          <xdr:col>2</xdr:col>
          <xdr:colOff>123825</xdr:colOff>
          <xdr:row>35</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238125</xdr:rowOff>
        </xdr:from>
        <xdr:to>
          <xdr:col>2</xdr:col>
          <xdr:colOff>123825</xdr:colOff>
          <xdr:row>35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114300</xdr:rowOff>
        </xdr:from>
        <xdr:to>
          <xdr:col>10</xdr:col>
          <xdr:colOff>266700</xdr:colOff>
          <xdr:row>28</xdr:row>
          <xdr:rowOff>133350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3" Type="http://schemas.openxmlformats.org/officeDocument/2006/relationships/vmlDrawing" Target="../drawings/vmlDrawing4.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5" Type="http://schemas.openxmlformats.org/officeDocument/2006/relationships/ctrlProp" Target="../ctrlProps/ctrlProp5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13" Type="http://schemas.openxmlformats.org/officeDocument/2006/relationships/ctrlProp" Target="../ctrlProps/ctrlProp69.xml"/><Relationship Id="rId3" Type="http://schemas.openxmlformats.org/officeDocument/2006/relationships/vmlDrawing" Target="../drawings/vmlDrawing6.vml"/><Relationship Id="rId7" Type="http://schemas.openxmlformats.org/officeDocument/2006/relationships/ctrlProp" Target="../ctrlProps/ctrlProp63.xml"/><Relationship Id="rId12" Type="http://schemas.openxmlformats.org/officeDocument/2006/relationships/ctrlProp" Target="../ctrlProps/ctrlProp68.xml"/><Relationship Id="rId2" Type="http://schemas.openxmlformats.org/officeDocument/2006/relationships/drawing" Target="../drawings/drawing6.xml"/><Relationship Id="rId16"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5" Type="http://schemas.openxmlformats.org/officeDocument/2006/relationships/ctrlProp" Target="../ctrlProps/ctrlProp7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7.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view="pageBreakPreview" topLeftCell="A28" zoomScale="70" zoomScaleNormal="100" zoomScaleSheetLayoutView="70" workbookViewId="0">
      <selection activeCell="AB14" sqref="AB14"/>
    </sheetView>
  </sheetViews>
  <sheetFormatPr defaultRowHeight="18.75" x14ac:dyDescent="0.4"/>
  <cols>
    <col min="1" max="1" width="4.625" customWidth="1"/>
    <col min="2" max="7" width="3.625" customWidth="1"/>
    <col min="8" max="8" width="3.75" customWidth="1"/>
    <col min="9" max="9" width="4.25" customWidth="1"/>
    <col min="10" max="10" width="5" customWidth="1"/>
    <col min="11" max="11" width="5.625" customWidth="1"/>
    <col min="12" max="12" width="5.875" customWidth="1"/>
    <col min="13" max="14" width="5.75" customWidth="1"/>
    <col min="15" max="15" width="6" customWidth="1"/>
    <col min="16" max="21" width="3.625" customWidth="1"/>
    <col min="22" max="22" width="5.25" customWidth="1"/>
    <col min="23" max="23" width="3.875" customWidth="1"/>
    <col min="24" max="24" width="3.75" customWidth="1"/>
    <col min="25" max="25" width="4.5" customWidth="1"/>
    <col min="26" max="26" width="3.625" customWidth="1"/>
  </cols>
  <sheetData>
    <row r="1" spans="1:25" s="6" customFormat="1" x14ac:dyDescent="0.4">
      <c r="A1" s="5"/>
      <c r="B1" s="5"/>
      <c r="C1" s="5"/>
      <c r="D1" s="5"/>
      <c r="E1" s="5"/>
      <c r="F1" s="23"/>
      <c r="G1" s="23"/>
      <c r="H1" s="23"/>
      <c r="I1" s="23"/>
      <c r="J1" s="23"/>
      <c r="K1" s="23"/>
      <c r="L1" s="23"/>
      <c r="M1" s="23"/>
      <c r="N1" s="23"/>
      <c r="O1" s="23"/>
      <c r="P1" s="23"/>
      <c r="Q1" s="23"/>
      <c r="R1" s="23"/>
      <c r="S1" s="23"/>
      <c r="T1" s="23"/>
      <c r="U1" s="5"/>
      <c r="V1" s="5"/>
      <c r="W1" s="5"/>
      <c r="X1" s="5"/>
      <c r="Y1" s="5"/>
    </row>
    <row r="2" spans="1:25" ht="19.5" x14ac:dyDescent="0.4">
      <c r="B2" s="8" t="s">
        <v>31</v>
      </c>
      <c r="C2" s="5"/>
      <c r="D2" s="5"/>
    </row>
    <row r="3" spans="1:25" x14ac:dyDescent="0.4">
      <c r="P3" s="156" t="s">
        <v>27</v>
      </c>
      <c r="Q3" s="156"/>
      <c r="R3" s="156"/>
      <c r="S3" s="156"/>
      <c r="T3" s="156"/>
      <c r="U3" s="156"/>
      <c r="V3" s="156"/>
      <c r="W3" s="156"/>
      <c r="X3" s="156"/>
      <c r="Y3" s="5"/>
    </row>
    <row r="4" spans="1:25" x14ac:dyDescent="0.4">
      <c r="B4" s="9" t="s">
        <v>0</v>
      </c>
      <c r="C4" s="5"/>
      <c r="D4" s="5"/>
      <c r="E4" s="5"/>
      <c r="F4" s="5"/>
    </row>
    <row r="6" spans="1:25" ht="19.5" x14ac:dyDescent="0.4">
      <c r="C6" s="175" t="s">
        <v>42</v>
      </c>
      <c r="D6" s="175"/>
      <c r="E6" s="175"/>
      <c r="F6" s="175"/>
      <c r="G6" s="175"/>
      <c r="H6" s="175"/>
      <c r="I6" s="175"/>
      <c r="J6" s="175"/>
      <c r="K6" s="175"/>
      <c r="L6" s="175"/>
      <c r="M6" s="175"/>
      <c r="N6" s="175"/>
      <c r="O6" s="175"/>
      <c r="P6" s="175"/>
      <c r="Q6" s="175"/>
      <c r="R6" s="175"/>
      <c r="S6" s="175"/>
      <c r="T6" s="175"/>
      <c r="U6" s="175"/>
      <c r="V6" s="175"/>
      <c r="W6" s="175"/>
    </row>
    <row r="8" spans="1:25" x14ac:dyDescent="0.4">
      <c r="B8" s="176" t="s">
        <v>33</v>
      </c>
      <c r="C8" s="176"/>
      <c r="D8" s="176"/>
      <c r="E8" s="176"/>
      <c r="F8" s="176"/>
      <c r="G8" s="176"/>
      <c r="H8" s="176"/>
      <c r="I8" s="176"/>
      <c r="J8" s="176"/>
      <c r="K8" s="176"/>
      <c r="L8" s="176"/>
      <c r="M8" s="176"/>
      <c r="N8" s="176"/>
      <c r="O8" s="176"/>
      <c r="P8" s="176"/>
      <c r="Q8" s="176"/>
      <c r="R8" s="176"/>
      <c r="S8" s="176"/>
      <c r="T8" s="176"/>
      <c r="U8" s="176"/>
      <c r="V8" s="176"/>
      <c r="W8" s="176"/>
      <c r="X8" s="176"/>
    </row>
    <row r="9" spans="1:25" x14ac:dyDescent="0.4">
      <c r="B9" s="176"/>
      <c r="C9" s="176"/>
      <c r="D9" s="176"/>
      <c r="E9" s="176"/>
      <c r="F9" s="176"/>
      <c r="G9" s="176"/>
      <c r="H9" s="176"/>
      <c r="I9" s="176"/>
      <c r="J9" s="176"/>
      <c r="K9" s="176"/>
      <c r="L9" s="176"/>
      <c r="M9" s="176"/>
      <c r="N9" s="176"/>
      <c r="O9" s="176"/>
      <c r="P9" s="176"/>
      <c r="Q9" s="176"/>
      <c r="R9" s="176"/>
      <c r="S9" s="176"/>
      <c r="T9" s="176"/>
      <c r="U9" s="176"/>
      <c r="V9" s="176"/>
      <c r="W9" s="176"/>
      <c r="X9" s="176"/>
    </row>
    <row r="11" spans="1:25" ht="20.25" thickBot="1" x14ac:dyDescent="0.45">
      <c r="B11" s="113" t="s">
        <v>1</v>
      </c>
      <c r="C11" s="113"/>
      <c r="D11" s="113"/>
      <c r="E11" s="113"/>
    </row>
    <row r="12" spans="1:25" x14ac:dyDescent="0.4">
      <c r="B12" s="166" t="s">
        <v>2</v>
      </c>
      <c r="C12" s="167"/>
      <c r="D12" s="167"/>
      <c r="E12" s="167"/>
      <c r="F12" s="167"/>
      <c r="G12" s="168"/>
      <c r="H12" s="168"/>
      <c r="I12" s="168"/>
      <c r="J12" s="168"/>
      <c r="K12" s="168"/>
      <c r="L12" s="168"/>
      <c r="M12" s="168"/>
      <c r="N12" s="168"/>
      <c r="O12" s="168"/>
      <c r="P12" s="168"/>
      <c r="Q12" s="168"/>
      <c r="R12" s="168"/>
      <c r="S12" s="168"/>
      <c r="T12" s="168"/>
      <c r="U12" s="168"/>
      <c r="V12" s="168"/>
      <c r="W12" s="168"/>
      <c r="X12" s="169"/>
    </row>
    <row r="13" spans="1:25" x14ac:dyDescent="0.4">
      <c r="B13" s="79" t="s">
        <v>3</v>
      </c>
      <c r="C13" s="80"/>
      <c r="D13" s="80"/>
      <c r="E13" s="80"/>
      <c r="F13" s="80"/>
      <c r="G13" s="170"/>
      <c r="H13" s="170"/>
      <c r="I13" s="170"/>
      <c r="J13" s="170"/>
      <c r="K13" s="170"/>
      <c r="L13" s="170"/>
      <c r="M13" s="170"/>
      <c r="N13" s="170"/>
      <c r="O13" s="170"/>
      <c r="P13" s="170"/>
      <c r="Q13" s="170"/>
      <c r="R13" s="170"/>
      <c r="S13" s="170"/>
      <c r="T13" s="170"/>
      <c r="U13" s="170"/>
      <c r="V13" s="170"/>
      <c r="W13" s="170"/>
      <c r="X13" s="171"/>
    </row>
    <row r="14" spans="1:25" x14ac:dyDescent="0.4">
      <c r="B14" s="79"/>
      <c r="C14" s="80"/>
      <c r="D14" s="80"/>
      <c r="E14" s="80"/>
      <c r="F14" s="80"/>
      <c r="G14" s="170"/>
      <c r="H14" s="170"/>
      <c r="I14" s="170"/>
      <c r="J14" s="170"/>
      <c r="K14" s="170"/>
      <c r="L14" s="170"/>
      <c r="M14" s="170"/>
      <c r="N14" s="170"/>
      <c r="O14" s="170"/>
      <c r="P14" s="170"/>
      <c r="Q14" s="170"/>
      <c r="R14" s="170"/>
      <c r="S14" s="170"/>
      <c r="T14" s="170"/>
      <c r="U14" s="170"/>
      <c r="V14" s="170"/>
      <c r="W14" s="170"/>
      <c r="X14" s="171"/>
    </row>
    <row r="15" spans="1:25" x14ac:dyDescent="0.4">
      <c r="B15" s="79" t="s">
        <v>4</v>
      </c>
      <c r="C15" s="80"/>
      <c r="D15" s="80"/>
      <c r="E15" s="80"/>
      <c r="F15" s="80"/>
      <c r="G15" s="3"/>
      <c r="H15" s="172" t="s">
        <v>9</v>
      </c>
      <c r="I15" s="173"/>
      <c r="J15" s="3"/>
      <c r="K15" s="172" t="s">
        <v>10</v>
      </c>
      <c r="L15" s="173"/>
      <c r="M15" s="172"/>
      <c r="N15" s="172"/>
      <c r="O15" s="19" t="s">
        <v>16</v>
      </c>
      <c r="P15" s="172"/>
      <c r="Q15" s="172"/>
      <c r="R15" s="19" t="s">
        <v>17</v>
      </c>
      <c r="S15" s="172"/>
      <c r="T15" s="172"/>
      <c r="U15" s="19" t="s">
        <v>18</v>
      </c>
      <c r="V15" s="146"/>
      <c r="W15" s="73"/>
      <c r="X15" s="174"/>
    </row>
    <row r="16" spans="1:25" s="6" customFormat="1" ht="39" customHeight="1" x14ac:dyDescent="0.4">
      <c r="B16" s="177" t="s">
        <v>41</v>
      </c>
      <c r="C16" s="178"/>
      <c r="D16" s="178"/>
      <c r="E16" s="178"/>
      <c r="F16" s="179"/>
      <c r="G16" s="180"/>
      <c r="H16" s="172"/>
      <c r="I16" s="172"/>
      <c r="J16" s="172"/>
      <c r="K16" s="172"/>
      <c r="L16" s="172"/>
      <c r="M16" s="172"/>
      <c r="N16" s="172"/>
      <c r="O16" s="172"/>
      <c r="P16" s="172"/>
      <c r="Q16" s="172"/>
      <c r="R16" s="172"/>
      <c r="S16" s="172"/>
      <c r="T16" s="172"/>
      <c r="U16" s="172"/>
      <c r="V16" s="172"/>
      <c r="W16" s="172"/>
      <c r="X16" s="181"/>
    </row>
    <row r="17" spans="1:25" s="6" customFormat="1" ht="18.75" customHeight="1" x14ac:dyDescent="0.4">
      <c r="A17"/>
      <c r="B17" s="157" t="s">
        <v>29</v>
      </c>
      <c r="C17" s="158"/>
      <c r="D17" s="158"/>
      <c r="E17" s="158"/>
      <c r="F17" s="159"/>
      <c r="G17" s="3" t="s">
        <v>7</v>
      </c>
      <c r="H17" s="17"/>
      <c r="I17" s="17"/>
      <c r="J17" s="17"/>
      <c r="K17" s="7" t="s">
        <v>8</v>
      </c>
      <c r="L17" s="17"/>
      <c r="M17" s="17"/>
      <c r="N17" s="17"/>
      <c r="O17" s="18"/>
      <c r="P17" s="180"/>
      <c r="Q17" s="172"/>
      <c r="R17" s="172"/>
      <c r="S17" s="172"/>
      <c r="T17" s="172"/>
      <c r="U17" s="172"/>
      <c r="V17" s="172"/>
      <c r="W17" s="172"/>
      <c r="X17" s="181"/>
      <c r="Y17"/>
    </row>
    <row r="18" spans="1:25" s="6" customFormat="1" x14ac:dyDescent="0.4">
      <c r="A18"/>
      <c r="B18" s="160"/>
      <c r="C18" s="161"/>
      <c r="D18" s="161"/>
      <c r="E18" s="161"/>
      <c r="F18" s="162"/>
      <c r="G18" s="188" t="s">
        <v>30</v>
      </c>
      <c r="H18" s="189"/>
      <c r="I18" s="189"/>
      <c r="J18" s="189"/>
      <c r="K18" s="189"/>
      <c r="L18" s="189"/>
      <c r="M18" s="189"/>
      <c r="N18" s="189"/>
      <c r="O18" s="189"/>
      <c r="P18" s="189"/>
      <c r="Q18" s="189"/>
      <c r="R18" s="189"/>
      <c r="S18" s="189"/>
      <c r="T18" s="189"/>
      <c r="U18" s="189"/>
      <c r="V18" s="189"/>
      <c r="W18" s="189"/>
      <c r="X18" s="190"/>
      <c r="Y18"/>
    </row>
    <row r="19" spans="1:25" s="6" customFormat="1" x14ac:dyDescent="0.4">
      <c r="A19"/>
      <c r="B19" s="163"/>
      <c r="C19" s="164"/>
      <c r="D19" s="164"/>
      <c r="E19" s="164"/>
      <c r="F19" s="165"/>
      <c r="G19" s="191"/>
      <c r="H19" s="192"/>
      <c r="I19" s="192"/>
      <c r="J19" s="192"/>
      <c r="K19" s="192"/>
      <c r="L19" s="192"/>
      <c r="M19" s="192"/>
      <c r="N19" s="192"/>
      <c r="O19" s="192"/>
      <c r="P19" s="192"/>
      <c r="Q19" s="192"/>
      <c r="R19" s="192"/>
      <c r="S19" s="192"/>
      <c r="T19" s="192"/>
      <c r="U19" s="192"/>
      <c r="V19" s="192"/>
      <c r="W19" s="192"/>
      <c r="X19" s="193"/>
      <c r="Y19"/>
    </row>
    <row r="20" spans="1:25" x14ac:dyDescent="0.4">
      <c r="A20" s="6"/>
      <c r="B20" s="194" t="s">
        <v>37</v>
      </c>
      <c r="C20" s="195"/>
      <c r="D20" s="195"/>
      <c r="E20" s="195"/>
      <c r="F20" s="195"/>
      <c r="G20" s="3" t="s">
        <v>7</v>
      </c>
      <c r="H20" s="17"/>
      <c r="I20" s="17"/>
      <c r="J20" s="17"/>
      <c r="K20" s="7" t="s">
        <v>8</v>
      </c>
      <c r="L20" s="17"/>
      <c r="M20" s="17"/>
      <c r="N20" s="17"/>
      <c r="O20" s="18"/>
      <c r="P20" s="170"/>
      <c r="Q20" s="170"/>
      <c r="R20" s="170"/>
      <c r="S20" s="170"/>
      <c r="T20" s="170"/>
      <c r="U20" s="170"/>
      <c r="V20" s="170"/>
      <c r="W20" s="170"/>
      <c r="X20" s="171"/>
    </row>
    <row r="21" spans="1:25" x14ac:dyDescent="0.4">
      <c r="A21" s="6"/>
      <c r="B21" s="196"/>
      <c r="C21" s="195"/>
      <c r="D21" s="195"/>
      <c r="E21" s="195"/>
      <c r="F21" s="195"/>
      <c r="G21" s="197"/>
      <c r="H21" s="198"/>
      <c r="I21" s="198"/>
      <c r="J21" s="198"/>
      <c r="K21" s="198"/>
      <c r="L21" s="198"/>
      <c r="M21" s="198"/>
      <c r="N21" s="198"/>
      <c r="O21" s="198"/>
      <c r="P21" s="198"/>
      <c r="Q21" s="198"/>
      <c r="R21" s="198"/>
      <c r="S21" s="198"/>
      <c r="T21" s="198"/>
      <c r="U21" s="198"/>
      <c r="V21" s="198"/>
      <c r="W21" s="198"/>
      <c r="X21" s="199"/>
    </row>
    <row r="22" spans="1:25" x14ac:dyDescent="0.4">
      <c r="A22" s="6"/>
      <c r="B22" s="196"/>
      <c r="C22" s="195"/>
      <c r="D22" s="195"/>
      <c r="E22" s="195"/>
      <c r="F22" s="195"/>
      <c r="G22" s="198"/>
      <c r="H22" s="198"/>
      <c r="I22" s="198"/>
      <c r="J22" s="198"/>
      <c r="K22" s="198"/>
      <c r="L22" s="198"/>
      <c r="M22" s="198"/>
      <c r="N22" s="198"/>
      <c r="O22" s="198"/>
      <c r="P22" s="198"/>
      <c r="Q22" s="198"/>
      <c r="R22" s="198"/>
      <c r="S22" s="198"/>
      <c r="T22" s="198"/>
      <c r="U22" s="198"/>
      <c r="V22" s="198"/>
      <c r="W22" s="198"/>
      <c r="X22" s="199"/>
    </row>
    <row r="23" spans="1:25" ht="18.75" customHeight="1" x14ac:dyDescent="0.4">
      <c r="B23" s="115" t="s">
        <v>26</v>
      </c>
      <c r="C23" s="116"/>
      <c r="D23" s="116"/>
      <c r="E23" s="116"/>
      <c r="F23" s="116"/>
      <c r="G23" s="202" t="s">
        <v>24</v>
      </c>
      <c r="H23" s="203"/>
      <c r="I23" s="203"/>
      <c r="J23" s="203"/>
      <c r="K23" s="204"/>
      <c r="L23" s="111"/>
      <c r="M23" s="112"/>
      <c r="N23" s="112"/>
      <c r="O23" s="112"/>
      <c r="P23" s="10" t="s">
        <v>25</v>
      </c>
      <c r="Q23" s="112"/>
      <c r="R23" s="112"/>
      <c r="S23" s="112"/>
      <c r="T23" s="10" t="s">
        <v>23</v>
      </c>
      <c r="U23" s="112"/>
      <c r="V23" s="112"/>
      <c r="W23" s="112"/>
      <c r="X23" s="205"/>
    </row>
    <row r="24" spans="1:25" ht="21" customHeight="1" x14ac:dyDescent="0.4">
      <c r="B24" s="118"/>
      <c r="C24" s="119"/>
      <c r="D24" s="119"/>
      <c r="E24" s="119"/>
      <c r="F24" s="119"/>
      <c r="G24" s="201" t="s">
        <v>11</v>
      </c>
      <c r="H24" s="201"/>
      <c r="I24" s="201"/>
      <c r="J24" s="201"/>
      <c r="K24" s="201"/>
      <c r="L24" s="101"/>
      <c r="M24" s="102"/>
      <c r="N24" s="20" t="s">
        <v>8</v>
      </c>
      <c r="O24" s="102"/>
      <c r="P24" s="102"/>
      <c r="Q24" s="20" t="s">
        <v>8</v>
      </c>
      <c r="R24" s="102"/>
      <c r="S24" s="114"/>
      <c r="T24" s="92" t="s">
        <v>28</v>
      </c>
      <c r="U24" s="93"/>
      <c r="V24" s="94"/>
      <c r="W24" s="95"/>
      <c r="X24" s="96"/>
    </row>
    <row r="25" spans="1:25" s="6" customFormat="1" ht="21" customHeight="1" thickBot="1" x14ac:dyDescent="0.45">
      <c r="B25" s="182"/>
      <c r="C25" s="183"/>
      <c r="D25" s="183"/>
      <c r="E25" s="183"/>
      <c r="F25" s="183"/>
      <c r="G25" s="184" t="s">
        <v>38</v>
      </c>
      <c r="H25" s="185"/>
      <c r="I25" s="185"/>
      <c r="J25" s="185"/>
      <c r="K25" s="186"/>
      <c r="L25" s="187"/>
      <c r="M25" s="187"/>
      <c r="N25" s="4" t="s">
        <v>39</v>
      </c>
      <c r="O25" s="187"/>
      <c r="P25" s="187"/>
      <c r="Q25" s="4" t="s">
        <v>40</v>
      </c>
      <c r="R25" s="187"/>
      <c r="S25" s="187"/>
      <c r="T25" s="108" t="s">
        <v>45</v>
      </c>
      <c r="U25" s="200"/>
      <c r="V25" s="108"/>
      <c r="W25" s="109"/>
      <c r="X25" s="110"/>
    </row>
    <row r="26" spans="1:25" ht="21" customHeight="1" thickBot="1" x14ac:dyDescent="0.45">
      <c r="T26" s="103" t="s">
        <v>46</v>
      </c>
      <c r="U26" s="104"/>
      <c r="V26" s="105"/>
      <c r="W26" s="106"/>
      <c r="X26" s="107"/>
    </row>
    <row r="27" spans="1:25" ht="21" customHeight="1" thickBot="1" x14ac:dyDescent="0.45">
      <c r="B27" s="113" t="s">
        <v>5</v>
      </c>
      <c r="C27" s="113"/>
      <c r="D27" s="113"/>
      <c r="E27" s="113"/>
      <c r="F27" s="113"/>
      <c r="G27" s="113"/>
      <c r="H27" s="113"/>
      <c r="I27" s="113"/>
    </row>
    <row r="28" spans="1:25" s="6" customFormat="1" ht="21" customHeight="1" x14ac:dyDescent="0.4">
      <c r="B28" s="124" t="s">
        <v>185</v>
      </c>
      <c r="C28" s="125"/>
      <c r="D28" s="125"/>
      <c r="E28" s="125"/>
      <c r="F28" s="125"/>
      <c r="G28" s="125"/>
      <c r="H28" s="125"/>
      <c r="I28" s="134"/>
      <c r="J28" s="128" t="s">
        <v>172</v>
      </c>
      <c r="K28" s="129"/>
      <c r="L28" s="129"/>
      <c r="M28" s="129"/>
      <c r="N28" s="129"/>
      <c r="O28" s="130"/>
      <c r="P28" s="142"/>
      <c r="Q28" s="136" t="s">
        <v>179</v>
      </c>
      <c r="R28" s="137"/>
      <c r="S28" s="137"/>
      <c r="T28" s="137"/>
      <c r="U28" s="137"/>
      <c r="V28" s="137"/>
      <c r="W28" s="137"/>
      <c r="X28" s="138"/>
    </row>
    <row r="29" spans="1:25" s="6" customFormat="1" ht="21" customHeight="1" x14ac:dyDescent="0.4">
      <c r="B29" s="126"/>
      <c r="C29" s="127"/>
      <c r="D29" s="127"/>
      <c r="E29" s="127"/>
      <c r="F29" s="127"/>
      <c r="G29" s="127"/>
      <c r="H29" s="127"/>
      <c r="I29" s="135"/>
      <c r="J29" s="131"/>
      <c r="K29" s="132"/>
      <c r="L29" s="132"/>
      <c r="M29" s="132"/>
      <c r="N29" s="132"/>
      <c r="O29" s="133"/>
      <c r="P29" s="143"/>
      <c r="Q29" s="139"/>
      <c r="R29" s="140"/>
      <c r="S29" s="140"/>
      <c r="T29" s="140"/>
      <c r="U29" s="140"/>
      <c r="V29" s="140"/>
      <c r="W29" s="140"/>
      <c r="X29" s="141"/>
    </row>
    <row r="30" spans="1:25" ht="21" customHeight="1" x14ac:dyDescent="0.4">
      <c r="B30" s="115" t="s">
        <v>36</v>
      </c>
      <c r="C30" s="116"/>
      <c r="D30" s="116"/>
      <c r="E30" s="116"/>
      <c r="F30" s="116"/>
      <c r="G30" s="116"/>
      <c r="H30" s="117"/>
      <c r="I30" s="97" t="s">
        <v>19</v>
      </c>
      <c r="J30" s="97"/>
      <c r="K30" s="97"/>
      <c r="L30" s="97"/>
      <c r="M30" s="97"/>
      <c r="N30" s="97"/>
      <c r="O30" s="97"/>
      <c r="P30" s="97"/>
      <c r="Q30" s="98" t="s">
        <v>20</v>
      </c>
      <c r="R30" s="99"/>
      <c r="S30" s="99"/>
      <c r="T30" s="99"/>
      <c r="U30" s="99"/>
      <c r="V30" s="99"/>
      <c r="W30" s="99"/>
      <c r="X30" s="100"/>
    </row>
    <row r="31" spans="1:25" ht="21" customHeight="1" x14ac:dyDescent="0.4">
      <c r="B31" s="118"/>
      <c r="C31" s="119"/>
      <c r="D31" s="119"/>
      <c r="E31" s="119"/>
      <c r="F31" s="119"/>
      <c r="G31" s="119"/>
      <c r="H31" s="120"/>
      <c r="I31" s="22"/>
      <c r="J31" s="73" t="s">
        <v>184</v>
      </c>
      <c r="K31" s="73"/>
      <c r="L31" s="73"/>
      <c r="M31" s="73"/>
      <c r="N31" s="73"/>
      <c r="O31" s="73"/>
      <c r="P31" s="73"/>
      <c r="Q31" s="147" t="s">
        <v>12</v>
      </c>
      <c r="R31" s="149">
        <v>0</v>
      </c>
      <c r="S31" s="87"/>
      <c r="T31" s="87"/>
      <c r="U31" s="87"/>
      <c r="V31" s="87"/>
      <c r="W31" s="87"/>
      <c r="X31" s="88"/>
    </row>
    <row r="32" spans="1:25" ht="21" customHeight="1" x14ac:dyDescent="0.4">
      <c r="B32" s="118"/>
      <c r="C32" s="119"/>
      <c r="D32" s="119"/>
      <c r="E32" s="119"/>
      <c r="F32" s="119"/>
      <c r="G32" s="119"/>
      <c r="H32" s="120"/>
      <c r="I32" s="22"/>
      <c r="J32" s="73" t="s">
        <v>178</v>
      </c>
      <c r="K32" s="73"/>
      <c r="L32" s="73"/>
      <c r="M32" s="73"/>
      <c r="N32" s="73"/>
      <c r="O32" s="73"/>
      <c r="P32" s="73"/>
      <c r="Q32" s="148"/>
      <c r="R32" s="150"/>
      <c r="S32" s="151"/>
      <c r="T32" s="151"/>
      <c r="U32" s="151"/>
      <c r="V32" s="151"/>
      <c r="W32" s="151"/>
      <c r="X32" s="152"/>
    </row>
    <row r="33" spans="2:24" s="6" customFormat="1" ht="21" customHeight="1" x14ac:dyDescent="0.4">
      <c r="B33" s="118"/>
      <c r="C33" s="119"/>
      <c r="D33" s="119"/>
      <c r="E33" s="119"/>
      <c r="F33" s="119"/>
      <c r="G33" s="119"/>
      <c r="H33" s="120"/>
      <c r="I33" s="22"/>
      <c r="J33" s="144" t="s">
        <v>176</v>
      </c>
      <c r="K33" s="145"/>
      <c r="L33" s="145"/>
      <c r="M33" s="145"/>
      <c r="N33" s="145"/>
      <c r="O33" s="145"/>
      <c r="P33" s="146"/>
      <c r="Q33" s="143"/>
      <c r="R33" s="153"/>
      <c r="S33" s="154"/>
      <c r="T33" s="154"/>
      <c r="U33" s="154"/>
      <c r="V33" s="154"/>
      <c r="W33" s="154"/>
      <c r="X33" s="155"/>
    </row>
    <row r="34" spans="2:24" x14ac:dyDescent="0.4">
      <c r="B34" s="118"/>
      <c r="C34" s="119"/>
      <c r="D34" s="119"/>
      <c r="E34" s="119"/>
      <c r="F34" s="119"/>
      <c r="G34" s="119"/>
      <c r="H34" s="120"/>
      <c r="I34" s="22"/>
      <c r="J34" s="73" t="s">
        <v>21</v>
      </c>
      <c r="K34" s="73"/>
      <c r="L34" s="73"/>
      <c r="M34" s="73"/>
      <c r="N34" s="73"/>
      <c r="O34" s="73"/>
      <c r="P34" s="73"/>
      <c r="Q34" s="21" t="s">
        <v>13</v>
      </c>
      <c r="R34" s="74">
        <v>0</v>
      </c>
      <c r="S34" s="75"/>
      <c r="T34" s="75"/>
      <c r="U34" s="75"/>
      <c r="V34" s="75"/>
      <c r="W34" s="75"/>
      <c r="X34" s="76"/>
    </row>
    <row r="35" spans="2:24" x14ac:dyDescent="0.4">
      <c r="B35" s="118"/>
      <c r="C35" s="119"/>
      <c r="D35" s="119"/>
      <c r="E35" s="119"/>
      <c r="F35" s="119"/>
      <c r="G35" s="119"/>
      <c r="H35" s="120"/>
      <c r="I35" s="22"/>
      <c r="J35" s="73" t="s">
        <v>22</v>
      </c>
      <c r="K35" s="73"/>
      <c r="L35" s="73"/>
      <c r="M35" s="73"/>
      <c r="N35" s="73"/>
      <c r="O35" s="73"/>
      <c r="P35" s="73"/>
      <c r="Q35" s="21" t="s">
        <v>14</v>
      </c>
      <c r="R35" s="74">
        <v>0</v>
      </c>
      <c r="S35" s="75"/>
      <c r="T35" s="75"/>
      <c r="U35" s="75"/>
      <c r="V35" s="75"/>
      <c r="W35" s="75"/>
      <c r="X35" s="76"/>
    </row>
    <row r="36" spans="2:24" x14ac:dyDescent="0.4">
      <c r="B36" s="118"/>
      <c r="C36" s="119"/>
      <c r="D36" s="119"/>
      <c r="E36" s="119"/>
      <c r="F36" s="119"/>
      <c r="G36" s="119"/>
      <c r="H36" s="120"/>
      <c r="I36" s="22"/>
      <c r="J36" s="73" t="s">
        <v>49</v>
      </c>
      <c r="K36" s="73"/>
      <c r="L36" s="73"/>
      <c r="M36" s="73"/>
      <c r="N36" s="73"/>
      <c r="O36" s="73"/>
      <c r="P36" s="73"/>
      <c r="Q36" s="21" t="s">
        <v>15</v>
      </c>
      <c r="R36" s="74">
        <v>0</v>
      </c>
      <c r="S36" s="75"/>
      <c r="T36" s="75"/>
      <c r="U36" s="75"/>
      <c r="V36" s="75"/>
      <c r="W36" s="75"/>
      <c r="X36" s="76"/>
    </row>
    <row r="37" spans="2:24" s="6" customFormat="1" x14ac:dyDescent="0.4">
      <c r="B37" s="121"/>
      <c r="C37" s="122"/>
      <c r="D37" s="122"/>
      <c r="E37" s="122"/>
      <c r="F37" s="122"/>
      <c r="G37" s="122"/>
      <c r="H37" s="123"/>
      <c r="I37" s="22"/>
      <c r="J37" s="144" t="s">
        <v>180</v>
      </c>
      <c r="K37" s="145"/>
      <c r="L37" s="145"/>
      <c r="M37" s="145"/>
      <c r="N37" s="145"/>
      <c r="O37" s="145"/>
      <c r="P37" s="145"/>
      <c r="Q37" s="21" t="s">
        <v>43</v>
      </c>
      <c r="R37" s="74">
        <v>0</v>
      </c>
      <c r="S37" s="75"/>
      <c r="T37" s="75"/>
      <c r="U37" s="75"/>
      <c r="V37" s="75"/>
      <c r="W37" s="75"/>
      <c r="X37" s="76"/>
    </row>
    <row r="38" spans="2:24" x14ac:dyDescent="0.4">
      <c r="B38" s="79" t="s">
        <v>6</v>
      </c>
      <c r="C38" s="80"/>
      <c r="D38" s="80"/>
      <c r="E38" s="80"/>
      <c r="F38" s="80"/>
      <c r="G38" s="80"/>
      <c r="H38" s="80"/>
      <c r="I38" s="83" t="s">
        <v>44</v>
      </c>
      <c r="J38" s="83"/>
      <c r="K38" s="83"/>
      <c r="L38" s="83"/>
      <c r="M38" s="83"/>
      <c r="N38" s="83"/>
      <c r="O38" s="83"/>
      <c r="P38" s="84"/>
      <c r="Q38" s="87">
        <f>SUM(R31:X37)</f>
        <v>0</v>
      </c>
      <c r="R38" s="87"/>
      <c r="S38" s="87"/>
      <c r="T38" s="87"/>
      <c r="U38" s="87"/>
      <c r="V38" s="87"/>
      <c r="W38" s="87"/>
      <c r="X38" s="88"/>
    </row>
    <row r="39" spans="2:24" ht="18.75" customHeight="1" thickBot="1" x14ac:dyDescent="0.45">
      <c r="B39" s="81"/>
      <c r="C39" s="82"/>
      <c r="D39" s="82"/>
      <c r="E39" s="82"/>
      <c r="F39" s="82"/>
      <c r="G39" s="82"/>
      <c r="H39" s="82"/>
      <c r="I39" s="85"/>
      <c r="J39" s="85"/>
      <c r="K39" s="85"/>
      <c r="L39" s="85"/>
      <c r="M39" s="85"/>
      <c r="N39" s="85"/>
      <c r="O39" s="85"/>
      <c r="P39" s="86"/>
      <c r="Q39" s="89"/>
      <c r="R39" s="89"/>
      <c r="S39" s="89"/>
      <c r="T39" s="89"/>
      <c r="U39" s="89"/>
      <c r="V39" s="89"/>
      <c r="W39" s="89"/>
      <c r="X39" s="90"/>
    </row>
    <row r="40" spans="2:24" x14ac:dyDescent="0.4">
      <c r="O40" s="71" t="s">
        <v>177</v>
      </c>
      <c r="P40" s="71"/>
      <c r="Q40" s="71"/>
      <c r="R40" s="71"/>
      <c r="S40" s="71"/>
      <c r="T40" s="71"/>
      <c r="U40" s="71"/>
      <c r="V40" s="71"/>
      <c r="W40" s="71"/>
      <c r="X40" s="71"/>
    </row>
    <row r="41" spans="2:24" s="6" customFormat="1" x14ac:dyDescent="0.4">
      <c r="O41" s="91"/>
      <c r="P41" s="91"/>
      <c r="Q41" s="91"/>
      <c r="R41" s="91"/>
      <c r="S41" s="91"/>
      <c r="T41" s="91"/>
      <c r="U41" s="91"/>
      <c r="V41" s="91"/>
      <c r="W41" s="91"/>
      <c r="X41" s="91"/>
    </row>
    <row r="42" spans="2:24" ht="19.5" customHeight="1" thickBot="1" x14ac:dyDescent="0.45">
      <c r="B42" s="16" t="s">
        <v>32</v>
      </c>
    </row>
    <row r="43" spans="2:24" x14ac:dyDescent="0.4">
      <c r="B43" s="11"/>
      <c r="C43" s="77" t="s">
        <v>35</v>
      </c>
      <c r="D43" s="77"/>
      <c r="E43" s="77"/>
      <c r="F43" s="77"/>
      <c r="G43" s="77"/>
      <c r="H43" s="77"/>
      <c r="I43" s="77"/>
      <c r="J43" s="77"/>
      <c r="K43" s="77"/>
      <c r="L43" s="77"/>
      <c r="M43" s="77"/>
      <c r="N43" s="77"/>
      <c r="O43" s="77"/>
      <c r="P43" s="77"/>
      <c r="Q43" s="77"/>
      <c r="R43" s="77"/>
      <c r="S43" s="77"/>
      <c r="T43" s="77"/>
      <c r="U43" s="77"/>
      <c r="V43" s="77"/>
      <c r="W43" s="77"/>
      <c r="X43" s="14"/>
    </row>
    <row r="44" spans="2:24" x14ac:dyDescent="0.4">
      <c r="B44" s="12"/>
      <c r="C44" s="78"/>
      <c r="D44" s="78"/>
      <c r="E44" s="78"/>
      <c r="F44" s="78"/>
      <c r="G44" s="78"/>
      <c r="H44" s="78"/>
      <c r="I44" s="78"/>
      <c r="J44" s="78"/>
      <c r="K44" s="78"/>
      <c r="L44" s="78"/>
      <c r="M44" s="78"/>
      <c r="N44" s="78"/>
      <c r="O44" s="78"/>
      <c r="P44" s="78"/>
      <c r="Q44" s="78"/>
      <c r="R44" s="78"/>
      <c r="S44" s="78"/>
      <c r="T44" s="78"/>
      <c r="U44" s="78"/>
      <c r="V44" s="78"/>
      <c r="W44" s="78"/>
      <c r="X44" s="15"/>
    </row>
    <row r="45" spans="2:24" x14ac:dyDescent="0.4">
      <c r="B45" s="12"/>
      <c r="C45" s="78"/>
      <c r="D45" s="78"/>
      <c r="E45" s="78"/>
      <c r="F45" s="78"/>
      <c r="G45" s="78"/>
      <c r="H45" s="78"/>
      <c r="I45" s="78"/>
      <c r="J45" s="78"/>
      <c r="K45" s="78"/>
      <c r="L45" s="78"/>
      <c r="M45" s="78"/>
      <c r="N45" s="78"/>
      <c r="O45" s="78"/>
      <c r="P45" s="78"/>
      <c r="Q45" s="78"/>
      <c r="R45" s="78"/>
      <c r="S45" s="78"/>
      <c r="T45" s="78"/>
      <c r="U45" s="78"/>
      <c r="V45" s="78"/>
      <c r="W45" s="78"/>
      <c r="X45" s="15"/>
    </row>
    <row r="46" spans="2:24" ht="18" customHeight="1" x14ac:dyDescent="0.4">
      <c r="B46" s="1"/>
      <c r="C46" s="78"/>
      <c r="D46" s="78"/>
      <c r="E46" s="78"/>
      <c r="F46" s="78"/>
      <c r="G46" s="78"/>
      <c r="H46" s="78"/>
      <c r="I46" s="78"/>
      <c r="J46" s="78"/>
      <c r="K46" s="78"/>
      <c r="L46" s="78"/>
      <c r="M46" s="78"/>
      <c r="N46" s="78"/>
      <c r="O46" s="78"/>
      <c r="P46" s="78"/>
      <c r="Q46" s="78"/>
      <c r="R46" s="78"/>
      <c r="S46" s="78"/>
      <c r="T46" s="78"/>
      <c r="U46" s="78"/>
      <c r="V46" s="78"/>
      <c r="W46" s="78"/>
      <c r="X46" s="15"/>
    </row>
    <row r="47" spans="2:24" ht="17.25" customHeight="1" thickBot="1" x14ac:dyDescent="0.45">
      <c r="B47" s="2"/>
      <c r="C47" s="72" t="s">
        <v>34</v>
      </c>
      <c r="D47" s="72"/>
      <c r="E47" s="72"/>
      <c r="F47" s="72"/>
      <c r="G47" s="72"/>
      <c r="H47" s="72"/>
      <c r="I47" s="72"/>
      <c r="J47" s="72"/>
      <c r="K47" s="72"/>
      <c r="L47" s="72"/>
      <c r="M47" s="72"/>
      <c r="N47" s="72"/>
      <c r="O47" s="72"/>
      <c r="P47" s="72"/>
      <c r="Q47" s="72"/>
      <c r="R47" s="72"/>
      <c r="S47" s="72"/>
      <c r="T47" s="72"/>
      <c r="U47" s="72"/>
      <c r="V47" s="72"/>
      <c r="W47" s="72"/>
      <c r="X47" s="13"/>
    </row>
    <row r="48" spans="2:24" ht="11.25" customHeight="1" x14ac:dyDescent="0.4"/>
    <row r="49" spans="2:24" ht="14.25" customHeight="1" x14ac:dyDescent="0.4">
      <c r="B49" s="70" t="s">
        <v>47</v>
      </c>
      <c r="C49" s="70"/>
      <c r="D49" s="70"/>
      <c r="E49" s="70"/>
      <c r="F49" s="70"/>
      <c r="G49" s="70"/>
      <c r="H49" s="70"/>
      <c r="I49" s="70"/>
      <c r="J49" s="70"/>
      <c r="K49" s="70"/>
      <c r="L49" s="70"/>
      <c r="M49" s="70"/>
      <c r="N49" s="70"/>
      <c r="O49" s="70"/>
      <c r="P49" s="70"/>
      <c r="Q49" s="70"/>
      <c r="R49" s="70"/>
      <c r="S49" s="70"/>
      <c r="T49" s="70"/>
      <c r="U49" s="70"/>
      <c r="V49" s="70"/>
      <c r="W49" s="70"/>
      <c r="X49" s="70"/>
    </row>
    <row r="50" spans="2:24" ht="14.25" customHeight="1" x14ac:dyDescent="0.4">
      <c r="B50" s="70"/>
      <c r="C50" s="70"/>
      <c r="D50" s="70"/>
      <c r="E50" s="70"/>
      <c r="F50" s="70"/>
      <c r="G50" s="70"/>
      <c r="H50" s="70"/>
      <c r="I50" s="70"/>
      <c r="J50" s="70"/>
      <c r="K50" s="70"/>
      <c r="L50" s="70"/>
      <c r="M50" s="70"/>
      <c r="N50" s="70"/>
      <c r="O50" s="70"/>
      <c r="P50" s="70"/>
      <c r="Q50" s="70"/>
      <c r="R50" s="70"/>
      <c r="S50" s="70"/>
      <c r="T50" s="70"/>
      <c r="U50" s="70"/>
      <c r="V50" s="70"/>
      <c r="W50" s="70"/>
      <c r="X50" s="70"/>
    </row>
    <row r="51" spans="2:24" ht="14.25" customHeight="1" x14ac:dyDescent="0.4">
      <c r="B51" s="70"/>
      <c r="C51" s="70"/>
      <c r="D51" s="70"/>
      <c r="E51" s="70"/>
      <c r="F51" s="70"/>
      <c r="G51" s="70"/>
      <c r="H51" s="70"/>
      <c r="I51" s="70"/>
      <c r="J51" s="70"/>
      <c r="K51" s="70"/>
      <c r="L51" s="70"/>
      <c r="M51" s="70"/>
      <c r="N51" s="70"/>
      <c r="O51" s="70"/>
      <c r="P51" s="70"/>
      <c r="Q51" s="70"/>
      <c r="R51" s="70"/>
      <c r="S51" s="70"/>
      <c r="T51" s="70"/>
      <c r="U51" s="70"/>
      <c r="V51" s="70"/>
      <c r="W51" s="70"/>
      <c r="X51" s="70"/>
    </row>
    <row r="52" spans="2:24" ht="14.25" customHeight="1" x14ac:dyDescent="0.4">
      <c r="B52" s="70"/>
      <c r="C52" s="70"/>
      <c r="D52" s="70"/>
      <c r="E52" s="70"/>
      <c r="F52" s="70"/>
      <c r="G52" s="70"/>
      <c r="H52" s="70"/>
      <c r="I52" s="70"/>
      <c r="J52" s="70"/>
      <c r="K52" s="70"/>
      <c r="L52" s="70"/>
      <c r="M52" s="70"/>
      <c r="N52" s="70"/>
      <c r="O52" s="70"/>
      <c r="P52" s="70"/>
      <c r="Q52" s="70"/>
      <c r="R52" s="70"/>
      <c r="S52" s="70"/>
      <c r="T52" s="70"/>
      <c r="U52" s="70"/>
      <c r="V52" s="70"/>
      <c r="W52" s="70"/>
      <c r="X52" s="70"/>
    </row>
    <row r="53" spans="2:24" x14ac:dyDescent="0.4">
      <c r="B53" t="s">
        <v>48</v>
      </c>
    </row>
  </sheetData>
  <mergeCells count="72">
    <mergeCell ref="B16:F16"/>
    <mergeCell ref="G16:X16"/>
    <mergeCell ref="B23:F25"/>
    <mergeCell ref="G25:K25"/>
    <mergeCell ref="L25:M25"/>
    <mergeCell ref="O25:P25"/>
    <mergeCell ref="G18:X19"/>
    <mergeCell ref="P17:X17"/>
    <mergeCell ref="B20:F22"/>
    <mergeCell ref="P20:X20"/>
    <mergeCell ref="G21:X22"/>
    <mergeCell ref="R25:S25"/>
    <mergeCell ref="T25:U25"/>
    <mergeCell ref="G24:K24"/>
    <mergeCell ref="G23:K23"/>
    <mergeCell ref="U23:X23"/>
    <mergeCell ref="P3:X3"/>
    <mergeCell ref="B17:F19"/>
    <mergeCell ref="B11:E11"/>
    <mergeCell ref="B12:F12"/>
    <mergeCell ref="G12:X12"/>
    <mergeCell ref="B13:F14"/>
    <mergeCell ref="G13:X14"/>
    <mergeCell ref="H15:I15"/>
    <mergeCell ref="M15:N15"/>
    <mergeCell ref="P15:Q15"/>
    <mergeCell ref="S15:T15"/>
    <mergeCell ref="V15:X15"/>
    <mergeCell ref="K15:L15"/>
    <mergeCell ref="C6:W6"/>
    <mergeCell ref="B8:X9"/>
    <mergeCell ref="B15:F15"/>
    <mergeCell ref="L23:O23"/>
    <mergeCell ref="Q23:S23"/>
    <mergeCell ref="J34:P34"/>
    <mergeCell ref="B27:I27"/>
    <mergeCell ref="O24:P24"/>
    <mergeCell ref="R24:S24"/>
    <mergeCell ref="B30:H37"/>
    <mergeCell ref="B28:H29"/>
    <mergeCell ref="J28:O29"/>
    <mergeCell ref="I28:I29"/>
    <mergeCell ref="Q28:X29"/>
    <mergeCell ref="P28:P29"/>
    <mergeCell ref="J33:P33"/>
    <mergeCell ref="Q31:Q33"/>
    <mergeCell ref="R31:X33"/>
    <mergeCell ref="J37:P37"/>
    <mergeCell ref="T24:V24"/>
    <mergeCell ref="W24:X24"/>
    <mergeCell ref="J31:P31"/>
    <mergeCell ref="J32:P32"/>
    <mergeCell ref="R34:X34"/>
    <mergeCell ref="I30:P30"/>
    <mergeCell ref="Q30:X30"/>
    <mergeCell ref="L24:M24"/>
    <mergeCell ref="T26:U26"/>
    <mergeCell ref="V26:X26"/>
    <mergeCell ref="V25:X25"/>
    <mergeCell ref="B49:X52"/>
    <mergeCell ref="O40:X40"/>
    <mergeCell ref="C47:W47"/>
    <mergeCell ref="J35:P35"/>
    <mergeCell ref="J36:P36"/>
    <mergeCell ref="R36:X36"/>
    <mergeCell ref="R35:X35"/>
    <mergeCell ref="C43:W46"/>
    <mergeCell ref="B38:H39"/>
    <mergeCell ref="I38:P39"/>
    <mergeCell ref="Q38:X39"/>
    <mergeCell ref="O41:X41"/>
    <mergeCell ref="R37:X37"/>
  </mergeCells>
  <phoneticPr fontId="1"/>
  <dataValidations count="1">
    <dataValidation type="list" allowBlank="1" showInputMessage="1" showErrorMessage="1" sqref="G16:X16" xr:uid="{114CDD4C-B329-4EBA-80AB-DAF79B41DDA0}">
      <formula1>"新築,既築"</formula1>
    </dataValidation>
  </dataValidations>
  <printOptions horizontalCentered="1"/>
  <pageMargins left="0" right="0" top="0" bottom="0" header="0" footer="0"/>
  <pageSetup paperSize="9" scale="81"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28575</xdr:colOff>
                    <xdr:row>35</xdr:row>
                    <xdr:rowOff>0</xdr:rowOff>
                  </from>
                  <to>
                    <xdr:col>8</xdr:col>
                    <xdr:colOff>257175</xdr:colOff>
                    <xdr:row>36</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28575</xdr:colOff>
                    <xdr:row>30</xdr:row>
                    <xdr:rowOff>0</xdr:rowOff>
                  </from>
                  <to>
                    <xdr:col>8</xdr:col>
                    <xdr:colOff>257175</xdr:colOff>
                    <xdr:row>30</xdr:row>
                    <xdr:rowOff>238125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28575</xdr:colOff>
                    <xdr:row>31</xdr:row>
                    <xdr:rowOff>0</xdr:rowOff>
                  </from>
                  <to>
                    <xdr:col>8</xdr:col>
                    <xdr:colOff>257175</xdr:colOff>
                    <xdr:row>31</xdr:row>
                    <xdr:rowOff>238125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28575</xdr:colOff>
                    <xdr:row>33</xdr:row>
                    <xdr:rowOff>0</xdr:rowOff>
                  </from>
                  <to>
                    <xdr:col>8</xdr:col>
                    <xdr:colOff>257175</xdr:colOff>
                    <xdr:row>34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28575</xdr:colOff>
                    <xdr:row>34</xdr:row>
                    <xdr:rowOff>0</xdr:rowOff>
                  </from>
                  <to>
                    <xdr:col>8</xdr:col>
                    <xdr:colOff>257175</xdr:colOff>
                    <xdr:row>35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9</xdr:col>
                    <xdr:colOff>19050</xdr:colOff>
                    <xdr:row>13</xdr:row>
                    <xdr:rowOff>228600</xdr:rowOff>
                  </from>
                  <to>
                    <xdr:col>9</xdr:col>
                    <xdr:colOff>247650</xdr:colOff>
                    <xdr:row>14</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19050</xdr:colOff>
                    <xdr:row>13</xdr:row>
                    <xdr:rowOff>228600</xdr:rowOff>
                  </from>
                  <to>
                    <xdr:col>6</xdr:col>
                    <xdr:colOff>247650</xdr:colOff>
                    <xdr:row>14</xdr:row>
                    <xdr:rowOff>228600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10</xdr:col>
                    <xdr:colOff>304800</xdr:colOff>
                    <xdr:row>45</xdr:row>
                    <xdr:rowOff>219075</xdr:rowOff>
                  </from>
                  <to>
                    <xdr:col>11</xdr:col>
                    <xdr:colOff>104775</xdr:colOff>
                    <xdr:row>47</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8</xdr:col>
                    <xdr:colOff>19050</xdr:colOff>
                    <xdr:row>32</xdr:row>
                    <xdr:rowOff>9525</xdr:rowOff>
                  </from>
                  <to>
                    <xdr:col>8</xdr:col>
                    <xdr:colOff>247650</xdr:colOff>
                    <xdr:row>32</xdr:row>
                    <xdr:rowOff>247650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8</xdr:col>
                    <xdr:colOff>28575</xdr:colOff>
                    <xdr:row>27</xdr:row>
                    <xdr:rowOff>123825</xdr:rowOff>
                  </from>
                  <to>
                    <xdr:col>8</xdr:col>
                    <xdr:colOff>257175</xdr:colOff>
                    <xdr:row>28</xdr:row>
                    <xdr:rowOff>95250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15</xdr:col>
                    <xdr:colOff>28575</xdr:colOff>
                    <xdr:row>27</xdr:row>
                    <xdr:rowOff>123825</xdr:rowOff>
                  </from>
                  <to>
                    <xdr:col>15</xdr:col>
                    <xdr:colOff>257175</xdr:colOff>
                    <xdr:row>28</xdr:row>
                    <xdr:rowOff>95250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8</xdr:col>
                    <xdr:colOff>28575</xdr:colOff>
                    <xdr:row>36</xdr:row>
                    <xdr:rowOff>0</xdr:rowOff>
                  </from>
                  <to>
                    <xdr:col>8</xdr:col>
                    <xdr:colOff>257175</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84F3C-E5BF-44AD-A112-33B30E302C23}">
  <dimension ref="B2:Y45"/>
  <sheetViews>
    <sheetView tabSelected="1" view="pageBreakPreview" zoomScale="70" zoomScaleNormal="100" zoomScaleSheetLayoutView="70" workbookViewId="0">
      <selection activeCell="AB39" sqref="AB39"/>
    </sheetView>
  </sheetViews>
  <sheetFormatPr defaultRowHeight="18.75" x14ac:dyDescent="0.4"/>
  <cols>
    <col min="1" max="9" width="3.625" style="6" customWidth="1"/>
    <col min="10" max="11" width="4.375" style="6" customWidth="1"/>
    <col min="12" max="12" width="4.125" style="6" customWidth="1"/>
    <col min="13" max="14" width="3.75" style="6" customWidth="1"/>
    <col min="15" max="26" width="3.625" style="6" customWidth="1"/>
    <col min="27" max="16384" width="9" style="6"/>
  </cols>
  <sheetData>
    <row r="2" spans="2:25" ht="17.45" customHeight="1" x14ac:dyDescent="0.4">
      <c r="B2" s="260" t="s">
        <v>72</v>
      </c>
      <c r="C2" s="260"/>
      <c r="D2" s="260"/>
      <c r="E2" s="260"/>
      <c r="F2" s="260"/>
      <c r="G2" s="260"/>
      <c r="H2" s="260"/>
    </row>
    <row r="3" spans="2:25" ht="17.45" customHeight="1" x14ac:dyDescent="0.4"/>
    <row r="4" spans="2:25" ht="17.45" customHeight="1" x14ac:dyDescent="0.4">
      <c r="B4" s="265" t="s">
        <v>183</v>
      </c>
      <c r="C4" s="265"/>
      <c r="D4" s="265"/>
      <c r="E4" s="265"/>
      <c r="F4" s="265"/>
      <c r="G4" s="265"/>
      <c r="H4" s="265"/>
      <c r="I4" s="265"/>
      <c r="J4" s="265"/>
      <c r="K4" s="265"/>
      <c r="L4" s="265"/>
      <c r="M4" s="265"/>
      <c r="N4" s="265"/>
      <c r="O4" s="265"/>
      <c r="P4" s="265"/>
      <c r="Q4" s="265"/>
      <c r="R4" s="265"/>
      <c r="S4" s="265"/>
      <c r="T4" s="265"/>
      <c r="U4" s="265"/>
      <c r="V4" s="265"/>
      <c r="W4" s="265"/>
      <c r="X4" s="265"/>
      <c r="Y4" s="265"/>
    </row>
    <row r="5" spans="2:25" ht="17.45" customHeight="1"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2:25" ht="17.4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17.45" customHeight="1" thickBot="1" x14ac:dyDescent="0.45">
      <c r="B7" s="113" t="s">
        <v>71</v>
      </c>
      <c r="C7" s="113"/>
      <c r="D7" s="113"/>
      <c r="E7" s="113"/>
      <c r="F7" s="113"/>
    </row>
    <row r="8" spans="2:25" ht="17.45" customHeight="1" x14ac:dyDescent="0.4">
      <c r="B8" s="124" t="s">
        <v>2</v>
      </c>
      <c r="C8" s="125"/>
      <c r="D8" s="125"/>
      <c r="E8" s="125"/>
      <c r="F8" s="125"/>
      <c r="G8" s="168"/>
      <c r="H8" s="168"/>
      <c r="I8" s="168"/>
      <c r="J8" s="168"/>
      <c r="K8" s="168"/>
      <c r="L8" s="168"/>
      <c r="M8" s="168"/>
      <c r="N8" s="168"/>
      <c r="O8" s="168"/>
      <c r="P8" s="168"/>
      <c r="Q8" s="168"/>
      <c r="R8" s="168"/>
      <c r="S8" s="168"/>
      <c r="T8" s="168"/>
      <c r="U8" s="168"/>
      <c r="V8" s="168"/>
      <c r="W8" s="168"/>
      <c r="X8" s="168"/>
      <c r="Y8" s="169"/>
    </row>
    <row r="9" spans="2:25" ht="17.45" customHeight="1" x14ac:dyDescent="0.4">
      <c r="B9" s="126" t="s">
        <v>3</v>
      </c>
      <c r="C9" s="127"/>
      <c r="D9" s="127"/>
      <c r="E9" s="127"/>
      <c r="F9" s="127"/>
      <c r="G9" s="268"/>
      <c r="H9" s="268"/>
      <c r="I9" s="268"/>
      <c r="J9" s="268"/>
      <c r="K9" s="268"/>
      <c r="L9" s="268"/>
      <c r="M9" s="268"/>
      <c r="N9" s="268"/>
      <c r="O9" s="268"/>
      <c r="P9" s="268"/>
      <c r="Q9" s="268"/>
      <c r="R9" s="268"/>
      <c r="S9" s="268"/>
      <c r="T9" s="268"/>
      <c r="U9" s="268"/>
      <c r="V9" s="268"/>
      <c r="W9" s="268"/>
      <c r="X9" s="268"/>
      <c r="Y9" s="269"/>
    </row>
    <row r="10" spans="2:25" ht="17.45" customHeight="1" thickBot="1" x14ac:dyDescent="0.45">
      <c r="B10" s="266"/>
      <c r="C10" s="267"/>
      <c r="D10" s="267"/>
      <c r="E10" s="267"/>
      <c r="F10" s="267"/>
      <c r="G10" s="270"/>
      <c r="H10" s="270"/>
      <c r="I10" s="270"/>
      <c r="J10" s="270"/>
      <c r="K10" s="270"/>
      <c r="L10" s="270"/>
      <c r="M10" s="270"/>
      <c r="N10" s="270"/>
      <c r="O10" s="270"/>
      <c r="P10" s="270"/>
      <c r="Q10" s="270"/>
      <c r="R10" s="270"/>
      <c r="S10" s="270"/>
      <c r="T10" s="270"/>
      <c r="U10" s="270"/>
      <c r="V10" s="270"/>
      <c r="W10" s="270"/>
      <c r="X10" s="270"/>
      <c r="Y10" s="271"/>
    </row>
    <row r="11" spans="2:25" ht="17.45" customHeight="1" x14ac:dyDescent="0.4"/>
    <row r="12" spans="2:25" ht="17.45" customHeight="1" thickBot="1" x14ac:dyDescent="0.45">
      <c r="B12" s="113" t="s">
        <v>70</v>
      </c>
      <c r="C12" s="113"/>
      <c r="D12" s="113"/>
      <c r="E12" s="113"/>
      <c r="F12" s="113"/>
      <c r="G12" s="113"/>
      <c r="H12" s="113"/>
    </row>
    <row r="13" spans="2:25" ht="17.45" customHeight="1" x14ac:dyDescent="0.4">
      <c r="B13" s="261" t="s">
        <v>182</v>
      </c>
      <c r="C13" s="262"/>
      <c r="D13" s="262"/>
      <c r="E13" s="262"/>
      <c r="F13" s="262"/>
      <c r="G13" s="262"/>
      <c r="H13" s="262"/>
      <c r="I13" s="262"/>
      <c r="J13" s="258" t="s">
        <v>69</v>
      </c>
      <c r="K13" s="252"/>
      <c r="L13" s="252"/>
      <c r="M13" s="252"/>
      <c r="N13" s="252"/>
      <c r="O13" s="252"/>
      <c r="P13" s="252" t="s">
        <v>16</v>
      </c>
      <c r="Q13" s="252"/>
      <c r="R13" s="252"/>
      <c r="S13" s="252"/>
      <c r="T13" s="252" t="s">
        <v>17</v>
      </c>
      <c r="U13" s="252"/>
      <c r="V13" s="252"/>
      <c r="W13" s="252"/>
      <c r="X13" s="252" t="s">
        <v>18</v>
      </c>
      <c r="Y13" s="254"/>
    </row>
    <row r="14" spans="2:25" ht="17.45" customHeight="1" x14ac:dyDescent="0.4">
      <c r="B14" s="263"/>
      <c r="C14" s="264"/>
      <c r="D14" s="264"/>
      <c r="E14" s="264"/>
      <c r="F14" s="264"/>
      <c r="G14" s="264"/>
      <c r="H14" s="264"/>
      <c r="I14" s="264"/>
      <c r="J14" s="259"/>
      <c r="K14" s="253"/>
      <c r="L14" s="253"/>
      <c r="M14" s="253"/>
      <c r="N14" s="253"/>
      <c r="O14" s="253"/>
      <c r="P14" s="253"/>
      <c r="Q14" s="253"/>
      <c r="R14" s="253"/>
      <c r="S14" s="253"/>
      <c r="T14" s="253"/>
      <c r="U14" s="253"/>
      <c r="V14" s="253"/>
      <c r="W14" s="253"/>
      <c r="X14" s="253"/>
      <c r="Y14" s="255"/>
    </row>
    <row r="15" spans="2:25" ht="17.45" customHeight="1" x14ac:dyDescent="0.4">
      <c r="B15" s="281" t="s">
        <v>68</v>
      </c>
      <c r="C15" s="282"/>
      <c r="D15" s="282"/>
      <c r="E15" s="282"/>
      <c r="F15" s="282"/>
      <c r="G15" s="282"/>
      <c r="H15" s="282"/>
      <c r="I15" s="283"/>
      <c r="J15" s="272" t="s">
        <v>181</v>
      </c>
      <c r="K15" s="273"/>
      <c r="L15" s="273"/>
      <c r="M15" s="273"/>
      <c r="N15" s="273"/>
      <c r="O15" s="273"/>
      <c r="P15" s="273"/>
      <c r="Q15" s="273"/>
      <c r="R15" s="273"/>
      <c r="S15" s="273"/>
      <c r="T15" s="273"/>
      <c r="U15" s="273"/>
      <c r="V15" s="273"/>
      <c r="W15" s="273"/>
      <c r="X15" s="273"/>
      <c r="Y15" s="274"/>
    </row>
    <row r="16" spans="2:25" ht="21" customHeight="1" x14ac:dyDescent="0.4">
      <c r="B16" s="284"/>
      <c r="C16" s="285"/>
      <c r="D16" s="285"/>
      <c r="E16" s="285"/>
      <c r="F16" s="285"/>
      <c r="G16" s="285"/>
      <c r="H16" s="285"/>
      <c r="I16" s="286"/>
      <c r="J16" s="275"/>
      <c r="K16" s="276"/>
      <c r="L16" s="276"/>
      <c r="M16" s="276"/>
      <c r="N16" s="276"/>
      <c r="O16" s="276"/>
      <c r="P16" s="276"/>
      <c r="Q16" s="276"/>
      <c r="R16" s="276"/>
      <c r="S16" s="276"/>
      <c r="T16" s="276"/>
      <c r="U16" s="276"/>
      <c r="V16" s="276"/>
      <c r="W16" s="276"/>
      <c r="X16" s="276"/>
      <c r="Y16" s="277"/>
    </row>
    <row r="17" spans="2:25" ht="20.100000000000001" customHeight="1" x14ac:dyDescent="0.4">
      <c r="B17" s="284"/>
      <c r="C17" s="285"/>
      <c r="D17" s="285"/>
      <c r="E17" s="285"/>
      <c r="F17" s="285"/>
      <c r="G17" s="285"/>
      <c r="H17" s="285"/>
      <c r="I17" s="286"/>
      <c r="J17" s="256"/>
      <c r="K17" s="256"/>
      <c r="L17" s="246" t="s">
        <v>67</v>
      </c>
      <c r="M17" s="246"/>
      <c r="N17" s="246"/>
      <c r="O17" s="246"/>
      <c r="P17" s="246"/>
      <c r="Q17" s="246"/>
      <c r="R17" s="246"/>
      <c r="S17" s="247">
        <v>0</v>
      </c>
      <c r="T17" s="247"/>
      <c r="U17" s="247"/>
      <c r="V17" s="247"/>
      <c r="W17" s="247"/>
      <c r="X17" s="247"/>
      <c r="Y17" s="248"/>
    </row>
    <row r="18" spans="2:25" ht="20.100000000000001" customHeight="1" x14ac:dyDescent="0.4">
      <c r="B18" s="284"/>
      <c r="C18" s="285"/>
      <c r="D18" s="285"/>
      <c r="E18" s="285"/>
      <c r="F18" s="285"/>
      <c r="G18" s="285"/>
      <c r="H18" s="285"/>
      <c r="I18" s="286"/>
      <c r="J18" s="257"/>
      <c r="K18" s="257"/>
      <c r="L18" s="242" t="s">
        <v>66</v>
      </c>
      <c r="M18" s="242"/>
      <c r="N18" s="242"/>
      <c r="O18" s="242"/>
      <c r="P18" s="242"/>
      <c r="Q18" s="242"/>
      <c r="R18" s="242"/>
      <c r="S18" s="247">
        <v>0</v>
      </c>
      <c r="T18" s="247"/>
      <c r="U18" s="247"/>
      <c r="V18" s="247"/>
      <c r="W18" s="247"/>
      <c r="X18" s="247"/>
      <c r="Y18" s="248"/>
    </row>
    <row r="19" spans="2:25" ht="20.100000000000001" customHeight="1" x14ac:dyDescent="0.4">
      <c r="B19" s="284"/>
      <c r="C19" s="285"/>
      <c r="D19" s="285"/>
      <c r="E19" s="285"/>
      <c r="F19" s="285"/>
      <c r="G19" s="285"/>
      <c r="H19" s="285"/>
      <c r="I19" s="286"/>
      <c r="J19" s="242" t="s">
        <v>65</v>
      </c>
      <c r="K19" s="242"/>
      <c r="L19" s="242"/>
      <c r="M19" s="242"/>
      <c r="N19" s="242"/>
      <c r="O19" s="242"/>
      <c r="P19" s="242"/>
      <c r="Q19" s="242"/>
      <c r="R19" s="242"/>
      <c r="S19" s="247">
        <f>SUM(S17:Y18)</f>
        <v>0</v>
      </c>
      <c r="T19" s="247"/>
      <c r="U19" s="247"/>
      <c r="V19" s="247"/>
      <c r="W19" s="247"/>
      <c r="X19" s="247"/>
      <c r="Y19" s="248"/>
    </row>
    <row r="20" spans="2:25" ht="20.100000000000001" customHeight="1" x14ac:dyDescent="0.4">
      <c r="B20" s="284"/>
      <c r="C20" s="285"/>
      <c r="D20" s="285"/>
      <c r="E20" s="285"/>
      <c r="F20" s="285"/>
      <c r="G20" s="285"/>
      <c r="H20" s="285"/>
      <c r="I20" s="286"/>
      <c r="J20" s="242" t="s">
        <v>64</v>
      </c>
      <c r="K20" s="242"/>
      <c r="L20" s="242"/>
      <c r="M20" s="242"/>
      <c r="N20" s="242"/>
      <c r="O20" s="242"/>
      <c r="P20" s="242"/>
      <c r="Q20" s="242"/>
      <c r="R20" s="242"/>
      <c r="S20" s="247">
        <v>0</v>
      </c>
      <c r="T20" s="247"/>
      <c r="U20" s="247"/>
      <c r="V20" s="247"/>
      <c r="W20" s="247"/>
      <c r="X20" s="247"/>
      <c r="Y20" s="248"/>
    </row>
    <row r="21" spans="2:25" ht="20.100000000000001" customHeight="1" x14ac:dyDescent="0.4">
      <c r="B21" s="284"/>
      <c r="C21" s="285"/>
      <c r="D21" s="285"/>
      <c r="E21" s="285"/>
      <c r="F21" s="285"/>
      <c r="G21" s="285"/>
      <c r="H21" s="285"/>
      <c r="I21" s="286"/>
      <c r="J21" s="242" t="s">
        <v>63</v>
      </c>
      <c r="K21" s="242"/>
      <c r="L21" s="242"/>
      <c r="M21" s="242"/>
      <c r="N21" s="242"/>
      <c r="O21" s="242"/>
      <c r="P21" s="242"/>
      <c r="Q21" s="242"/>
      <c r="R21" s="242"/>
      <c r="S21" s="247">
        <v>0</v>
      </c>
      <c r="T21" s="247"/>
      <c r="U21" s="247"/>
      <c r="V21" s="247"/>
      <c r="W21" s="247"/>
      <c r="X21" s="247"/>
      <c r="Y21" s="248"/>
    </row>
    <row r="22" spans="2:25" ht="20.100000000000001" customHeight="1" x14ac:dyDescent="0.4">
      <c r="B22" s="284"/>
      <c r="C22" s="285"/>
      <c r="D22" s="285"/>
      <c r="E22" s="285"/>
      <c r="F22" s="285"/>
      <c r="G22" s="285"/>
      <c r="H22" s="285"/>
      <c r="I22" s="286"/>
      <c r="J22" s="246" t="s">
        <v>62</v>
      </c>
      <c r="K22" s="246"/>
      <c r="L22" s="246"/>
      <c r="M22" s="246"/>
      <c r="N22" s="246"/>
      <c r="O22" s="246"/>
      <c r="P22" s="246"/>
      <c r="Q22" s="246"/>
      <c r="R22" s="246"/>
      <c r="S22" s="247">
        <f>SUM(S19:Y21)</f>
        <v>0</v>
      </c>
      <c r="T22" s="247"/>
      <c r="U22" s="247"/>
      <c r="V22" s="247"/>
      <c r="W22" s="247"/>
      <c r="X22" s="247"/>
      <c r="Y22" s="248"/>
    </row>
    <row r="23" spans="2:25" ht="20.100000000000001" customHeight="1" x14ac:dyDescent="0.4">
      <c r="B23" s="287"/>
      <c r="C23" s="288"/>
      <c r="D23" s="288"/>
      <c r="E23" s="288"/>
      <c r="F23" s="288"/>
      <c r="G23" s="288"/>
      <c r="H23" s="288"/>
      <c r="I23" s="289"/>
      <c r="J23" s="290" t="s">
        <v>61</v>
      </c>
      <c r="K23" s="291"/>
      <c r="L23" s="291"/>
      <c r="M23" s="291"/>
      <c r="N23" s="292"/>
      <c r="O23" s="30"/>
      <c r="P23" s="29" t="s">
        <v>60</v>
      </c>
      <c r="Q23" s="30"/>
      <c r="R23" s="29" t="s">
        <v>59</v>
      </c>
      <c r="S23" s="278">
        <v>0</v>
      </c>
      <c r="T23" s="279"/>
      <c r="U23" s="279"/>
      <c r="V23" s="279"/>
      <c r="W23" s="279"/>
      <c r="X23" s="279"/>
      <c r="Y23" s="280"/>
    </row>
    <row r="24" spans="2:25" ht="20.100000000000001" customHeight="1" x14ac:dyDescent="0.4">
      <c r="B24" s="126" t="s">
        <v>58</v>
      </c>
      <c r="C24" s="127"/>
      <c r="D24" s="127"/>
      <c r="E24" s="127"/>
      <c r="F24" s="127"/>
      <c r="G24" s="127"/>
      <c r="H24" s="127"/>
      <c r="I24" s="127"/>
      <c r="J24" s="249" t="s">
        <v>57</v>
      </c>
      <c r="K24" s="249"/>
      <c r="L24" s="249"/>
      <c r="M24" s="249"/>
      <c r="N24" s="249"/>
      <c r="O24" s="249"/>
      <c r="P24" s="249"/>
      <c r="Q24" s="249"/>
      <c r="R24" s="249"/>
      <c r="S24" s="250">
        <f>S17+S18-S23</f>
        <v>0</v>
      </c>
      <c r="T24" s="250"/>
      <c r="U24" s="250"/>
      <c r="V24" s="250"/>
      <c r="W24" s="250"/>
      <c r="X24" s="250"/>
      <c r="Y24" s="251"/>
    </row>
    <row r="25" spans="2:25" ht="20.100000000000001" customHeight="1" x14ac:dyDescent="0.4">
      <c r="B25" s="126" t="s">
        <v>56</v>
      </c>
      <c r="C25" s="127"/>
      <c r="D25" s="127"/>
      <c r="E25" s="127"/>
      <c r="F25" s="127"/>
      <c r="G25" s="127"/>
      <c r="H25" s="127"/>
      <c r="I25" s="127"/>
      <c r="J25" s="213">
        <v>200000</v>
      </c>
      <c r="K25" s="213"/>
      <c r="L25" s="213"/>
      <c r="M25" s="213"/>
      <c r="N25" s="213"/>
      <c r="O25" s="213"/>
      <c r="P25" s="213"/>
      <c r="Q25" s="213"/>
      <c r="R25" s="213"/>
      <c r="S25" s="213"/>
      <c r="T25" s="213"/>
      <c r="U25" s="213"/>
      <c r="V25" s="213"/>
      <c r="W25" s="213"/>
      <c r="X25" s="213"/>
      <c r="Y25" s="214"/>
    </row>
    <row r="26" spans="2:25" ht="17.45" customHeight="1" x14ac:dyDescent="0.4">
      <c r="B26" s="219" t="s">
        <v>186</v>
      </c>
      <c r="C26" s="127"/>
      <c r="D26" s="127"/>
      <c r="E26" s="127"/>
      <c r="F26" s="127"/>
      <c r="G26" s="127"/>
      <c r="H26" s="127"/>
      <c r="I26" s="127"/>
      <c r="J26" s="215">
        <f>MIN(ROUNDDOWN(S24,-3),ROUNDDOWN(J25,-3))</f>
        <v>0</v>
      </c>
      <c r="K26" s="215"/>
      <c r="L26" s="215"/>
      <c r="M26" s="215"/>
      <c r="N26" s="215"/>
      <c r="O26" s="215"/>
      <c r="P26" s="215"/>
      <c r="Q26" s="215"/>
      <c r="R26" s="215"/>
      <c r="S26" s="215"/>
      <c r="T26" s="215"/>
      <c r="U26" s="215"/>
      <c r="V26" s="215"/>
      <c r="W26" s="215"/>
      <c r="X26" s="215"/>
      <c r="Y26" s="216"/>
    </row>
    <row r="27" spans="2:25" ht="17.45" customHeight="1" x14ac:dyDescent="0.4">
      <c r="B27" s="220"/>
      <c r="C27" s="221"/>
      <c r="D27" s="221"/>
      <c r="E27" s="221"/>
      <c r="F27" s="221"/>
      <c r="G27" s="221"/>
      <c r="H27" s="221"/>
      <c r="I27" s="221"/>
      <c r="J27" s="217"/>
      <c r="K27" s="217"/>
      <c r="L27" s="217"/>
      <c r="M27" s="217"/>
      <c r="N27" s="217"/>
      <c r="O27" s="217"/>
      <c r="P27" s="217"/>
      <c r="Q27" s="217"/>
      <c r="R27" s="217"/>
      <c r="S27" s="217"/>
      <c r="T27" s="217"/>
      <c r="U27" s="217"/>
      <c r="V27" s="217"/>
      <c r="W27" s="217"/>
      <c r="X27" s="217"/>
      <c r="Y27" s="218"/>
    </row>
    <row r="28" spans="2:25" ht="14.25" customHeight="1" x14ac:dyDescent="0.4">
      <c r="B28" s="222" t="s">
        <v>55</v>
      </c>
      <c r="C28" s="223"/>
      <c r="D28" s="223"/>
      <c r="E28" s="223"/>
      <c r="F28" s="223"/>
      <c r="G28" s="223"/>
      <c r="H28" s="223"/>
      <c r="I28" s="224"/>
      <c r="J28" s="228"/>
      <c r="K28" s="228"/>
      <c r="L28" s="228"/>
      <c r="M28" s="230" t="s">
        <v>54</v>
      </c>
      <c r="N28" s="228"/>
      <c r="O28" s="228"/>
      <c r="P28" s="228"/>
      <c r="Q28" s="228"/>
      <c r="R28" s="228"/>
      <c r="S28" s="228"/>
      <c r="T28" s="228"/>
      <c r="U28" s="228"/>
      <c r="V28" s="228"/>
      <c r="W28" s="228"/>
      <c r="X28" s="228"/>
      <c r="Y28" s="231"/>
    </row>
    <row r="29" spans="2:25" ht="17.45" customHeight="1" thickBot="1" x14ac:dyDescent="0.45">
      <c r="B29" s="225"/>
      <c r="C29" s="226"/>
      <c r="D29" s="226"/>
      <c r="E29" s="226"/>
      <c r="F29" s="226"/>
      <c r="G29" s="226"/>
      <c r="H29" s="226"/>
      <c r="I29" s="227"/>
      <c r="J29" s="229"/>
      <c r="K29" s="229"/>
      <c r="L29" s="229"/>
      <c r="M29" s="232"/>
      <c r="N29" s="229"/>
      <c r="O29" s="229"/>
      <c r="P29" s="229"/>
      <c r="Q29" s="229"/>
      <c r="R29" s="229"/>
      <c r="S29" s="229"/>
      <c r="T29" s="229"/>
      <c r="U29" s="229"/>
      <c r="V29" s="229"/>
      <c r="W29" s="229"/>
      <c r="X29" s="229"/>
      <c r="Y29" s="233"/>
    </row>
    <row r="30" spans="2:25" ht="17.45" customHeight="1" thickBot="1" x14ac:dyDescent="0.45"/>
    <row r="31" spans="2:25" ht="17.45" customHeight="1" x14ac:dyDescent="0.4">
      <c r="B31" s="236" t="s">
        <v>53</v>
      </c>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2:25" ht="23.25" customHeight="1" x14ac:dyDescent="0.4">
      <c r="B32" s="206"/>
      <c r="C32" s="170"/>
      <c r="D32" s="239" t="s">
        <v>52</v>
      </c>
      <c r="E32" s="240"/>
      <c r="F32" s="240"/>
      <c r="G32" s="240"/>
      <c r="H32" s="240"/>
      <c r="I32" s="240"/>
      <c r="J32" s="240"/>
      <c r="K32" s="240"/>
      <c r="L32" s="240"/>
      <c r="M32" s="240"/>
      <c r="N32" s="240"/>
      <c r="O32" s="240"/>
      <c r="P32" s="240"/>
      <c r="Q32" s="240"/>
      <c r="R32" s="240"/>
      <c r="S32" s="240"/>
      <c r="T32" s="240"/>
      <c r="U32" s="240"/>
      <c r="V32" s="240"/>
      <c r="W32" s="240"/>
      <c r="X32" s="240"/>
      <c r="Y32" s="241"/>
    </row>
    <row r="33" spans="2:25" ht="23.25" customHeight="1" x14ac:dyDescent="0.4">
      <c r="B33" s="206"/>
      <c r="C33" s="170"/>
      <c r="D33" s="244" t="s">
        <v>174</v>
      </c>
      <c r="E33" s="244"/>
      <c r="F33" s="244"/>
      <c r="G33" s="244"/>
      <c r="H33" s="244"/>
      <c r="I33" s="244"/>
      <c r="J33" s="244"/>
      <c r="K33" s="244"/>
      <c r="L33" s="244"/>
      <c r="M33" s="244"/>
      <c r="N33" s="244"/>
      <c r="O33" s="244"/>
      <c r="P33" s="244"/>
      <c r="Q33" s="244"/>
      <c r="R33" s="244"/>
      <c r="S33" s="244"/>
      <c r="T33" s="244"/>
      <c r="U33" s="244"/>
      <c r="V33" s="244"/>
      <c r="W33" s="244"/>
      <c r="X33" s="244"/>
      <c r="Y33" s="245"/>
    </row>
    <row r="34" spans="2:25" ht="23.25" customHeight="1" x14ac:dyDescent="0.4">
      <c r="B34" s="206"/>
      <c r="C34" s="170"/>
      <c r="D34" s="209" t="s">
        <v>51</v>
      </c>
      <c r="E34" s="242"/>
      <c r="F34" s="242"/>
      <c r="G34" s="242"/>
      <c r="H34" s="242"/>
      <c r="I34" s="242"/>
      <c r="J34" s="242"/>
      <c r="K34" s="242"/>
      <c r="L34" s="242"/>
      <c r="M34" s="242"/>
      <c r="N34" s="242"/>
      <c r="O34" s="242"/>
      <c r="P34" s="242"/>
      <c r="Q34" s="242"/>
      <c r="R34" s="242"/>
      <c r="S34" s="242"/>
      <c r="T34" s="242"/>
      <c r="U34" s="242"/>
      <c r="V34" s="242"/>
      <c r="W34" s="242"/>
      <c r="X34" s="242"/>
      <c r="Y34" s="243"/>
    </row>
    <row r="35" spans="2:25" ht="30" customHeight="1" x14ac:dyDescent="0.4">
      <c r="B35" s="206"/>
      <c r="C35" s="170"/>
      <c r="D35" s="234" t="s">
        <v>187</v>
      </c>
      <c r="E35" s="234"/>
      <c r="F35" s="234"/>
      <c r="G35" s="234"/>
      <c r="H35" s="234"/>
      <c r="I35" s="234"/>
      <c r="J35" s="234"/>
      <c r="K35" s="234"/>
      <c r="L35" s="234"/>
      <c r="M35" s="234"/>
      <c r="N35" s="234"/>
      <c r="O35" s="234"/>
      <c r="P35" s="234"/>
      <c r="Q35" s="234"/>
      <c r="R35" s="234"/>
      <c r="S35" s="234"/>
      <c r="T35" s="234"/>
      <c r="U35" s="234"/>
      <c r="V35" s="234"/>
      <c r="W35" s="234"/>
      <c r="X35" s="234"/>
      <c r="Y35" s="235"/>
    </row>
    <row r="36" spans="2:25" ht="30" customHeight="1" x14ac:dyDescent="0.4">
      <c r="B36" s="206"/>
      <c r="C36" s="170"/>
      <c r="D36" s="234"/>
      <c r="E36" s="234"/>
      <c r="F36" s="234"/>
      <c r="G36" s="234"/>
      <c r="H36" s="234"/>
      <c r="I36" s="234"/>
      <c r="J36" s="234"/>
      <c r="K36" s="234"/>
      <c r="L36" s="234"/>
      <c r="M36" s="234"/>
      <c r="N36" s="234"/>
      <c r="O36" s="234"/>
      <c r="P36" s="234"/>
      <c r="Q36" s="234"/>
      <c r="R36" s="234"/>
      <c r="S36" s="234"/>
      <c r="T36" s="234"/>
      <c r="U36" s="234"/>
      <c r="V36" s="234"/>
      <c r="W36" s="234"/>
      <c r="X36" s="234"/>
      <c r="Y36" s="235"/>
    </row>
    <row r="37" spans="2:25" ht="21.75" customHeight="1" x14ac:dyDescent="0.4">
      <c r="B37" s="206"/>
      <c r="C37" s="170"/>
      <c r="D37" s="209" t="s">
        <v>173</v>
      </c>
      <c r="E37" s="209"/>
      <c r="F37" s="209"/>
      <c r="G37" s="209"/>
      <c r="H37" s="209"/>
      <c r="I37" s="209"/>
      <c r="J37" s="209"/>
      <c r="K37" s="209"/>
      <c r="L37" s="209"/>
      <c r="M37" s="209"/>
      <c r="N37" s="209"/>
      <c r="O37" s="209"/>
      <c r="P37" s="209"/>
      <c r="Q37" s="209"/>
      <c r="R37" s="209"/>
      <c r="S37" s="209"/>
      <c r="T37" s="209"/>
      <c r="U37" s="209"/>
      <c r="V37" s="209"/>
      <c r="W37" s="209"/>
      <c r="X37" s="209"/>
      <c r="Y37" s="210"/>
    </row>
    <row r="38" spans="2:25" ht="19.5" customHeight="1" x14ac:dyDescent="0.4">
      <c r="B38" s="206"/>
      <c r="C38" s="170"/>
      <c r="D38" s="209"/>
      <c r="E38" s="209"/>
      <c r="F38" s="209"/>
      <c r="G38" s="209"/>
      <c r="H38" s="209"/>
      <c r="I38" s="209"/>
      <c r="J38" s="209"/>
      <c r="K38" s="209"/>
      <c r="L38" s="209"/>
      <c r="M38" s="209"/>
      <c r="N38" s="209"/>
      <c r="O38" s="209"/>
      <c r="P38" s="209"/>
      <c r="Q38" s="209"/>
      <c r="R38" s="209"/>
      <c r="S38" s="209"/>
      <c r="T38" s="209"/>
      <c r="U38" s="209"/>
      <c r="V38" s="209"/>
      <c r="W38" s="209"/>
      <c r="X38" s="209"/>
      <c r="Y38" s="210"/>
    </row>
    <row r="39" spans="2:25" ht="18.75" customHeight="1" x14ac:dyDescent="0.4">
      <c r="B39" s="206"/>
      <c r="C39" s="170"/>
      <c r="D39" s="209" t="s">
        <v>199</v>
      </c>
      <c r="E39" s="209"/>
      <c r="F39" s="209"/>
      <c r="G39" s="209"/>
      <c r="H39" s="209"/>
      <c r="I39" s="209"/>
      <c r="J39" s="209"/>
      <c r="K39" s="209"/>
      <c r="L39" s="209"/>
      <c r="M39" s="209"/>
      <c r="N39" s="209"/>
      <c r="O39" s="209"/>
      <c r="P39" s="209"/>
      <c r="Q39" s="209"/>
      <c r="R39" s="209"/>
      <c r="S39" s="209"/>
      <c r="T39" s="209"/>
      <c r="U39" s="209"/>
      <c r="V39" s="209"/>
      <c r="W39" s="209"/>
      <c r="X39" s="209"/>
      <c r="Y39" s="210"/>
    </row>
    <row r="40" spans="2:25" ht="23.25" customHeight="1" x14ac:dyDescent="0.4">
      <c r="B40" s="206"/>
      <c r="C40" s="170"/>
      <c r="D40" s="209"/>
      <c r="E40" s="209"/>
      <c r="F40" s="209"/>
      <c r="G40" s="209"/>
      <c r="H40" s="209"/>
      <c r="I40" s="209"/>
      <c r="J40" s="209"/>
      <c r="K40" s="209"/>
      <c r="L40" s="209"/>
      <c r="M40" s="209"/>
      <c r="N40" s="209"/>
      <c r="O40" s="209"/>
      <c r="P40" s="209"/>
      <c r="Q40" s="209"/>
      <c r="R40" s="209"/>
      <c r="S40" s="209"/>
      <c r="T40" s="209"/>
      <c r="U40" s="209"/>
      <c r="V40" s="209"/>
      <c r="W40" s="209"/>
      <c r="X40" s="209"/>
      <c r="Y40" s="210"/>
    </row>
    <row r="41" spans="2:25" ht="21" customHeight="1" x14ac:dyDescent="0.4">
      <c r="B41" s="206"/>
      <c r="C41" s="170"/>
      <c r="D41" s="209"/>
      <c r="E41" s="209"/>
      <c r="F41" s="209"/>
      <c r="G41" s="209"/>
      <c r="H41" s="209"/>
      <c r="I41" s="209"/>
      <c r="J41" s="209"/>
      <c r="K41" s="209"/>
      <c r="L41" s="209"/>
      <c r="M41" s="209"/>
      <c r="N41" s="209"/>
      <c r="O41" s="209"/>
      <c r="P41" s="209"/>
      <c r="Q41" s="209"/>
      <c r="R41" s="209"/>
      <c r="S41" s="209"/>
      <c r="T41" s="209"/>
      <c r="U41" s="209"/>
      <c r="V41" s="209"/>
      <c r="W41" s="209"/>
      <c r="X41" s="209"/>
      <c r="Y41" s="210"/>
    </row>
    <row r="42" spans="2:25" ht="23.25" customHeight="1" thickBot="1" x14ac:dyDescent="0.45">
      <c r="B42" s="211"/>
      <c r="C42" s="212"/>
      <c r="D42" s="207" t="s">
        <v>50</v>
      </c>
      <c r="E42" s="207"/>
      <c r="F42" s="207"/>
      <c r="G42" s="207"/>
      <c r="H42" s="207"/>
      <c r="I42" s="207"/>
      <c r="J42" s="207"/>
      <c r="K42" s="207"/>
      <c r="L42" s="207"/>
      <c r="M42" s="207"/>
      <c r="N42" s="207"/>
      <c r="O42" s="207"/>
      <c r="P42" s="207"/>
      <c r="Q42" s="207"/>
      <c r="R42" s="207"/>
      <c r="S42" s="207"/>
      <c r="T42" s="207"/>
      <c r="U42" s="207"/>
      <c r="V42" s="207"/>
      <c r="W42" s="207"/>
      <c r="X42" s="207"/>
      <c r="Y42" s="208"/>
    </row>
    <row r="43" spans="2:25" ht="15" customHeight="1" x14ac:dyDescent="0.4">
      <c r="D43" s="35"/>
    </row>
    <row r="44" spans="2:25" ht="15" customHeight="1" x14ac:dyDescent="0.4"/>
    <row r="45" spans="2:25" ht="15" customHeight="1" x14ac:dyDescent="0.4"/>
  </sheetData>
  <mergeCells count="58">
    <mergeCell ref="B2:H2"/>
    <mergeCell ref="J19:R19"/>
    <mergeCell ref="B12:H12"/>
    <mergeCell ref="B13:I14"/>
    <mergeCell ref="B24:I24"/>
    <mergeCell ref="B4:Y5"/>
    <mergeCell ref="B7:F7"/>
    <mergeCell ref="B8:F8"/>
    <mergeCell ref="B9:F10"/>
    <mergeCell ref="G8:Y8"/>
    <mergeCell ref="G9:Y10"/>
    <mergeCell ref="J15:Y16"/>
    <mergeCell ref="S23:Y23"/>
    <mergeCell ref="B15:I23"/>
    <mergeCell ref="J23:N23"/>
    <mergeCell ref="S19:Y19"/>
    <mergeCell ref="S20:Y20"/>
    <mergeCell ref="V13:W14"/>
    <mergeCell ref="X13:Y14"/>
    <mergeCell ref="J17:K18"/>
    <mergeCell ref="S17:Y17"/>
    <mergeCell ref="L17:R17"/>
    <mergeCell ref="L18:R18"/>
    <mergeCell ref="S18:Y18"/>
    <mergeCell ref="J13:M14"/>
    <mergeCell ref="N13:O14"/>
    <mergeCell ref="P13:Q14"/>
    <mergeCell ref="R13:S14"/>
    <mergeCell ref="T13:U14"/>
    <mergeCell ref="J20:R20"/>
    <mergeCell ref="J21:R21"/>
    <mergeCell ref="J22:R22"/>
    <mergeCell ref="S22:Y22"/>
    <mergeCell ref="J24:R24"/>
    <mergeCell ref="S24:Y24"/>
    <mergeCell ref="S21:Y21"/>
    <mergeCell ref="B32:C32"/>
    <mergeCell ref="B35:C36"/>
    <mergeCell ref="D35:Y36"/>
    <mergeCell ref="B31:Y31"/>
    <mergeCell ref="D32:Y32"/>
    <mergeCell ref="D34:Y34"/>
    <mergeCell ref="D33:Y33"/>
    <mergeCell ref="J25:Y25"/>
    <mergeCell ref="J26:Y27"/>
    <mergeCell ref="B25:I25"/>
    <mergeCell ref="B26:I27"/>
    <mergeCell ref="B28:I29"/>
    <mergeCell ref="J28:L29"/>
    <mergeCell ref="M28:Y29"/>
    <mergeCell ref="B33:C33"/>
    <mergeCell ref="D42:Y42"/>
    <mergeCell ref="D39:Y41"/>
    <mergeCell ref="B39:C41"/>
    <mergeCell ref="B42:C42"/>
    <mergeCell ref="B34:C34"/>
    <mergeCell ref="B37:C38"/>
    <mergeCell ref="D37:Y38"/>
  </mergeCells>
  <phoneticPr fontId="1"/>
  <printOptions horizontalCentered="1" verticalCentered="1"/>
  <pageMargins left="0" right="0" top="0" bottom="0" header="0" footer="0"/>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171450</xdr:colOff>
                    <xdr:row>31</xdr:row>
                    <xdr:rowOff>38100</xdr:rowOff>
                  </from>
                  <to>
                    <xdr:col>2</xdr:col>
                    <xdr:colOff>123825</xdr:colOff>
                    <xdr:row>31</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171450</xdr:colOff>
                    <xdr:row>34</xdr:row>
                    <xdr:rowOff>247650</xdr:rowOff>
                  </from>
                  <to>
                    <xdr:col>2</xdr:col>
                    <xdr:colOff>123825</xdr:colOff>
                    <xdr:row>35</xdr:row>
                    <xdr:rowOff>104775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171450</xdr:colOff>
                    <xdr:row>36</xdr:row>
                    <xdr:rowOff>152400</xdr:rowOff>
                  </from>
                  <to>
                    <xdr:col>2</xdr:col>
                    <xdr:colOff>123825</xdr:colOff>
                    <xdr:row>37</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171450</xdr:colOff>
                    <xdr:row>33</xdr:row>
                    <xdr:rowOff>19050</xdr:rowOff>
                  </from>
                  <to>
                    <xdr:col>2</xdr:col>
                    <xdr:colOff>123825</xdr:colOff>
                    <xdr:row>33</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171450</xdr:colOff>
                    <xdr:row>32</xdr:row>
                    <xdr:rowOff>19050</xdr:rowOff>
                  </from>
                  <to>
                    <xdr:col>2</xdr:col>
                    <xdr:colOff>123825</xdr:colOff>
                    <xdr:row>32</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171450</xdr:colOff>
                    <xdr:row>39</xdr:row>
                    <xdr:rowOff>47625</xdr:rowOff>
                  </from>
                  <to>
                    <xdr:col>2</xdr:col>
                    <xdr:colOff>123825</xdr:colOff>
                    <xdr:row>39</xdr:row>
                    <xdr:rowOff>285750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171450</xdr:colOff>
                    <xdr:row>41</xdr:row>
                    <xdr:rowOff>28575</xdr:rowOff>
                  </from>
                  <to>
                    <xdr:col>2</xdr:col>
                    <xdr:colOff>123825</xdr:colOff>
                    <xdr:row>41</xdr:row>
                    <xdr:rowOff>276225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9525</xdr:colOff>
                    <xdr:row>22</xdr:row>
                    <xdr:rowOff>0</xdr:rowOff>
                  </from>
                  <to>
                    <xdr:col>14</xdr:col>
                    <xdr:colOff>238125</xdr:colOff>
                    <xdr:row>22</xdr:row>
                    <xdr:rowOff>238125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9525</xdr:colOff>
                    <xdr:row>22</xdr:row>
                    <xdr:rowOff>0</xdr:rowOff>
                  </from>
                  <to>
                    <xdr:col>16</xdr:col>
                    <xdr:colOff>238125</xdr:colOff>
                    <xdr:row>22</xdr:row>
                    <xdr:rowOff>238125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28575</xdr:colOff>
                    <xdr:row>27</xdr:row>
                    <xdr:rowOff>76200</xdr:rowOff>
                  </from>
                  <to>
                    <xdr:col>10</xdr:col>
                    <xdr:colOff>257175</xdr:colOff>
                    <xdr:row>28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E938-CE9F-4F0F-9CD3-C6C9223BE246}">
  <dimension ref="B2:U33"/>
  <sheetViews>
    <sheetView view="pageBreakPreview" zoomScale="70" zoomScaleNormal="100" zoomScaleSheetLayoutView="70" workbookViewId="0">
      <selection activeCell="B15" sqref="B15:M16"/>
    </sheetView>
  </sheetViews>
  <sheetFormatPr defaultRowHeight="18.75" x14ac:dyDescent="0.4"/>
  <cols>
    <col min="1" max="27" width="3.625" style="6" customWidth="1"/>
    <col min="28" max="16384" width="9" style="6"/>
  </cols>
  <sheetData>
    <row r="2" spans="2:21" ht="24.95" customHeight="1" x14ac:dyDescent="0.4">
      <c r="B2" s="8" t="s">
        <v>85</v>
      </c>
      <c r="C2" s="36"/>
      <c r="D2" s="36"/>
      <c r="E2" s="36"/>
      <c r="F2" s="36"/>
      <c r="G2" s="36"/>
      <c r="H2" s="36"/>
      <c r="I2" s="36"/>
      <c r="J2" s="36"/>
    </row>
    <row r="3" spans="2:21" ht="24.95" customHeight="1" x14ac:dyDescent="0.4"/>
    <row r="4" spans="2:21" ht="24.95" customHeight="1" x14ac:dyDescent="0.4"/>
    <row r="5" spans="2:21" ht="24.95" customHeight="1" x14ac:dyDescent="0.4"/>
    <row r="6" spans="2:21" ht="24.95" customHeight="1" x14ac:dyDescent="0.4">
      <c r="B6" s="265" t="s">
        <v>188</v>
      </c>
      <c r="C6" s="265"/>
      <c r="D6" s="265"/>
      <c r="E6" s="265"/>
      <c r="F6" s="265"/>
      <c r="G6" s="265"/>
      <c r="H6" s="265"/>
      <c r="I6" s="265"/>
      <c r="J6" s="265"/>
      <c r="K6" s="265"/>
      <c r="L6" s="265"/>
      <c r="M6" s="265"/>
      <c r="N6" s="265"/>
      <c r="O6" s="265"/>
      <c r="P6" s="265"/>
      <c r="Q6" s="265"/>
      <c r="R6" s="265"/>
      <c r="S6" s="265"/>
      <c r="T6" s="265"/>
      <c r="U6" s="265"/>
    </row>
    <row r="7" spans="2:21" ht="24.95" customHeight="1" x14ac:dyDescent="0.4">
      <c r="B7" s="265"/>
      <c r="C7" s="265"/>
      <c r="D7" s="265"/>
      <c r="E7" s="265"/>
      <c r="F7" s="265"/>
      <c r="G7" s="265"/>
      <c r="H7" s="265"/>
      <c r="I7" s="265"/>
      <c r="J7" s="265"/>
      <c r="K7" s="265"/>
      <c r="L7" s="265"/>
      <c r="M7" s="265"/>
      <c r="N7" s="265"/>
      <c r="O7" s="265"/>
      <c r="P7" s="265"/>
      <c r="Q7" s="265"/>
      <c r="R7" s="265"/>
      <c r="S7" s="265"/>
      <c r="T7" s="265"/>
      <c r="U7" s="265"/>
    </row>
    <row r="8" spans="2:21" ht="24.95" customHeight="1" x14ac:dyDescent="0.4"/>
    <row r="9" spans="2:21" ht="24.95" customHeight="1" thickBot="1" x14ac:dyDescent="0.45">
      <c r="B9" s="302" t="s">
        <v>84</v>
      </c>
      <c r="C9" s="302"/>
      <c r="D9" s="302"/>
      <c r="E9" s="302"/>
    </row>
    <row r="10" spans="2:21" ht="24.95" customHeight="1" x14ac:dyDescent="0.4">
      <c r="B10" s="166" t="s">
        <v>83</v>
      </c>
      <c r="C10" s="167"/>
      <c r="D10" s="167"/>
      <c r="E10" s="167"/>
      <c r="F10" s="167"/>
      <c r="G10" s="167"/>
      <c r="H10" s="315"/>
      <c r="I10" s="315"/>
      <c r="J10" s="315"/>
      <c r="K10" s="315"/>
      <c r="L10" s="315"/>
      <c r="M10" s="315"/>
      <c r="N10" s="315"/>
      <c r="O10" s="315"/>
      <c r="P10" s="315"/>
      <c r="Q10" s="315"/>
      <c r="R10" s="315"/>
      <c r="S10" s="315"/>
      <c r="T10" s="315"/>
      <c r="U10" s="316"/>
    </row>
    <row r="11" spans="2:21" ht="24.95" customHeight="1" x14ac:dyDescent="0.4">
      <c r="B11" s="79" t="s">
        <v>82</v>
      </c>
      <c r="C11" s="80"/>
      <c r="D11" s="80"/>
      <c r="E11" s="80"/>
      <c r="F11" s="80"/>
      <c r="G11" s="80"/>
      <c r="H11" s="317" t="s">
        <v>30</v>
      </c>
      <c r="I11" s="317"/>
      <c r="J11" s="317"/>
      <c r="K11" s="317"/>
      <c r="L11" s="317"/>
      <c r="M11" s="317"/>
      <c r="N11" s="317"/>
      <c r="O11" s="317"/>
      <c r="P11" s="317"/>
      <c r="Q11" s="317"/>
      <c r="R11" s="317"/>
      <c r="S11" s="317"/>
      <c r="T11" s="317"/>
      <c r="U11" s="318"/>
    </row>
    <row r="12" spans="2:21" ht="24.95" customHeight="1" thickBot="1" x14ac:dyDescent="0.45">
      <c r="B12" s="81"/>
      <c r="C12" s="82"/>
      <c r="D12" s="82"/>
      <c r="E12" s="82"/>
      <c r="F12" s="82"/>
      <c r="G12" s="82"/>
      <c r="H12" s="319"/>
      <c r="I12" s="319"/>
      <c r="J12" s="319"/>
      <c r="K12" s="319"/>
      <c r="L12" s="319"/>
      <c r="M12" s="319"/>
      <c r="N12" s="319"/>
      <c r="O12" s="319"/>
      <c r="P12" s="319"/>
      <c r="Q12" s="319"/>
      <c r="R12" s="319"/>
      <c r="S12" s="319"/>
      <c r="T12" s="319"/>
      <c r="U12" s="320"/>
    </row>
    <row r="13" spans="2:21" ht="24.95" customHeight="1" x14ac:dyDescent="0.4"/>
    <row r="14" spans="2:21" ht="24.95" customHeight="1" thickBot="1" x14ac:dyDescent="0.45">
      <c r="B14" s="302" t="s">
        <v>81</v>
      </c>
      <c r="C14" s="302"/>
      <c r="D14" s="302"/>
      <c r="E14" s="302"/>
    </row>
    <row r="15" spans="2:21" ht="24.95" customHeight="1" x14ac:dyDescent="0.4">
      <c r="B15" s="307" t="s">
        <v>80</v>
      </c>
      <c r="C15" s="308"/>
      <c r="D15" s="308"/>
      <c r="E15" s="308"/>
      <c r="F15" s="308"/>
      <c r="G15" s="308"/>
      <c r="H15" s="308"/>
      <c r="I15" s="308"/>
      <c r="J15" s="308"/>
      <c r="K15" s="308"/>
      <c r="L15" s="308"/>
      <c r="M15" s="308"/>
      <c r="N15" s="311" t="s">
        <v>69</v>
      </c>
      <c r="O15" s="303"/>
      <c r="P15" s="305"/>
      <c r="Q15" s="303" t="s">
        <v>16</v>
      </c>
      <c r="R15" s="305"/>
      <c r="S15" s="303" t="s">
        <v>17</v>
      </c>
      <c r="T15" s="305"/>
      <c r="U15" s="313" t="s">
        <v>18</v>
      </c>
    </row>
    <row r="16" spans="2:21" ht="24.95" customHeight="1" thickBot="1" x14ac:dyDescent="0.45">
      <c r="B16" s="309"/>
      <c r="C16" s="310"/>
      <c r="D16" s="310"/>
      <c r="E16" s="310"/>
      <c r="F16" s="310"/>
      <c r="G16" s="310"/>
      <c r="H16" s="310"/>
      <c r="I16" s="310"/>
      <c r="J16" s="310"/>
      <c r="K16" s="310"/>
      <c r="L16" s="310"/>
      <c r="M16" s="310"/>
      <c r="N16" s="312"/>
      <c r="O16" s="304"/>
      <c r="P16" s="306"/>
      <c r="Q16" s="304"/>
      <c r="R16" s="306"/>
      <c r="S16" s="304"/>
      <c r="T16" s="306"/>
      <c r="U16" s="314"/>
    </row>
    <row r="17" spans="2:21" ht="24.95" customHeight="1" x14ac:dyDescent="0.4"/>
    <row r="18" spans="2:21" ht="24.95" customHeight="1" x14ac:dyDescent="0.4">
      <c r="B18" s="300" t="s">
        <v>79</v>
      </c>
      <c r="C18" s="300"/>
      <c r="D18" s="300"/>
      <c r="E18" s="300"/>
      <c r="F18" s="300"/>
      <c r="G18" s="300"/>
      <c r="H18" s="300"/>
      <c r="I18" s="300"/>
      <c r="J18" s="300"/>
      <c r="K18" s="300"/>
      <c r="L18" s="300"/>
      <c r="M18" s="300"/>
      <c r="N18" s="300"/>
    </row>
    <row r="19" spans="2:21" ht="24.95" customHeight="1" x14ac:dyDescent="0.4"/>
    <row r="20" spans="2:21" ht="24.95" customHeight="1" x14ac:dyDescent="0.4">
      <c r="N20" s="293" t="s">
        <v>69</v>
      </c>
      <c r="O20" s="293"/>
      <c r="P20" s="34"/>
      <c r="Q20" s="34" t="s">
        <v>16</v>
      </c>
      <c r="R20" s="34"/>
      <c r="S20" s="34" t="s">
        <v>17</v>
      </c>
      <c r="T20" s="34"/>
      <c r="U20" s="34" t="s">
        <v>18</v>
      </c>
    </row>
    <row r="21" spans="2:21" ht="24.95" customHeight="1" x14ac:dyDescent="0.4"/>
    <row r="22" spans="2:21" ht="24.95" customHeight="1" x14ac:dyDescent="0.4">
      <c r="B22" s="299" t="s">
        <v>78</v>
      </c>
      <c r="C22" s="299"/>
      <c r="D22" s="299"/>
      <c r="E22" s="299"/>
      <c r="F22" s="299"/>
      <c r="G22" s="299"/>
      <c r="H22" s="299"/>
      <c r="I22" s="299"/>
      <c r="J22" s="299"/>
      <c r="K22" s="299"/>
      <c r="L22" s="299"/>
    </row>
    <row r="23" spans="2:21" ht="24.95" customHeight="1" x14ac:dyDescent="0.4"/>
    <row r="24" spans="2:21" ht="24.95" customHeight="1" x14ac:dyDescent="0.4">
      <c r="B24" s="301" t="s">
        <v>77</v>
      </c>
      <c r="C24" s="301"/>
      <c r="D24" s="294"/>
      <c r="E24" s="294"/>
      <c r="F24" s="294"/>
      <c r="G24" s="294"/>
      <c r="H24" s="294"/>
      <c r="I24" s="294"/>
      <c r="J24" s="294"/>
      <c r="K24" s="294"/>
      <c r="L24" s="294"/>
      <c r="M24" s="294"/>
      <c r="N24" s="294"/>
      <c r="O24" s="294"/>
      <c r="P24" s="294"/>
      <c r="Q24" s="294"/>
      <c r="R24" s="294"/>
      <c r="S24" s="294"/>
      <c r="T24" s="294"/>
      <c r="U24" s="294"/>
    </row>
    <row r="25" spans="2:21" ht="24.95" customHeight="1" x14ac:dyDescent="0.4">
      <c r="B25" s="301"/>
      <c r="C25" s="301"/>
      <c r="D25" s="295"/>
      <c r="E25" s="295"/>
      <c r="F25" s="295"/>
      <c r="G25" s="295"/>
      <c r="H25" s="295"/>
      <c r="I25" s="295"/>
      <c r="J25" s="295"/>
      <c r="K25" s="295"/>
      <c r="L25" s="295"/>
      <c r="M25" s="295"/>
      <c r="N25" s="295"/>
      <c r="O25" s="295"/>
      <c r="P25" s="295"/>
      <c r="Q25" s="295"/>
      <c r="R25" s="295"/>
      <c r="S25" s="295"/>
      <c r="T25" s="295"/>
      <c r="U25" s="295"/>
    </row>
    <row r="26" spans="2:21" ht="24.95" customHeight="1" x14ac:dyDescent="0.4"/>
    <row r="27" spans="2:21" ht="24.95" customHeight="1" x14ac:dyDescent="0.4">
      <c r="B27" s="293" t="s">
        <v>76</v>
      </c>
      <c r="C27" s="293"/>
      <c r="D27" s="294"/>
      <c r="E27" s="294"/>
      <c r="F27" s="294"/>
      <c r="G27" s="294"/>
      <c r="H27" s="294"/>
      <c r="I27" s="294"/>
      <c r="J27" s="294"/>
      <c r="K27" s="294"/>
      <c r="L27" s="294"/>
      <c r="M27" s="294"/>
      <c r="N27" s="294"/>
      <c r="O27" s="294"/>
      <c r="P27" s="294"/>
      <c r="Q27" s="294"/>
      <c r="R27" s="294"/>
      <c r="S27" s="294"/>
      <c r="T27" s="294"/>
      <c r="U27" s="294"/>
    </row>
    <row r="28" spans="2:21" ht="24.95" customHeight="1" x14ac:dyDescent="0.4">
      <c r="B28" s="293"/>
      <c r="C28" s="293"/>
      <c r="D28" s="295"/>
      <c r="E28" s="295"/>
      <c r="F28" s="295"/>
      <c r="G28" s="295"/>
      <c r="H28" s="295"/>
      <c r="I28" s="295"/>
      <c r="J28" s="295"/>
      <c r="K28" s="295"/>
      <c r="L28" s="295"/>
      <c r="M28" s="295"/>
      <c r="N28" s="295"/>
      <c r="O28" s="295"/>
      <c r="P28" s="295"/>
      <c r="Q28" s="295"/>
      <c r="R28" s="295"/>
      <c r="S28" s="295"/>
      <c r="T28" s="295"/>
      <c r="U28" s="295"/>
    </row>
    <row r="29" spans="2:21" ht="24.95" customHeight="1" x14ac:dyDescent="0.4"/>
    <row r="30" spans="2:21" ht="24.95" customHeight="1" x14ac:dyDescent="0.4">
      <c r="B30" s="293" t="s">
        <v>75</v>
      </c>
      <c r="C30" s="293"/>
      <c r="D30" s="293"/>
      <c r="E30" s="91"/>
      <c r="F30" s="91"/>
      <c r="G30" s="91"/>
      <c r="H30" s="91"/>
      <c r="I30" s="91"/>
      <c r="J30" s="91"/>
      <c r="K30" s="91"/>
      <c r="L30" s="91"/>
      <c r="M30" s="91"/>
      <c r="N30" s="91"/>
      <c r="O30" s="91"/>
      <c r="P30" s="91"/>
      <c r="Q30" s="91"/>
      <c r="R30" s="297" t="s">
        <v>74</v>
      </c>
      <c r="S30" s="32"/>
      <c r="T30" s="32"/>
      <c r="U30" s="32"/>
    </row>
    <row r="31" spans="2:21" ht="24.95" customHeight="1" x14ac:dyDescent="0.4">
      <c r="B31" s="293"/>
      <c r="C31" s="293"/>
      <c r="D31" s="293"/>
      <c r="E31" s="296"/>
      <c r="F31" s="296"/>
      <c r="G31" s="296"/>
      <c r="H31" s="296"/>
      <c r="I31" s="296"/>
      <c r="J31" s="296"/>
      <c r="K31" s="296"/>
      <c r="L31" s="296"/>
      <c r="M31" s="296"/>
      <c r="N31" s="296"/>
      <c r="O31" s="296"/>
      <c r="P31" s="296"/>
      <c r="Q31" s="296"/>
      <c r="R31" s="298"/>
      <c r="S31" s="32"/>
      <c r="T31" s="32"/>
      <c r="U31" s="32"/>
    </row>
    <row r="32" spans="2:21" ht="24.95" customHeight="1" x14ac:dyDescent="0.4">
      <c r="B32" s="34"/>
      <c r="C32" s="34"/>
      <c r="D32" s="34"/>
      <c r="E32" s="24"/>
      <c r="F32" s="24"/>
      <c r="G32" s="24"/>
      <c r="H32" s="24"/>
      <c r="I32" s="24"/>
      <c r="J32" s="24"/>
      <c r="K32" s="24"/>
      <c r="L32" s="24"/>
      <c r="M32" s="24"/>
      <c r="N32" s="24"/>
      <c r="O32" s="24"/>
      <c r="P32" s="24"/>
      <c r="Q32" s="24" t="s">
        <v>73</v>
      </c>
      <c r="R32" s="33"/>
      <c r="S32" s="32"/>
      <c r="T32" s="32"/>
      <c r="U32" s="32"/>
    </row>
    <row r="33" ht="24.95" customHeight="1" x14ac:dyDescent="0.4"/>
  </sheetData>
  <mergeCells count="25">
    <mergeCell ref="B6:U7"/>
    <mergeCell ref="B9:E9"/>
    <mergeCell ref="H10:U10"/>
    <mergeCell ref="H11:U12"/>
    <mergeCell ref="B10:G10"/>
    <mergeCell ref="B11:G12"/>
    <mergeCell ref="B18:N18"/>
    <mergeCell ref="N20:O20"/>
    <mergeCell ref="B24:C25"/>
    <mergeCell ref="D24:U25"/>
    <mergeCell ref="B14:E14"/>
    <mergeCell ref="Q15:Q16"/>
    <mergeCell ref="R15:R16"/>
    <mergeCell ref="B15:M16"/>
    <mergeCell ref="S15:S16"/>
    <mergeCell ref="T15:T16"/>
    <mergeCell ref="N15:O16"/>
    <mergeCell ref="P15:P16"/>
    <mergeCell ref="U15:U16"/>
    <mergeCell ref="B27:C28"/>
    <mergeCell ref="D27:U28"/>
    <mergeCell ref="E30:Q31"/>
    <mergeCell ref="R30:R31"/>
    <mergeCell ref="B22:L22"/>
    <mergeCell ref="B30:D31"/>
  </mergeCells>
  <phoneticPr fontId="1"/>
  <printOptions horizontalCentered="1" verticalCentered="1"/>
  <pageMargins left="0" right="0" top="0" bottom="0" header="0"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411D-AA10-4AD6-8433-44D327B341FD}">
  <dimension ref="A1:Z77"/>
  <sheetViews>
    <sheetView view="pageBreakPreview" zoomScale="70" zoomScaleNormal="100" zoomScaleSheetLayoutView="70" workbookViewId="0">
      <selection activeCell="J17" sqref="J17:Y17"/>
    </sheetView>
  </sheetViews>
  <sheetFormatPr defaultRowHeight="18.75" x14ac:dyDescent="0.4"/>
  <cols>
    <col min="1" max="1" width="3.625" style="6" customWidth="1"/>
    <col min="2" max="9" width="3.875" style="6" customWidth="1"/>
    <col min="10" max="20" width="3.625" style="6" customWidth="1"/>
    <col min="21" max="22" width="4.875" style="6" customWidth="1"/>
    <col min="23" max="26" width="3.625" style="6" customWidth="1"/>
    <col min="27" max="16384" width="9" style="6"/>
  </cols>
  <sheetData>
    <row r="1" spans="1:26" ht="19.5" customHeight="1" x14ac:dyDescent="0.4">
      <c r="A1" s="56"/>
      <c r="B1" s="56"/>
      <c r="C1" s="56"/>
      <c r="D1" s="56"/>
      <c r="E1" s="56"/>
      <c r="F1" s="56"/>
      <c r="G1" s="56"/>
      <c r="H1" s="56"/>
      <c r="I1" s="56"/>
      <c r="J1" s="56"/>
      <c r="K1" s="56"/>
      <c r="L1" s="56"/>
      <c r="M1" s="56"/>
      <c r="N1" s="56"/>
      <c r="O1" s="56"/>
      <c r="P1" s="56"/>
      <c r="Q1" s="56"/>
      <c r="R1" s="56"/>
      <c r="S1" s="56"/>
      <c r="T1" s="56"/>
      <c r="U1" s="56"/>
      <c r="V1" s="56"/>
      <c r="W1" s="56"/>
      <c r="X1" s="56"/>
      <c r="Y1" s="56"/>
      <c r="Z1" s="56"/>
    </row>
    <row r="2" spans="1:26" ht="19.5" customHeight="1" x14ac:dyDescent="0.4">
      <c r="B2" s="384" t="s">
        <v>122</v>
      </c>
      <c r="C2" s="384"/>
      <c r="D2" s="384"/>
      <c r="E2" s="384"/>
      <c r="F2" s="384"/>
      <c r="G2" s="384"/>
      <c r="H2" s="384"/>
      <c r="I2" s="384"/>
      <c r="J2" s="384"/>
    </row>
    <row r="3" spans="1:26" ht="19.5" customHeight="1" x14ac:dyDescent="0.4"/>
    <row r="4" spans="1:26" ht="18" customHeight="1" x14ac:dyDescent="0.4">
      <c r="B4" s="265" t="s">
        <v>121</v>
      </c>
      <c r="C4" s="265"/>
      <c r="D4" s="265"/>
      <c r="E4" s="265"/>
      <c r="F4" s="265"/>
      <c r="G4" s="265"/>
      <c r="H4" s="265"/>
      <c r="I4" s="265"/>
      <c r="J4" s="265"/>
      <c r="K4" s="265"/>
      <c r="L4" s="265"/>
      <c r="M4" s="265"/>
      <c r="N4" s="265"/>
      <c r="O4" s="265"/>
      <c r="P4" s="265"/>
      <c r="Q4" s="265"/>
      <c r="R4" s="265"/>
      <c r="S4" s="265"/>
      <c r="T4" s="265"/>
      <c r="U4" s="265"/>
      <c r="V4" s="265"/>
      <c r="W4" s="265"/>
      <c r="X4" s="265"/>
      <c r="Y4" s="265"/>
    </row>
    <row r="5" spans="1:26" ht="18" customHeight="1"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1:26" ht="18"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1:26" ht="20.25" customHeight="1" thickBot="1" x14ac:dyDescent="0.45">
      <c r="B7" s="394" t="s">
        <v>71</v>
      </c>
      <c r="C7" s="394"/>
      <c r="D7" s="394"/>
      <c r="E7" s="394"/>
      <c r="F7" s="394"/>
      <c r="G7" s="394"/>
    </row>
    <row r="8" spans="1:26" ht="18" customHeight="1" x14ac:dyDescent="0.4">
      <c r="B8" s="166" t="s">
        <v>2</v>
      </c>
      <c r="C8" s="167"/>
      <c r="D8" s="167"/>
      <c r="E8" s="167"/>
      <c r="F8" s="167"/>
      <c r="G8" s="168"/>
      <c r="H8" s="168"/>
      <c r="I8" s="168"/>
      <c r="J8" s="168"/>
      <c r="K8" s="168"/>
      <c r="L8" s="168"/>
      <c r="M8" s="168"/>
      <c r="N8" s="168"/>
      <c r="O8" s="168"/>
      <c r="P8" s="168"/>
      <c r="Q8" s="168"/>
      <c r="R8" s="168"/>
      <c r="S8" s="168"/>
      <c r="T8" s="168"/>
      <c r="U8" s="168"/>
      <c r="V8" s="168"/>
      <c r="W8" s="168"/>
      <c r="X8" s="168"/>
      <c r="Y8" s="169"/>
    </row>
    <row r="9" spans="1:26" ht="18" customHeight="1" x14ac:dyDescent="0.4">
      <c r="B9" s="79" t="s">
        <v>3</v>
      </c>
      <c r="C9" s="80"/>
      <c r="D9" s="80"/>
      <c r="E9" s="80"/>
      <c r="F9" s="80"/>
      <c r="G9" s="268"/>
      <c r="H9" s="268"/>
      <c r="I9" s="268"/>
      <c r="J9" s="268"/>
      <c r="K9" s="268"/>
      <c r="L9" s="268"/>
      <c r="M9" s="268"/>
      <c r="N9" s="268"/>
      <c r="O9" s="268"/>
      <c r="P9" s="268"/>
      <c r="Q9" s="268"/>
      <c r="R9" s="268"/>
      <c r="S9" s="268"/>
      <c r="T9" s="268"/>
      <c r="U9" s="268"/>
      <c r="V9" s="268"/>
      <c r="W9" s="268"/>
      <c r="X9" s="268"/>
      <c r="Y9" s="269"/>
    </row>
    <row r="10" spans="1:26" ht="18" customHeight="1" thickBot="1" x14ac:dyDescent="0.45">
      <c r="B10" s="81"/>
      <c r="C10" s="82"/>
      <c r="D10" s="82"/>
      <c r="E10" s="82"/>
      <c r="F10" s="82"/>
      <c r="G10" s="270"/>
      <c r="H10" s="270"/>
      <c r="I10" s="270"/>
      <c r="J10" s="270"/>
      <c r="K10" s="270"/>
      <c r="L10" s="270"/>
      <c r="M10" s="270"/>
      <c r="N10" s="270"/>
      <c r="O10" s="270"/>
      <c r="P10" s="270"/>
      <c r="Q10" s="270"/>
      <c r="R10" s="270"/>
      <c r="S10" s="270"/>
      <c r="T10" s="270"/>
      <c r="U10" s="270"/>
      <c r="V10" s="270"/>
      <c r="W10" s="270"/>
      <c r="X10" s="270"/>
      <c r="Y10" s="271"/>
    </row>
    <row r="11" spans="1:26" ht="18" customHeight="1" x14ac:dyDescent="0.4">
      <c r="A11" s="38"/>
      <c r="B11" s="40"/>
      <c r="C11" s="40"/>
      <c r="D11" s="40"/>
      <c r="E11" s="40"/>
      <c r="F11" s="40"/>
      <c r="G11" s="55"/>
      <c r="H11" s="54"/>
      <c r="I11" s="54"/>
      <c r="J11" s="54"/>
      <c r="K11" s="54"/>
      <c r="L11" s="54"/>
      <c r="M11" s="54"/>
      <c r="N11" s="54"/>
      <c r="O11" s="54"/>
      <c r="P11" s="54"/>
      <c r="Q11" s="54"/>
      <c r="R11" s="54"/>
      <c r="S11" s="54"/>
      <c r="T11" s="54"/>
      <c r="U11" s="54"/>
      <c r="V11" s="54"/>
      <c r="W11" s="54"/>
      <c r="X11" s="54"/>
      <c r="Y11" s="54"/>
    </row>
    <row r="12" spans="1:26" ht="18" customHeight="1" x14ac:dyDescent="0.4"/>
    <row r="13" spans="1:26" ht="20.25" customHeight="1" thickBot="1" x14ac:dyDescent="0.45">
      <c r="B13" s="113" t="s">
        <v>70</v>
      </c>
      <c r="C13" s="113"/>
      <c r="D13" s="113"/>
      <c r="E13" s="113"/>
      <c r="F13" s="113"/>
      <c r="G13" s="113"/>
      <c r="H13" s="113"/>
    </row>
    <row r="14" spans="1:26" ht="24.95" customHeight="1" x14ac:dyDescent="0.4">
      <c r="B14" s="166" t="s">
        <v>120</v>
      </c>
      <c r="C14" s="167"/>
      <c r="D14" s="167"/>
      <c r="E14" s="167"/>
      <c r="F14" s="167"/>
      <c r="G14" s="167"/>
      <c r="H14" s="167"/>
      <c r="I14" s="167"/>
      <c r="J14" s="331"/>
      <c r="K14" s="168"/>
      <c r="L14" s="168"/>
      <c r="M14" s="168"/>
      <c r="N14" s="168"/>
      <c r="O14" s="168"/>
      <c r="P14" s="168"/>
      <c r="Q14" s="168"/>
      <c r="R14" s="168"/>
      <c r="S14" s="168"/>
      <c r="T14" s="168"/>
      <c r="U14" s="168"/>
      <c r="V14" s="168"/>
      <c r="W14" s="168"/>
      <c r="X14" s="168"/>
      <c r="Y14" s="169"/>
    </row>
    <row r="15" spans="1:26" ht="23.25" customHeight="1" x14ac:dyDescent="0.4">
      <c r="B15" s="338" t="s">
        <v>119</v>
      </c>
      <c r="C15" s="395"/>
      <c r="D15" s="395"/>
      <c r="E15" s="395"/>
      <c r="F15" s="395"/>
      <c r="G15" s="395"/>
      <c r="H15" s="395"/>
      <c r="I15" s="395"/>
      <c r="J15" s="180" t="s">
        <v>69</v>
      </c>
      <c r="K15" s="172"/>
      <c r="L15" s="172"/>
      <c r="M15" s="172"/>
      <c r="N15" s="398"/>
      <c r="O15" s="398"/>
      <c r="P15" s="172" t="s">
        <v>16</v>
      </c>
      <c r="Q15" s="172"/>
      <c r="R15" s="398"/>
      <c r="S15" s="398"/>
      <c r="T15" s="172" t="s">
        <v>17</v>
      </c>
      <c r="U15" s="172"/>
      <c r="V15" s="398"/>
      <c r="W15" s="398"/>
      <c r="X15" s="172" t="s">
        <v>18</v>
      </c>
      <c r="Y15" s="181"/>
    </row>
    <row r="16" spans="1:26" ht="23.25" customHeight="1" x14ac:dyDescent="0.4">
      <c r="B16" s="396"/>
      <c r="C16" s="395"/>
      <c r="D16" s="395"/>
      <c r="E16" s="395"/>
      <c r="F16" s="395"/>
      <c r="G16" s="395"/>
      <c r="H16" s="395"/>
      <c r="I16" s="395"/>
      <c r="J16" s="180"/>
      <c r="K16" s="172"/>
      <c r="L16" s="172"/>
      <c r="M16" s="172"/>
      <c r="N16" s="398"/>
      <c r="O16" s="398"/>
      <c r="P16" s="172"/>
      <c r="Q16" s="172"/>
      <c r="R16" s="398"/>
      <c r="S16" s="398"/>
      <c r="T16" s="172"/>
      <c r="U16" s="172"/>
      <c r="V16" s="398"/>
      <c r="W16" s="398"/>
      <c r="X16" s="172"/>
      <c r="Y16" s="181"/>
    </row>
    <row r="17" spans="2:25" ht="56.25" customHeight="1" x14ac:dyDescent="0.4">
      <c r="B17" s="365" t="s">
        <v>194</v>
      </c>
      <c r="C17" s="366"/>
      <c r="D17" s="366"/>
      <c r="E17" s="366"/>
      <c r="F17" s="366"/>
      <c r="G17" s="366"/>
      <c r="H17" s="366"/>
      <c r="I17" s="367"/>
      <c r="J17" s="428"/>
      <c r="K17" s="253"/>
      <c r="L17" s="253"/>
      <c r="M17" s="253"/>
      <c r="N17" s="253"/>
      <c r="O17" s="253"/>
      <c r="P17" s="253"/>
      <c r="Q17" s="253"/>
      <c r="R17" s="253"/>
      <c r="S17" s="253"/>
      <c r="T17" s="253"/>
      <c r="U17" s="253"/>
      <c r="V17" s="253"/>
      <c r="W17" s="253"/>
      <c r="X17" s="253"/>
      <c r="Y17" s="255"/>
    </row>
    <row r="18" spans="2:25" ht="52.5" customHeight="1" x14ac:dyDescent="0.4">
      <c r="B18" s="177" t="s">
        <v>118</v>
      </c>
      <c r="C18" s="371"/>
      <c r="D18" s="371"/>
      <c r="E18" s="371"/>
      <c r="F18" s="371"/>
      <c r="G18" s="371"/>
      <c r="H18" s="371"/>
      <c r="I18" s="372"/>
      <c r="J18" s="373" t="s">
        <v>117</v>
      </c>
      <c r="K18" s="374"/>
      <c r="L18" s="374"/>
      <c r="M18" s="374"/>
      <c r="N18" s="374"/>
      <c r="O18" s="53"/>
      <c r="P18" s="390" t="s">
        <v>116</v>
      </c>
      <c r="Q18" s="257"/>
      <c r="R18" s="53"/>
      <c r="S18" s="390" t="s">
        <v>115</v>
      </c>
      <c r="T18" s="257"/>
      <c r="U18" s="387" t="s">
        <v>114</v>
      </c>
      <c r="V18" s="387"/>
      <c r="W18" s="388" t="s">
        <v>16</v>
      </c>
      <c r="X18" s="388"/>
      <c r="Y18" s="389"/>
    </row>
    <row r="19" spans="2:25" ht="22.5" customHeight="1" x14ac:dyDescent="0.4">
      <c r="B19" s="375" t="s">
        <v>68</v>
      </c>
      <c r="C19" s="376"/>
      <c r="D19" s="376"/>
      <c r="E19" s="376"/>
      <c r="F19" s="376"/>
      <c r="G19" s="376"/>
      <c r="H19" s="376"/>
      <c r="I19" s="377"/>
      <c r="J19" s="368" t="s">
        <v>113</v>
      </c>
      <c r="K19" s="368"/>
      <c r="L19" s="369"/>
      <c r="M19" s="369"/>
      <c r="N19" s="369"/>
      <c r="O19" s="369"/>
      <c r="P19" s="369"/>
      <c r="Q19" s="369"/>
      <c r="R19" s="369"/>
      <c r="S19" s="369"/>
      <c r="T19" s="369"/>
      <c r="U19" s="369"/>
      <c r="V19" s="369"/>
      <c r="W19" s="369"/>
      <c r="X19" s="369"/>
      <c r="Y19" s="370"/>
    </row>
    <row r="20" spans="2:25" ht="22.5" customHeight="1" x14ac:dyDescent="0.4">
      <c r="B20" s="378"/>
      <c r="C20" s="379"/>
      <c r="D20" s="379"/>
      <c r="E20" s="379"/>
      <c r="F20" s="379"/>
      <c r="G20" s="379"/>
      <c r="H20" s="379"/>
      <c r="I20" s="380"/>
      <c r="J20" s="418"/>
      <c r="K20" s="419"/>
      <c r="L20" s="144" t="s">
        <v>112</v>
      </c>
      <c r="M20" s="145"/>
      <c r="N20" s="145"/>
      <c r="O20" s="145"/>
      <c r="P20" s="145"/>
      <c r="Q20" s="145"/>
      <c r="R20" s="146"/>
      <c r="S20" s="74"/>
      <c r="T20" s="75"/>
      <c r="U20" s="75"/>
      <c r="V20" s="75"/>
      <c r="W20" s="75"/>
      <c r="X20" s="75"/>
      <c r="Y20" s="76"/>
    </row>
    <row r="21" spans="2:25" ht="22.5" customHeight="1" x14ac:dyDescent="0.4">
      <c r="B21" s="378"/>
      <c r="C21" s="379"/>
      <c r="D21" s="379"/>
      <c r="E21" s="379"/>
      <c r="F21" s="379"/>
      <c r="G21" s="379"/>
      <c r="H21" s="379"/>
      <c r="I21" s="380"/>
      <c r="J21" s="420"/>
      <c r="K21" s="421"/>
      <c r="L21" s="83" t="s">
        <v>66</v>
      </c>
      <c r="M21" s="83"/>
      <c r="N21" s="83"/>
      <c r="O21" s="83"/>
      <c r="P21" s="83"/>
      <c r="Q21" s="83"/>
      <c r="R21" s="83"/>
      <c r="S21" s="363"/>
      <c r="T21" s="363"/>
      <c r="U21" s="363"/>
      <c r="V21" s="363"/>
      <c r="W21" s="363"/>
      <c r="X21" s="363"/>
      <c r="Y21" s="364"/>
    </row>
    <row r="22" spans="2:25" ht="22.5" customHeight="1" x14ac:dyDescent="0.4">
      <c r="B22" s="378"/>
      <c r="C22" s="379"/>
      <c r="D22" s="379"/>
      <c r="E22" s="379"/>
      <c r="F22" s="379"/>
      <c r="G22" s="379"/>
      <c r="H22" s="379"/>
      <c r="I22" s="380"/>
      <c r="J22" s="83" t="s">
        <v>65</v>
      </c>
      <c r="K22" s="83"/>
      <c r="L22" s="83"/>
      <c r="M22" s="83"/>
      <c r="N22" s="83"/>
      <c r="O22" s="83"/>
      <c r="P22" s="83"/>
      <c r="Q22" s="83"/>
      <c r="R22" s="83"/>
      <c r="S22" s="363">
        <f>SUM(S20:Y21)</f>
        <v>0</v>
      </c>
      <c r="T22" s="363"/>
      <c r="U22" s="363"/>
      <c r="V22" s="363"/>
      <c r="W22" s="363"/>
      <c r="X22" s="363"/>
      <c r="Y22" s="364"/>
    </row>
    <row r="23" spans="2:25" ht="22.5" customHeight="1" x14ac:dyDescent="0.4">
      <c r="B23" s="378"/>
      <c r="C23" s="379"/>
      <c r="D23" s="379"/>
      <c r="E23" s="379"/>
      <c r="F23" s="379"/>
      <c r="G23" s="379"/>
      <c r="H23" s="379"/>
      <c r="I23" s="380"/>
      <c r="J23" s="83" t="s">
        <v>64</v>
      </c>
      <c r="K23" s="83"/>
      <c r="L23" s="83"/>
      <c r="M23" s="83"/>
      <c r="N23" s="83"/>
      <c r="O23" s="83"/>
      <c r="P23" s="83"/>
      <c r="Q23" s="83"/>
      <c r="R23" s="83"/>
      <c r="S23" s="363">
        <v>0</v>
      </c>
      <c r="T23" s="363"/>
      <c r="U23" s="363"/>
      <c r="V23" s="363"/>
      <c r="W23" s="363"/>
      <c r="X23" s="363"/>
      <c r="Y23" s="364"/>
    </row>
    <row r="24" spans="2:25" ht="22.5" customHeight="1" x14ac:dyDescent="0.4">
      <c r="B24" s="378"/>
      <c r="C24" s="379"/>
      <c r="D24" s="379"/>
      <c r="E24" s="379"/>
      <c r="F24" s="379"/>
      <c r="G24" s="379"/>
      <c r="H24" s="379"/>
      <c r="I24" s="380"/>
      <c r="J24" s="83" t="s">
        <v>63</v>
      </c>
      <c r="K24" s="83"/>
      <c r="L24" s="83"/>
      <c r="M24" s="83"/>
      <c r="N24" s="83"/>
      <c r="O24" s="83"/>
      <c r="P24" s="83"/>
      <c r="Q24" s="83"/>
      <c r="R24" s="83"/>
      <c r="S24" s="74">
        <v>0</v>
      </c>
      <c r="T24" s="75"/>
      <c r="U24" s="75"/>
      <c r="V24" s="75"/>
      <c r="W24" s="75"/>
      <c r="X24" s="75"/>
      <c r="Y24" s="76"/>
    </row>
    <row r="25" spans="2:25" ht="22.5" customHeight="1" x14ac:dyDescent="0.4">
      <c r="B25" s="378"/>
      <c r="C25" s="379"/>
      <c r="D25" s="379"/>
      <c r="E25" s="379"/>
      <c r="F25" s="379"/>
      <c r="G25" s="379"/>
      <c r="H25" s="379"/>
      <c r="I25" s="380"/>
      <c r="J25" s="73" t="s">
        <v>111</v>
      </c>
      <c r="K25" s="73"/>
      <c r="L25" s="73"/>
      <c r="M25" s="73"/>
      <c r="N25" s="73"/>
      <c r="O25" s="73"/>
      <c r="P25" s="73"/>
      <c r="Q25" s="73"/>
      <c r="R25" s="73"/>
      <c r="S25" s="74">
        <f>S22+S23+S24</f>
        <v>0</v>
      </c>
      <c r="T25" s="75"/>
      <c r="U25" s="75"/>
      <c r="V25" s="75"/>
      <c r="W25" s="75"/>
      <c r="X25" s="75"/>
      <c r="Y25" s="76"/>
    </row>
    <row r="26" spans="2:25" ht="22.5" customHeight="1" x14ac:dyDescent="0.4">
      <c r="B26" s="381"/>
      <c r="C26" s="382"/>
      <c r="D26" s="382"/>
      <c r="E26" s="382"/>
      <c r="F26" s="382"/>
      <c r="G26" s="382"/>
      <c r="H26" s="382"/>
      <c r="I26" s="383"/>
      <c r="J26" s="144" t="s">
        <v>110</v>
      </c>
      <c r="K26" s="145"/>
      <c r="L26" s="145"/>
      <c r="M26" s="145"/>
      <c r="N26" s="145"/>
      <c r="O26" s="26"/>
      <c r="P26" s="26" t="s">
        <v>109</v>
      </c>
      <c r="Q26" s="26"/>
      <c r="R26" s="27" t="s">
        <v>108</v>
      </c>
      <c r="S26" s="363">
        <v>0</v>
      </c>
      <c r="T26" s="363"/>
      <c r="U26" s="363"/>
      <c r="V26" s="363"/>
      <c r="W26" s="363"/>
      <c r="X26" s="363"/>
      <c r="Y26" s="364"/>
    </row>
    <row r="27" spans="2:25" ht="24.95" customHeight="1" x14ac:dyDescent="0.4">
      <c r="B27" s="79" t="s">
        <v>58</v>
      </c>
      <c r="C27" s="80"/>
      <c r="D27" s="80"/>
      <c r="E27" s="80"/>
      <c r="F27" s="80"/>
      <c r="G27" s="80"/>
      <c r="H27" s="80"/>
      <c r="I27" s="80"/>
      <c r="J27" s="397" t="s">
        <v>57</v>
      </c>
      <c r="K27" s="397"/>
      <c r="L27" s="397"/>
      <c r="M27" s="397"/>
      <c r="N27" s="397"/>
      <c r="O27" s="397"/>
      <c r="P27" s="397"/>
      <c r="Q27" s="397"/>
      <c r="R27" s="397"/>
      <c r="S27" s="360">
        <f>S20+S21-S26</f>
        <v>0</v>
      </c>
      <c r="T27" s="361"/>
      <c r="U27" s="361"/>
      <c r="V27" s="361"/>
      <c r="W27" s="361"/>
      <c r="X27" s="361"/>
      <c r="Y27" s="362"/>
    </row>
    <row r="28" spans="2:25" ht="18" customHeight="1" x14ac:dyDescent="0.4">
      <c r="B28" s="338" t="s">
        <v>107</v>
      </c>
      <c r="C28" s="339"/>
      <c r="D28" s="339"/>
      <c r="E28" s="339"/>
      <c r="F28" s="339"/>
      <c r="G28" s="339"/>
      <c r="H28" s="339"/>
      <c r="I28" s="339"/>
      <c r="J28" s="405"/>
      <c r="K28" s="406"/>
      <c r="L28" s="406"/>
      <c r="M28" s="406"/>
      <c r="N28" s="406"/>
      <c r="O28" s="406"/>
      <c r="P28" s="406"/>
      <c r="Q28" s="406"/>
      <c r="R28" s="406"/>
      <c r="S28" s="406"/>
      <c r="T28" s="406"/>
      <c r="U28" s="406"/>
      <c r="V28" s="406"/>
      <c r="W28" s="406"/>
      <c r="X28" s="401" t="s">
        <v>106</v>
      </c>
      <c r="Y28" s="402"/>
    </row>
    <row r="29" spans="2:25" ht="18" customHeight="1" x14ac:dyDescent="0.4">
      <c r="B29" s="340"/>
      <c r="C29" s="339"/>
      <c r="D29" s="339"/>
      <c r="E29" s="339"/>
      <c r="F29" s="339"/>
      <c r="G29" s="339"/>
      <c r="H29" s="339"/>
      <c r="I29" s="339"/>
      <c r="J29" s="407"/>
      <c r="K29" s="408"/>
      <c r="L29" s="408"/>
      <c r="M29" s="408"/>
      <c r="N29" s="408"/>
      <c r="O29" s="408"/>
      <c r="P29" s="408"/>
      <c r="Q29" s="408"/>
      <c r="R29" s="408"/>
      <c r="S29" s="408"/>
      <c r="T29" s="408"/>
      <c r="U29" s="408"/>
      <c r="V29" s="408"/>
      <c r="W29" s="408"/>
      <c r="X29" s="403"/>
      <c r="Y29" s="404"/>
    </row>
    <row r="30" spans="2:25" ht="33.75" customHeight="1" x14ac:dyDescent="0.4">
      <c r="B30" s="341" t="s">
        <v>105</v>
      </c>
      <c r="C30" s="342"/>
      <c r="D30" s="342"/>
      <c r="E30" s="342"/>
      <c r="F30" s="342"/>
      <c r="G30" s="342"/>
      <c r="H30" s="342"/>
      <c r="I30" s="342"/>
      <c r="J30" s="360">
        <f>SUM(J28*10000)</f>
        <v>0</v>
      </c>
      <c r="K30" s="361"/>
      <c r="L30" s="361"/>
      <c r="M30" s="361"/>
      <c r="N30" s="361"/>
      <c r="O30" s="361"/>
      <c r="P30" s="361"/>
      <c r="Q30" s="361"/>
      <c r="R30" s="361"/>
      <c r="S30" s="361"/>
      <c r="T30" s="361"/>
      <c r="U30" s="361"/>
      <c r="V30" s="361"/>
      <c r="W30" s="361"/>
      <c r="X30" s="361"/>
      <c r="Y30" s="362"/>
    </row>
    <row r="31" spans="2:25" ht="49.5" customHeight="1" x14ac:dyDescent="0.4">
      <c r="B31" s="177" t="s">
        <v>175</v>
      </c>
      <c r="C31" s="178"/>
      <c r="D31" s="178"/>
      <c r="E31" s="178"/>
      <c r="F31" s="178"/>
      <c r="G31" s="178"/>
      <c r="H31" s="178"/>
      <c r="I31" s="179"/>
      <c r="J31" s="360">
        <f>IF(J17="基本額＋既築加算",SUM(J28*20000),0)</f>
        <v>0</v>
      </c>
      <c r="K31" s="361"/>
      <c r="L31" s="361"/>
      <c r="M31" s="361"/>
      <c r="N31" s="361"/>
      <c r="O31" s="361"/>
      <c r="P31" s="361"/>
      <c r="Q31" s="361"/>
      <c r="R31" s="361"/>
      <c r="S31" s="361"/>
      <c r="T31" s="361"/>
      <c r="U31" s="361"/>
      <c r="V31" s="361"/>
      <c r="W31" s="361"/>
      <c r="X31" s="361"/>
      <c r="Y31" s="362"/>
    </row>
    <row r="32" spans="2:25" ht="24.95" customHeight="1" x14ac:dyDescent="0.4">
      <c r="B32" s="79" t="s">
        <v>104</v>
      </c>
      <c r="C32" s="80"/>
      <c r="D32" s="80"/>
      <c r="E32" s="80"/>
      <c r="F32" s="80"/>
      <c r="G32" s="80"/>
      <c r="H32" s="80"/>
      <c r="I32" s="80"/>
      <c r="J32" s="391" t="str">
        <f>IF(J17="","円",IF(J17="基本額＋既築加算",240000,80000))</f>
        <v>円</v>
      </c>
      <c r="K32" s="392"/>
      <c r="L32" s="392"/>
      <c r="M32" s="392"/>
      <c r="N32" s="392"/>
      <c r="O32" s="392"/>
      <c r="P32" s="392"/>
      <c r="Q32" s="392"/>
      <c r="R32" s="392"/>
      <c r="S32" s="392"/>
      <c r="T32" s="392"/>
      <c r="U32" s="392"/>
      <c r="V32" s="392"/>
      <c r="W32" s="392"/>
      <c r="X32" s="392"/>
      <c r="Y32" s="393"/>
    </row>
    <row r="33" spans="1:26" ht="18" customHeight="1" x14ac:dyDescent="0.4">
      <c r="B33" s="338" t="s">
        <v>103</v>
      </c>
      <c r="C33" s="339"/>
      <c r="D33" s="339"/>
      <c r="E33" s="339"/>
      <c r="F33" s="339"/>
      <c r="G33" s="339"/>
      <c r="H33" s="339"/>
      <c r="I33" s="339"/>
      <c r="J33" s="332" t="str">
        <f>IFERROR(MIN(ROUNDDOWN(S27,-3),ROUNDDOWN(J30+J31,-3),ROUNDDOWN(J32,-3)),"円")</f>
        <v>円</v>
      </c>
      <c r="K33" s="333"/>
      <c r="L33" s="333"/>
      <c r="M33" s="333"/>
      <c r="N33" s="333"/>
      <c r="O33" s="333"/>
      <c r="P33" s="333"/>
      <c r="Q33" s="333"/>
      <c r="R33" s="333"/>
      <c r="S33" s="333"/>
      <c r="T33" s="333"/>
      <c r="U33" s="333"/>
      <c r="V33" s="333"/>
      <c r="W33" s="333"/>
      <c r="X33" s="333"/>
      <c r="Y33" s="334"/>
    </row>
    <row r="34" spans="1:26" ht="18" customHeight="1" x14ac:dyDescent="0.4">
      <c r="B34" s="426"/>
      <c r="C34" s="427"/>
      <c r="D34" s="427"/>
      <c r="E34" s="427"/>
      <c r="F34" s="427"/>
      <c r="G34" s="427"/>
      <c r="H34" s="427"/>
      <c r="I34" s="427"/>
      <c r="J34" s="335"/>
      <c r="K34" s="336"/>
      <c r="L34" s="336"/>
      <c r="M34" s="336"/>
      <c r="N34" s="336"/>
      <c r="O34" s="336"/>
      <c r="P34" s="336"/>
      <c r="Q34" s="336"/>
      <c r="R34" s="336"/>
      <c r="S34" s="336"/>
      <c r="T34" s="336"/>
      <c r="U34" s="336"/>
      <c r="V34" s="336"/>
      <c r="W34" s="336"/>
      <c r="X34" s="336"/>
      <c r="Y34" s="337"/>
    </row>
    <row r="35" spans="1:26" ht="18" customHeight="1" x14ac:dyDescent="0.4">
      <c r="B35" s="422" t="s">
        <v>102</v>
      </c>
      <c r="C35" s="423"/>
      <c r="D35" s="423"/>
      <c r="E35" s="423"/>
      <c r="F35" s="423"/>
      <c r="G35" s="423"/>
      <c r="H35" s="423"/>
      <c r="I35" s="423"/>
      <c r="J35" s="322"/>
      <c r="K35" s="323"/>
      <c r="L35" s="323"/>
      <c r="M35" s="230" t="s">
        <v>101</v>
      </c>
      <c r="N35" s="228"/>
      <c r="O35" s="228"/>
      <c r="P35" s="228"/>
      <c r="Q35" s="228"/>
      <c r="R35" s="228"/>
      <c r="S35" s="228"/>
      <c r="T35" s="228"/>
      <c r="U35" s="228"/>
      <c r="V35" s="228"/>
      <c r="W35" s="228"/>
      <c r="X35" s="228"/>
      <c r="Y35" s="231"/>
    </row>
    <row r="36" spans="1:26" ht="18" customHeight="1" thickBot="1" x14ac:dyDescent="0.45">
      <c r="B36" s="424"/>
      <c r="C36" s="425"/>
      <c r="D36" s="425"/>
      <c r="E36" s="425"/>
      <c r="F36" s="425"/>
      <c r="G36" s="425"/>
      <c r="H36" s="425"/>
      <c r="I36" s="425"/>
      <c r="J36" s="105"/>
      <c r="K36" s="106"/>
      <c r="L36" s="106"/>
      <c r="M36" s="232"/>
      <c r="N36" s="229"/>
      <c r="O36" s="229"/>
      <c r="P36" s="229"/>
      <c r="Q36" s="229"/>
      <c r="R36" s="229"/>
      <c r="S36" s="229"/>
      <c r="T36" s="229"/>
      <c r="U36" s="229"/>
      <c r="V36" s="229"/>
      <c r="W36" s="229"/>
      <c r="X36" s="229"/>
      <c r="Y36" s="233"/>
    </row>
    <row r="37" spans="1:26" ht="18" customHeight="1" x14ac:dyDescent="0.4">
      <c r="R37" s="399"/>
      <c r="S37" s="400"/>
      <c r="T37" s="52"/>
      <c r="U37" s="51"/>
      <c r="V37" s="51"/>
      <c r="W37" s="51"/>
      <c r="X37" s="51"/>
      <c r="Y37" s="51"/>
      <c r="Z37" s="50"/>
    </row>
    <row r="38" spans="1:26" ht="18" customHeight="1" x14ac:dyDescent="0.4">
      <c r="R38" s="48"/>
      <c r="S38" s="48"/>
      <c r="T38" s="34"/>
      <c r="U38" s="49"/>
      <c r="V38" s="49"/>
      <c r="W38" s="49"/>
      <c r="X38" s="49"/>
      <c r="Y38" s="49"/>
    </row>
    <row r="39" spans="1:26" ht="18" customHeight="1" x14ac:dyDescent="0.4">
      <c r="R39" s="48"/>
      <c r="S39" s="48"/>
      <c r="T39" s="34"/>
      <c r="U39" s="5"/>
      <c r="V39" s="34"/>
      <c r="W39" s="5"/>
      <c r="X39" s="34"/>
      <c r="Y39" s="5"/>
    </row>
    <row r="40" spans="1:26" ht="18" customHeight="1" x14ac:dyDescent="0.4">
      <c r="B40" s="46"/>
      <c r="C40" s="46"/>
      <c r="D40" s="46"/>
      <c r="E40" s="46"/>
      <c r="F40" s="46"/>
      <c r="G40" s="46"/>
      <c r="H40" s="46"/>
      <c r="I40" s="46"/>
      <c r="J40" s="46"/>
      <c r="K40" s="46"/>
      <c r="L40" s="46"/>
      <c r="M40" s="46"/>
      <c r="N40" s="46"/>
      <c r="O40" s="46"/>
      <c r="P40" s="46"/>
      <c r="Q40" s="46"/>
      <c r="R40" s="46"/>
      <c r="S40" s="46"/>
      <c r="T40" s="46"/>
      <c r="U40" s="46"/>
      <c r="V40" s="46"/>
      <c r="W40" s="46"/>
      <c r="X40" s="46"/>
      <c r="Y40" s="46"/>
    </row>
    <row r="41" spans="1:26" ht="18" customHeight="1" x14ac:dyDescent="0.4"/>
    <row r="42" spans="1:26" ht="18" customHeight="1" thickBot="1" x14ac:dyDescent="0.45">
      <c r="A42" s="5"/>
      <c r="B42" s="385" t="s">
        <v>100</v>
      </c>
      <c r="C42" s="385"/>
      <c r="D42" s="385"/>
      <c r="E42" s="385"/>
      <c r="F42" s="385"/>
      <c r="G42" s="385"/>
      <c r="H42" s="385"/>
      <c r="I42" s="385"/>
      <c r="J42" s="385"/>
      <c r="K42" s="385"/>
      <c r="L42" s="385"/>
      <c r="M42" s="385"/>
    </row>
    <row r="43" spans="1:26" ht="20.100000000000001" customHeight="1" x14ac:dyDescent="0.4">
      <c r="B43" s="166" t="s">
        <v>94</v>
      </c>
      <c r="C43" s="167"/>
      <c r="D43" s="167"/>
      <c r="E43" s="167"/>
      <c r="F43" s="167"/>
      <c r="G43" s="167"/>
      <c r="H43" s="167"/>
      <c r="I43" s="167"/>
      <c r="J43" s="311"/>
      <c r="K43" s="303"/>
      <c r="L43" s="303"/>
      <c r="M43" s="303"/>
      <c r="N43" s="303"/>
      <c r="O43" s="303"/>
      <c r="P43" s="303"/>
      <c r="Q43" s="303"/>
      <c r="R43" s="303"/>
      <c r="S43" s="303"/>
      <c r="T43" s="303"/>
      <c r="U43" s="303"/>
      <c r="V43" s="303"/>
      <c r="W43" s="303"/>
      <c r="X43" s="303"/>
      <c r="Y43" s="313"/>
    </row>
    <row r="44" spans="1:26" ht="20.100000000000001" customHeight="1" x14ac:dyDescent="0.4">
      <c r="B44" s="79" t="s">
        <v>99</v>
      </c>
      <c r="C44" s="80"/>
      <c r="D44" s="80"/>
      <c r="E44" s="80"/>
      <c r="F44" s="80"/>
      <c r="G44" s="80"/>
      <c r="H44" s="80"/>
      <c r="I44" s="80"/>
      <c r="J44" s="353" t="s">
        <v>98</v>
      </c>
      <c r="K44" s="178"/>
      <c r="L44" s="178"/>
      <c r="M44" s="178"/>
      <c r="N44" s="178"/>
      <c r="O44" s="178"/>
      <c r="P44" s="178"/>
      <c r="Q44" s="178"/>
      <c r="R44" s="178"/>
      <c r="S44" s="178"/>
      <c r="T44" s="178"/>
      <c r="U44" s="178"/>
      <c r="V44" s="178"/>
      <c r="W44" s="178"/>
      <c r="X44" s="178"/>
      <c r="Y44" s="354"/>
    </row>
    <row r="45" spans="1:26" ht="20.100000000000001" customHeight="1" x14ac:dyDescent="0.4">
      <c r="B45" s="44" t="s">
        <v>12</v>
      </c>
      <c r="C45" s="170"/>
      <c r="D45" s="170"/>
      <c r="E45" s="170"/>
      <c r="F45" s="170"/>
      <c r="G45" s="170"/>
      <c r="H45" s="170"/>
      <c r="I45" s="170"/>
      <c r="J45" s="359">
        <v>0</v>
      </c>
      <c r="K45" s="359"/>
      <c r="L45" s="359"/>
      <c r="M45" s="28" t="s">
        <v>97</v>
      </c>
      <c r="N45" s="355">
        <v>0</v>
      </c>
      <c r="O45" s="355"/>
      <c r="P45" s="355"/>
      <c r="Q45" s="28" t="s">
        <v>96</v>
      </c>
      <c r="R45" s="356">
        <f>J45*N45</f>
        <v>0</v>
      </c>
      <c r="S45" s="357"/>
      <c r="T45" s="357"/>
      <c r="U45" s="357"/>
      <c r="V45" s="357"/>
      <c r="W45" s="357"/>
      <c r="X45" s="357"/>
      <c r="Y45" s="358"/>
    </row>
    <row r="46" spans="1:26" ht="20.100000000000001" customHeight="1" x14ac:dyDescent="0.4">
      <c r="B46" s="44" t="s">
        <v>13</v>
      </c>
      <c r="C46" s="170"/>
      <c r="D46" s="170"/>
      <c r="E46" s="170"/>
      <c r="F46" s="170"/>
      <c r="G46" s="170"/>
      <c r="H46" s="170"/>
      <c r="I46" s="170"/>
      <c r="J46" s="359">
        <v>0</v>
      </c>
      <c r="K46" s="359"/>
      <c r="L46" s="359"/>
      <c r="M46" s="28" t="s">
        <v>97</v>
      </c>
      <c r="N46" s="355">
        <v>0</v>
      </c>
      <c r="O46" s="355"/>
      <c r="P46" s="355"/>
      <c r="Q46" s="28" t="s">
        <v>96</v>
      </c>
      <c r="R46" s="356">
        <f>J46*N46</f>
        <v>0</v>
      </c>
      <c r="S46" s="357"/>
      <c r="T46" s="357"/>
      <c r="U46" s="357"/>
      <c r="V46" s="357"/>
      <c r="W46" s="357"/>
      <c r="X46" s="357"/>
      <c r="Y46" s="358"/>
    </row>
    <row r="47" spans="1:26" ht="20.100000000000001" customHeight="1" x14ac:dyDescent="0.4">
      <c r="B47" s="44" t="s">
        <v>14</v>
      </c>
      <c r="C47" s="170"/>
      <c r="D47" s="170"/>
      <c r="E47" s="170"/>
      <c r="F47" s="170"/>
      <c r="G47" s="170"/>
      <c r="H47" s="170"/>
      <c r="I47" s="170"/>
      <c r="J47" s="359">
        <v>0</v>
      </c>
      <c r="K47" s="359"/>
      <c r="L47" s="359"/>
      <c r="M47" s="28" t="s">
        <v>97</v>
      </c>
      <c r="N47" s="355">
        <v>0</v>
      </c>
      <c r="O47" s="355"/>
      <c r="P47" s="355"/>
      <c r="Q47" s="28" t="s">
        <v>96</v>
      </c>
      <c r="R47" s="356">
        <f>J47*N47</f>
        <v>0</v>
      </c>
      <c r="S47" s="357"/>
      <c r="T47" s="357"/>
      <c r="U47" s="357"/>
      <c r="V47" s="357"/>
      <c r="W47" s="357"/>
      <c r="X47" s="357"/>
      <c r="Y47" s="358"/>
    </row>
    <row r="48" spans="1:26" ht="20.100000000000001" customHeight="1" x14ac:dyDescent="0.4">
      <c r="B48" s="44" t="s">
        <v>15</v>
      </c>
      <c r="C48" s="170"/>
      <c r="D48" s="170"/>
      <c r="E48" s="170"/>
      <c r="F48" s="170"/>
      <c r="G48" s="170"/>
      <c r="H48" s="170"/>
      <c r="I48" s="170"/>
      <c r="J48" s="359">
        <v>0</v>
      </c>
      <c r="K48" s="359"/>
      <c r="L48" s="359"/>
      <c r="M48" s="28" t="s">
        <v>97</v>
      </c>
      <c r="N48" s="355">
        <v>0</v>
      </c>
      <c r="O48" s="355"/>
      <c r="P48" s="355"/>
      <c r="Q48" s="28" t="s">
        <v>96</v>
      </c>
      <c r="R48" s="356">
        <f>J48*N48</f>
        <v>0</v>
      </c>
      <c r="S48" s="357"/>
      <c r="T48" s="357"/>
      <c r="U48" s="357"/>
      <c r="V48" s="357"/>
      <c r="W48" s="357"/>
      <c r="X48" s="357"/>
      <c r="Y48" s="358"/>
    </row>
    <row r="49" spans="2:26" ht="20.100000000000001" customHeight="1" thickBot="1" x14ac:dyDescent="0.45">
      <c r="B49" s="47" t="s">
        <v>43</v>
      </c>
      <c r="C49" s="212"/>
      <c r="D49" s="212"/>
      <c r="E49" s="212"/>
      <c r="F49" s="212"/>
      <c r="G49" s="212"/>
      <c r="H49" s="212"/>
      <c r="I49" s="212"/>
      <c r="J49" s="359">
        <v>0</v>
      </c>
      <c r="K49" s="359"/>
      <c r="L49" s="359"/>
      <c r="M49" s="28" t="s">
        <v>97</v>
      </c>
      <c r="N49" s="355">
        <v>0</v>
      </c>
      <c r="O49" s="355"/>
      <c r="P49" s="355"/>
      <c r="Q49" s="28" t="s">
        <v>96</v>
      </c>
      <c r="R49" s="356">
        <f>J49*N49</f>
        <v>0</v>
      </c>
      <c r="S49" s="357"/>
      <c r="T49" s="357"/>
      <c r="U49" s="357"/>
      <c r="V49" s="357"/>
      <c r="W49" s="357"/>
      <c r="X49" s="357"/>
      <c r="Y49" s="358"/>
    </row>
    <row r="50" spans="2:26" ht="20.100000000000001" customHeight="1" thickBot="1" x14ac:dyDescent="0.45">
      <c r="B50" s="46"/>
      <c r="C50" s="46"/>
      <c r="D50" s="46"/>
      <c r="E50" s="46"/>
      <c r="F50" s="46"/>
      <c r="G50" s="46"/>
      <c r="H50" s="46"/>
      <c r="I50" s="46"/>
      <c r="J50" s="81" t="s">
        <v>91</v>
      </c>
      <c r="K50" s="82"/>
      <c r="L50" s="82"/>
      <c r="M50" s="82"/>
      <c r="N50" s="82"/>
      <c r="O50" s="82"/>
      <c r="P50" s="82"/>
      <c r="Q50" s="82"/>
      <c r="R50" s="412">
        <f>SUM(R45:Y49)</f>
        <v>0</v>
      </c>
      <c r="S50" s="413"/>
      <c r="T50" s="413"/>
      <c r="U50" s="413"/>
      <c r="V50" s="413"/>
      <c r="W50" s="413"/>
      <c r="X50" s="413"/>
      <c r="Y50" s="414"/>
    </row>
    <row r="51" spans="2:26" ht="18" customHeight="1" x14ac:dyDescent="0.4">
      <c r="B51" s="46"/>
      <c r="C51" s="46"/>
      <c r="D51" s="46"/>
      <c r="E51" s="46"/>
      <c r="F51" s="46"/>
      <c r="G51" s="46"/>
      <c r="H51" s="46"/>
      <c r="I51" s="46"/>
      <c r="J51" s="40"/>
      <c r="K51" s="40"/>
      <c r="L51" s="40"/>
      <c r="M51" s="40"/>
      <c r="N51" s="40"/>
      <c r="O51" s="40"/>
      <c r="P51" s="40"/>
      <c r="Q51" s="40"/>
      <c r="R51" s="45"/>
      <c r="S51" s="45"/>
      <c r="T51" s="45"/>
      <c r="U51" s="45"/>
      <c r="V51" s="45"/>
      <c r="W51" s="45"/>
      <c r="X51" s="45"/>
      <c r="Y51" s="45"/>
      <c r="Z51" s="38"/>
    </row>
    <row r="52" spans="2:26" ht="18" customHeight="1" thickBot="1" x14ac:dyDescent="0.45">
      <c r="B52" s="386" t="s">
        <v>95</v>
      </c>
      <c r="C52" s="386"/>
      <c r="D52" s="386"/>
      <c r="E52" s="386"/>
      <c r="F52" s="386"/>
      <c r="G52" s="386"/>
      <c r="H52" s="386"/>
      <c r="I52" s="386"/>
      <c r="J52" s="386"/>
      <c r="K52" s="386"/>
      <c r="L52" s="386"/>
      <c r="M52" s="386"/>
      <c r="N52" s="386"/>
      <c r="O52" s="386"/>
      <c r="P52" s="386"/>
      <c r="Q52" s="386"/>
    </row>
    <row r="53" spans="2:26" ht="20.100000000000001" customHeight="1" x14ac:dyDescent="0.4">
      <c r="B53" s="166" t="s">
        <v>94</v>
      </c>
      <c r="C53" s="167"/>
      <c r="D53" s="167"/>
      <c r="E53" s="167"/>
      <c r="F53" s="167"/>
      <c r="G53" s="167"/>
      <c r="H53" s="167"/>
      <c r="I53" s="167"/>
      <c r="J53" s="311"/>
      <c r="K53" s="303"/>
      <c r="L53" s="303"/>
      <c r="M53" s="303"/>
      <c r="N53" s="303"/>
      <c r="O53" s="303"/>
      <c r="P53" s="303"/>
      <c r="Q53" s="303"/>
      <c r="R53" s="303"/>
      <c r="S53" s="303"/>
      <c r="T53" s="303"/>
      <c r="U53" s="303"/>
      <c r="V53" s="303"/>
      <c r="W53" s="303"/>
      <c r="X53" s="303"/>
      <c r="Y53" s="313"/>
    </row>
    <row r="54" spans="2:26" ht="20.100000000000001" customHeight="1" x14ac:dyDescent="0.4">
      <c r="B54" s="352" t="s">
        <v>93</v>
      </c>
      <c r="C54" s="178"/>
      <c r="D54" s="178"/>
      <c r="E54" s="178"/>
      <c r="F54" s="178"/>
      <c r="G54" s="178"/>
      <c r="H54" s="178"/>
      <c r="I54" s="178"/>
      <c r="J54" s="178"/>
      <c r="K54" s="178"/>
      <c r="L54" s="178"/>
      <c r="M54" s="178"/>
      <c r="N54" s="178"/>
      <c r="O54" s="178"/>
      <c r="P54" s="178"/>
      <c r="Q54" s="179"/>
      <c r="R54" s="353" t="s">
        <v>92</v>
      </c>
      <c r="S54" s="178"/>
      <c r="T54" s="178"/>
      <c r="U54" s="178"/>
      <c r="V54" s="178"/>
      <c r="W54" s="178"/>
      <c r="X54" s="178"/>
      <c r="Y54" s="354"/>
    </row>
    <row r="55" spans="2:26" ht="20.100000000000001" customHeight="1" x14ac:dyDescent="0.4">
      <c r="B55" s="44" t="s">
        <v>12</v>
      </c>
      <c r="C55" s="180"/>
      <c r="D55" s="172"/>
      <c r="E55" s="172"/>
      <c r="F55" s="172"/>
      <c r="G55" s="172"/>
      <c r="H55" s="172"/>
      <c r="I55" s="172"/>
      <c r="J55" s="172"/>
      <c r="K55" s="172"/>
      <c r="L55" s="172"/>
      <c r="M55" s="172"/>
      <c r="N55" s="172"/>
      <c r="O55" s="172"/>
      <c r="P55" s="172"/>
      <c r="Q55" s="173"/>
      <c r="R55" s="325">
        <v>0</v>
      </c>
      <c r="S55" s="326"/>
      <c r="T55" s="326"/>
      <c r="U55" s="326"/>
      <c r="V55" s="326"/>
      <c r="W55" s="326"/>
      <c r="X55" s="326"/>
      <c r="Y55" s="327"/>
    </row>
    <row r="56" spans="2:26" ht="20.100000000000001" customHeight="1" x14ac:dyDescent="0.4">
      <c r="B56" s="44" t="s">
        <v>13</v>
      </c>
      <c r="C56" s="180"/>
      <c r="D56" s="172"/>
      <c r="E56" s="172"/>
      <c r="F56" s="172"/>
      <c r="G56" s="172"/>
      <c r="H56" s="172"/>
      <c r="I56" s="172"/>
      <c r="J56" s="172"/>
      <c r="K56" s="172"/>
      <c r="L56" s="172"/>
      <c r="M56" s="172"/>
      <c r="N56" s="172"/>
      <c r="O56" s="172"/>
      <c r="P56" s="172"/>
      <c r="Q56" s="173"/>
      <c r="R56" s="325">
        <v>0</v>
      </c>
      <c r="S56" s="326"/>
      <c r="T56" s="326"/>
      <c r="U56" s="326"/>
      <c r="V56" s="326"/>
      <c r="W56" s="326"/>
      <c r="X56" s="326"/>
      <c r="Y56" s="327"/>
    </row>
    <row r="57" spans="2:26" ht="20.100000000000001" customHeight="1" x14ac:dyDescent="0.4">
      <c r="B57" s="44" t="s">
        <v>14</v>
      </c>
      <c r="C57" s="180"/>
      <c r="D57" s="172"/>
      <c r="E57" s="172"/>
      <c r="F57" s="172"/>
      <c r="G57" s="172"/>
      <c r="H57" s="172"/>
      <c r="I57" s="172"/>
      <c r="J57" s="172"/>
      <c r="K57" s="172"/>
      <c r="L57" s="172"/>
      <c r="M57" s="172"/>
      <c r="N57" s="172"/>
      <c r="O57" s="172"/>
      <c r="P57" s="172"/>
      <c r="Q57" s="173"/>
      <c r="R57" s="325">
        <v>0</v>
      </c>
      <c r="S57" s="326"/>
      <c r="T57" s="326"/>
      <c r="U57" s="326"/>
      <c r="V57" s="326"/>
      <c r="W57" s="326"/>
      <c r="X57" s="326"/>
      <c r="Y57" s="327"/>
    </row>
    <row r="58" spans="2:26" ht="20.100000000000001" customHeight="1" x14ac:dyDescent="0.4">
      <c r="B58" s="44" t="s">
        <v>15</v>
      </c>
      <c r="C58" s="180"/>
      <c r="D58" s="172"/>
      <c r="E58" s="172"/>
      <c r="F58" s="172"/>
      <c r="G58" s="172"/>
      <c r="H58" s="172"/>
      <c r="I58" s="172"/>
      <c r="J58" s="172"/>
      <c r="K58" s="172"/>
      <c r="L58" s="172"/>
      <c r="M58" s="172"/>
      <c r="N58" s="172"/>
      <c r="O58" s="172"/>
      <c r="P58" s="172"/>
      <c r="Q58" s="173"/>
      <c r="R58" s="325">
        <v>0</v>
      </c>
      <c r="S58" s="326"/>
      <c r="T58" s="326"/>
      <c r="U58" s="326"/>
      <c r="V58" s="326"/>
      <c r="W58" s="326"/>
      <c r="X58" s="326"/>
      <c r="Y58" s="327"/>
    </row>
    <row r="59" spans="2:26" ht="20.100000000000001" customHeight="1" thickBot="1" x14ac:dyDescent="0.45">
      <c r="B59" s="43" t="s">
        <v>43</v>
      </c>
      <c r="C59" s="322"/>
      <c r="D59" s="323"/>
      <c r="E59" s="323"/>
      <c r="F59" s="323"/>
      <c r="G59" s="323"/>
      <c r="H59" s="323"/>
      <c r="I59" s="323"/>
      <c r="J59" s="323"/>
      <c r="K59" s="323"/>
      <c r="L59" s="323"/>
      <c r="M59" s="323"/>
      <c r="N59" s="323"/>
      <c r="O59" s="323"/>
      <c r="P59" s="323"/>
      <c r="Q59" s="324"/>
      <c r="R59" s="325">
        <v>0</v>
      </c>
      <c r="S59" s="326"/>
      <c r="T59" s="326"/>
      <c r="U59" s="326"/>
      <c r="V59" s="326"/>
      <c r="W59" s="326"/>
      <c r="X59" s="326"/>
      <c r="Y59" s="327"/>
    </row>
    <row r="60" spans="2:26" ht="20.100000000000001" customHeight="1" thickBot="1" x14ac:dyDescent="0.45">
      <c r="B60" s="42"/>
      <c r="C60" s="42"/>
      <c r="D60" s="42"/>
      <c r="E60" s="42"/>
      <c r="F60" s="42"/>
      <c r="G60" s="42"/>
      <c r="H60" s="42"/>
      <c r="I60" s="42"/>
      <c r="J60" s="81" t="s">
        <v>91</v>
      </c>
      <c r="K60" s="82"/>
      <c r="L60" s="82"/>
      <c r="M60" s="82"/>
      <c r="N60" s="82"/>
      <c r="O60" s="82"/>
      <c r="P60" s="82"/>
      <c r="Q60" s="82"/>
      <c r="R60" s="348">
        <f>SUM(R55:Y59)</f>
        <v>0</v>
      </c>
      <c r="S60" s="349"/>
      <c r="T60" s="349"/>
      <c r="U60" s="349"/>
      <c r="V60" s="349"/>
      <c r="W60" s="349"/>
      <c r="X60" s="349"/>
      <c r="Y60" s="350"/>
    </row>
    <row r="61" spans="2:26" ht="20.100000000000001" customHeight="1" x14ac:dyDescent="0.4">
      <c r="B61" s="23"/>
      <c r="C61" s="23"/>
      <c r="D61" s="23"/>
      <c r="E61" s="23"/>
      <c r="F61" s="23"/>
      <c r="G61" s="23"/>
      <c r="H61" s="23"/>
      <c r="I61" s="41"/>
      <c r="J61" s="40"/>
      <c r="K61" s="40"/>
      <c r="L61" s="40"/>
      <c r="M61" s="40"/>
      <c r="N61" s="40"/>
      <c r="O61" s="40"/>
      <c r="P61" s="40"/>
      <c r="Q61" s="40"/>
      <c r="R61" s="39"/>
      <c r="S61" s="39"/>
      <c r="T61" s="39"/>
      <c r="U61" s="39"/>
      <c r="V61" s="39"/>
      <c r="W61" s="39"/>
      <c r="X61" s="39"/>
      <c r="Y61" s="39"/>
      <c r="Z61" s="38"/>
    </row>
    <row r="62" spans="2:26" ht="20.100000000000001" customHeight="1" x14ac:dyDescent="0.4">
      <c r="B62" s="23"/>
      <c r="C62" s="23"/>
      <c r="D62" s="23"/>
      <c r="E62" s="23"/>
      <c r="F62" s="23"/>
      <c r="G62" s="23"/>
      <c r="H62" s="23"/>
      <c r="I62" s="41"/>
      <c r="J62" s="40"/>
      <c r="K62" s="40"/>
      <c r="L62" s="40"/>
      <c r="M62" s="40"/>
      <c r="N62" s="40"/>
      <c r="O62" s="40"/>
      <c r="P62" s="40"/>
      <c r="Q62" s="40"/>
      <c r="R62" s="39"/>
      <c r="S62" s="39"/>
      <c r="T62" s="39"/>
      <c r="U62" s="39"/>
      <c r="V62" s="39"/>
      <c r="W62" s="39"/>
      <c r="X62" s="39"/>
      <c r="Y62" s="39"/>
      <c r="Z62" s="38"/>
    </row>
    <row r="63" spans="2:26" ht="20.100000000000001" customHeight="1" x14ac:dyDescent="0.4">
      <c r="B63" s="23"/>
      <c r="C63" s="23"/>
      <c r="D63" s="23"/>
      <c r="E63" s="23"/>
      <c r="F63" s="23"/>
      <c r="G63" s="23"/>
      <c r="H63" s="23"/>
      <c r="I63" s="41"/>
      <c r="J63" s="40"/>
      <c r="K63" s="40"/>
      <c r="L63" s="40"/>
      <c r="M63" s="40"/>
      <c r="N63" s="40"/>
      <c r="O63" s="40"/>
      <c r="P63" s="40"/>
      <c r="Q63" s="40"/>
      <c r="R63" s="39"/>
      <c r="S63" s="39"/>
      <c r="T63" s="39"/>
      <c r="U63" s="39"/>
      <c r="V63" s="39"/>
      <c r="W63" s="39"/>
      <c r="X63" s="39"/>
      <c r="Y63" s="39"/>
      <c r="Z63" s="38"/>
    </row>
    <row r="64" spans="2:26" ht="17.25" customHeight="1" thickBot="1" x14ac:dyDescent="0.45">
      <c r="J64" s="34"/>
      <c r="K64" s="34"/>
      <c r="L64" s="34"/>
      <c r="M64" s="34"/>
      <c r="N64" s="34"/>
      <c r="O64" s="34"/>
      <c r="P64" s="34"/>
      <c r="Q64" s="34"/>
      <c r="R64" s="37"/>
      <c r="S64" s="37"/>
      <c r="T64" s="37"/>
      <c r="U64" s="37"/>
      <c r="V64" s="37"/>
      <c r="W64" s="37"/>
      <c r="X64" s="37"/>
      <c r="Y64" s="37"/>
    </row>
    <row r="65" spans="2:25" ht="20.25" customHeight="1" x14ac:dyDescent="0.4">
      <c r="B65" s="236" t="s">
        <v>53</v>
      </c>
      <c r="C65" s="237"/>
      <c r="D65" s="237"/>
      <c r="E65" s="237"/>
      <c r="F65" s="237"/>
      <c r="G65" s="237"/>
      <c r="H65" s="237"/>
      <c r="I65" s="237"/>
      <c r="J65" s="237"/>
      <c r="K65" s="237"/>
      <c r="L65" s="237"/>
      <c r="M65" s="237"/>
      <c r="N65" s="237"/>
      <c r="O65" s="237"/>
      <c r="P65" s="237"/>
      <c r="Q65" s="237"/>
      <c r="R65" s="237"/>
      <c r="S65" s="237"/>
      <c r="T65" s="237"/>
      <c r="U65" s="237"/>
      <c r="V65" s="237"/>
      <c r="W65" s="237"/>
      <c r="X65" s="237"/>
      <c r="Y65" s="238"/>
    </row>
    <row r="66" spans="2:25" ht="25.35" customHeight="1" x14ac:dyDescent="0.4">
      <c r="B66" s="351"/>
      <c r="C66" s="83"/>
      <c r="D66" s="84" t="s">
        <v>90</v>
      </c>
      <c r="E66" s="329"/>
      <c r="F66" s="329"/>
      <c r="G66" s="329"/>
      <c r="H66" s="329"/>
      <c r="I66" s="329"/>
      <c r="J66" s="329"/>
      <c r="K66" s="329"/>
      <c r="L66" s="329"/>
      <c r="M66" s="329"/>
      <c r="N66" s="329"/>
      <c r="O66" s="329"/>
      <c r="P66" s="329"/>
      <c r="Q66" s="329"/>
      <c r="R66" s="329"/>
      <c r="S66" s="329"/>
      <c r="T66" s="329"/>
      <c r="U66" s="329"/>
      <c r="V66" s="329"/>
      <c r="W66" s="329"/>
      <c r="X66" s="329"/>
      <c r="Y66" s="330"/>
    </row>
    <row r="67" spans="2:25" ht="25.35" customHeight="1" x14ac:dyDescent="0.4">
      <c r="B67" s="206"/>
      <c r="C67" s="170"/>
      <c r="D67" s="84" t="s">
        <v>89</v>
      </c>
      <c r="E67" s="329"/>
      <c r="F67" s="329"/>
      <c r="G67" s="329"/>
      <c r="H67" s="329"/>
      <c r="I67" s="329"/>
      <c r="J67" s="329"/>
      <c r="K67" s="329"/>
      <c r="L67" s="329"/>
      <c r="M67" s="329"/>
      <c r="N67" s="329"/>
      <c r="O67" s="329"/>
      <c r="P67" s="329"/>
      <c r="Q67" s="329"/>
      <c r="R67" s="329"/>
      <c r="S67" s="329"/>
      <c r="T67" s="329"/>
      <c r="U67" s="329"/>
      <c r="V67" s="329"/>
      <c r="W67" s="329"/>
      <c r="X67" s="329"/>
      <c r="Y67" s="330"/>
    </row>
    <row r="68" spans="2:25" ht="25.35" customHeight="1" x14ac:dyDescent="0.4">
      <c r="B68" s="206"/>
      <c r="C68" s="170"/>
      <c r="D68" s="345" t="s">
        <v>87</v>
      </c>
      <c r="E68" s="346"/>
      <c r="F68" s="346"/>
      <c r="G68" s="346"/>
      <c r="H68" s="346"/>
      <c r="I68" s="346"/>
      <c r="J68" s="346"/>
      <c r="K68" s="346"/>
      <c r="L68" s="346"/>
      <c r="M68" s="346"/>
      <c r="N68" s="346"/>
      <c r="O68" s="346"/>
      <c r="P68" s="346"/>
      <c r="Q68" s="346"/>
      <c r="R68" s="346"/>
      <c r="S68" s="346"/>
      <c r="T68" s="346"/>
      <c r="U68" s="346"/>
      <c r="V68" s="346"/>
      <c r="W68" s="346"/>
      <c r="X68" s="346"/>
      <c r="Y68" s="347"/>
    </row>
    <row r="69" spans="2:25" ht="42.75" customHeight="1" x14ac:dyDescent="0.4">
      <c r="B69" s="206"/>
      <c r="C69" s="170"/>
      <c r="D69" s="415" t="s">
        <v>189</v>
      </c>
      <c r="E69" s="416"/>
      <c r="F69" s="416"/>
      <c r="G69" s="416"/>
      <c r="H69" s="416"/>
      <c r="I69" s="416"/>
      <c r="J69" s="416"/>
      <c r="K69" s="416"/>
      <c r="L69" s="416"/>
      <c r="M69" s="416"/>
      <c r="N69" s="416"/>
      <c r="O69" s="416"/>
      <c r="P69" s="416"/>
      <c r="Q69" s="416"/>
      <c r="R69" s="416"/>
      <c r="S69" s="416"/>
      <c r="T69" s="416"/>
      <c r="U69" s="416"/>
      <c r="V69" s="416"/>
      <c r="W69" s="416"/>
      <c r="X69" s="416"/>
      <c r="Y69" s="417"/>
    </row>
    <row r="70" spans="2:25" ht="25.35" customHeight="1" x14ac:dyDescent="0.4">
      <c r="B70" s="206"/>
      <c r="C70" s="170"/>
      <c r="D70" s="84" t="s">
        <v>88</v>
      </c>
      <c r="E70" s="329"/>
      <c r="F70" s="329"/>
      <c r="G70" s="329"/>
      <c r="H70" s="329"/>
      <c r="I70" s="329"/>
      <c r="J70" s="329"/>
      <c r="K70" s="329"/>
      <c r="L70" s="329"/>
      <c r="M70" s="329"/>
      <c r="N70" s="329"/>
      <c r="O70" s="329"/>
      <c r="P70" s="329"/>
      <c r="Q70" s="329"/>
      <c r="R70" s="329"/>
      <c r="S70" s="329"/>
      <c r="T70" s="329"/>
      <c r="U70" s="329"/>
      <c r="V70" s="329"/>
      <c r="W70" s="329"/>
      <c r="X70" s="329"/>
      <c r="Y70" s="330"/>
    </row>
    <row r="71" spans="2:25" s="69" customFormat="1" ht="25.35" customHeight="1" x14ac:dyDescent="0.4">
      <c r="B71" s="206"/>
      <c r="C71" s="170"/>
      <c r="D71" s="328" t="s">
        <v>193</v>
      </c>
      <c r="E71" s="329"/>
      <c r="F71" s="329"/>
      <c r="G71" s="329"/>
      <c r="H71" s="329"/>
      <c r="I71" s="329"/>
      <c r="J71" s="329"/>
      <c r="K71" s="329"/>
      <c r="L71" s="329"/>
      <c r="M71" s="329"/>
      <c r="N71" s="329"/>
      <c r="O71" s="329"/>
      <c r="P71" s="329"/>
      <c r="Q71" s="329"/>
      <c r="R71" s="329"/>
      <c r="S71" s="329"/>
      <c r="T71" s="329"/>
      <c r="U71" s="329"/>
      <c r="V71" s="329"/>
      <c r="W71" s="329"/>
      <c r="X71" s="329"/>
      <c r="Y71" s="330"/>
    </row>
    <row r="72" spans="2:25" ht="35.1" customHeight="1" x14ac:dyDescent="0.4">
      <c r="B72" s="206"/>
      <c r="C72" s="170"/>
      <c r="D72" s="328" t="s">
        <v>190</v>
      </c>
      <c r="E72" s="343"/>
      <c r="F72" s="343"/>
      <c r="G72" s="343"/>
      <c r="H72" s="343"/>
      <c r="I72" s="343"/>
      <c r="J72" s="343"/>
      <c r="K72" s="343"/>
      <c r="L72" s="343"/>
      <c r="M72" s="343"/>
      <c r="N72" s="343"/>
      <c r="O72" s="343"/>
      <c r="P72" s="343"/>
      <c r="Q72" s="343"/>
      <c r="R72" s="343"/>
      <c r="S72" s="343"/>
      <c r="T72" s="343"/>
      <c r="U72" s="343"/>
      <c r="V72" s="343"/>
      <c r="W72" s="343"/>
      <c r="X72" s="343"/>
      <c r="Y72" s="344"/>
    </row>
    <row r="73" spans="2:25" ht="35.1" customHeight="1" x14ac:dyDescent="0.4">
      <c r="B73" s="321"/>
      <c r="C73" s="173"/>
      <c r="D73" s="328" t="s">
        <v>191</v>
      </c>
      <c r="E73" s="343"/>
      <c r="F73" s="343"/>
      <c r="G73" s="343"/>
      <c r="H73" s="343"/>
      <c r="I73" s="343"/>
      <c r="J73" s="343"/>
      <c r="K73" s="343"/>
      <c r="L73" s="343"/>
      <c r="M73" s="343"/>
      <c r="N73" s="343"/>
      <c r="O73" s="343"/>
      <c r="P73" s="343"/>
      <c r="Q73" s="343"/>
      <c r="R73" s="343"/>
      <c r="S73" s="343"/>
      <c r="T73" s="343"/>
      <c r="U73" s="343"/>
      <c r="V73" s="343"/>
      <c r="W73" s="343"/>
      <c r="X73" s="343"/>
      <c r="Y73" s="344"/>
    </row>
    <row r="74" spans="2:25" ht="35.1" customHeight="1" x14ac:dyDescent="0.4">
      <c r="B74" s="321"/>
      <c r="C74" s="173"/>
      <c r="D74" s="328" t="s">
        <v>192</v>
      </c>
      <c r="E74" s="343"/>
      <c r="F74" s="343"/>
      <c r="G74" s="343"/>
      <c r="H74" s="343"/>
      <c r="I74" s="343"/>
      <c r="J74" s="343"/>
      <c r="K74" s="343"/>
      <c r="L74" s="343"/>
      <c r="M74" s="343"/>
      <c r="N74" s="343"/>
      <c r="O74" s="343"/>
      <c r="P74" s="343"/>
      <c r="Q74" s="343"/>
      <c r="R74" s="343"/>
      <c r="S74" s="343"/>
      <c r="T74" s="343"/>
      <c r="U74" s="343"/>
      <c r="V74" s="343"/>
      <c r="W74" s="343"/>
      <c r="X74" s="343"/>
      <c r="Y74" s="344"/>
    </row>
    <row r="75" spans="2:25" ht="35.1" customHeight="1" x14ac:dyDescent="0.4">
      <c r="B75" s="321"/>
      <c r="C75" s="173"/>
      <c r="D75" s="328" t="s">
        <v>86</v>
      </c>
      <c r="E75" s="343"/>
      <c r="F75" s="343"/>
      <c r="G75" s="343"/>
      <c r="H75" s="343"/>
      <c r="I75" s="343"/>
      <c r="J75" s="343"/>
      <c r="K75" s="343"/>
      <c r="L75" s="343"/>
      <c r="M75" s="343"/>
      <c r="N75" s="343"/>
      <c r="O75" s="343"/>
      <c r="P75" s="343"/>
      <c r="Q75" s="343"/>
      <c r="R75" s="343"/>
      <c r="S75" s="343"/>
      <c r="T75" s="343"/>
      <c r="U75" s="343"/>
      <c r="V75" s="343"/>
      <c r="W75" s="343"/>
      <c r="X75" s="343"/>
      <c r="Y75" s="344"/>
    </row>
    <row r="76" spans="2:25" ht="25.35" customHeight="1" thickBot="1" x14ac:dyDescent="0.45">
      <c r="B76" s="211"/>
      <c r="C76" s="212"/>
      <c r="D76" s="409" t="s">
        <v>50</v>
      </c>
      <c r="E76" s="410"/>
      <c r="F76" s="410"/>
      <c r="G76" s="410"/>
      <c r="H76" s="410"/>
      <c r="I76" s="410"/>
      <c r="J76" s="410"/>
      <c r="K76" s="410"/>
      <c r="L76" s="410"/>
      <c r="M76" s="410"/>
      <c r="N76" s="410"/>
      <c r="O76" s="410"/>
      <c r="P76" s="410"/>
      <c r="Q76" s="410"/>
      <c r="R76" s="410"/>
      <c r="S76" s="410"/>
      <c r="T76" s="410"/>
      <c r="U76" s="410"/>
      <c r="V76" s="410"/>
      <c r="W76" s="410"/>
      <c r="X76" s="410"/>
      <c r="Y76" s="411"/>
    </row>
    <row r="77" spans="2:25" ht="18" customHeight="1" x14ac:dyDescent="0.4"/>
  </sheetData>
  <mergeCells count="128">
    <mergeCell ref="J15:M16"/>
    <mergeCell ref="N15:O16"/>
    <mergeCell ref="P15:Q16"/>
    <mergeCell ref="R15:S16"/>
    <mergeCell ref="T15:U16"/>
    <mergeCell ref="J17:Y17"/>
    <mergeCell ref="J22:R22"/>
    <mergeCell ref="J23:R23"/>
    <mergeCell ref="J24:R24"/>
    <mergeCell ref="J25:R25"/>
    <mergeCell ref="J20:K21"/>
    <mergeCell ref="S20:Y20"/>
    <mergeCell ref="L20:R20"/>
    <mergeCell ref="L21:R21"/>
    <mergeCell ref="S21:Y21"/>
    <mergeCell ref="S24:Y24"/>
    <mergeCell ref="B35:I36"/>
    <mergeCell ref="J35:L36"/>
    <mergeCell ref="M35:Y36"/>
    <mergeCell ref="B33:I34"/>
    <mergeCell ref="R37:S37"/>
    <mergeCell ref="B31:I31"/>
    <mergeCell ref="S25:Y25"/>
    <mergeCell ref="X28:Y29"/>
    <mergeCell ref="J28:W29"/>
    <mergeCell ref="D76:Y76"/>
    <mergeCell ref="J48:L48"/>
    <mergeCell ref="N48:P48"/>
    <mergeCell ref="R48:Y48"/>
    <mergeCell ref="J49:L49"/>
    <mergeCell ref="N49:P49"/>
    <mergeCell ref="R49:Y49"/>
    <mergeCell ref="C48:I48"/>
    <mergeCell ref="C49:I49"/>
    <mergeCell ref="R57:Y57"/>
    <mergeCell ref="D72:Y72"/>
    <mergeCell ref="R58:Y58"/>
    <mergeCell ref="R59:Y59"/>
    <mergeCell ref="J50:Q50"/>
    <mergeCell ref="R50:Y50"/>
    <mergeCell ref="D69:Y69"/>
    <mergeCell ref="D70:Y70"/>
    <mergeCell ref="B75:C75"/>
    <mergeCell ref="D75:Y75"/>
    <mergeCell ref="B2:J2"/>
    <mergeCell ref="B42:M42"/>
    <mergeCell ref="J30:Y30"/>
    <mergeCell ref="B43:I43"/>
    <mergeCell ref="B44:I44"/>
    <mergeCell ref="J44:Y44"/>
    <mergeCell ref="C45:I45"/>
    <mergeCell ref="C46:I46"/>
    <mergeCell ref="B52:Q52"/>
    <mergeCell ref="U18:V18"/>
    <mergeCell ref="W18:Y18"/>
    <mergeCell ref="P18:Q18"/>
    <mergeCell ref="S18:T18"/>
    <mergeCell ref="S26:Y26"/>
    <mergeCell ref="J32:Y32"/>
    <mergeCell ref="B7:G7"/>
    <mergeCell ref="B13:H13"/>
    <mergeCell ref="B14:I14"/>
    <mergeCell ref="B15:I16"/>
    <mergeCell ref="B27:I27"/>
    <mergeCell ref="J27:R27"/>
    <mergeCell ref="S27:Y27"/>
    <mergeCell ref="V15:W16"/>
    <mergeCell ref="X15:Y16"/>
    <mergeCell ref="B4:Y5"/>
    <mergeCell ref="B8:F8"/>
    <mergeCell ref="N47:P47"/>
    <mergeCell ref="C47:I47"/>
    <mergeCell ref="R47:Y47"/>
    <mergeCell ref="R46:Y46"/>
    <mergeCell ref="R45:Y45"/>
    <mergeCell ref="N46:P46"/>
    <mergeCell ref="J47:L47"/>
    <mergeCell ref="J45:L45"/>
    <mergeCell ref="N45:P45"/>
    <mergeCell ref="J46:L46"/>
    <mergeCell ref="J31:Y31"/>
    <mergeCell ref="B9:F10"/>
    <mergeCell ref="G8:Y8"/>
    <mergeCell ref="G9:Y10"/>
    <mergeCell ref="S22:Y22"/>
    <mergeCell ref="S23:Y23"/>
    <mergeCell ref="B17:I17"/>
    <mergeCell ref="J19:Y19"/>
    <mergeCell ref="B18:I18"/>
    <mergeCell ref="J18:N18"/>
    <mergeCell ref="B19:I26"/>
    <mergeCell ref="J26:N26"/>
    <mergeCell ref="B76:C76"/>
    <mergeCell ref="J43:Y43"/>
    <mergeCell ref="J14:Y14"/>
    <mergeCell ref="B68:C68"/>
    <mergeCell ref="B69:C69"/>
    <mergeCell ref="B70:C70"/>
    <mergeCell ref="B72:C72"/>
    <mergeCell ref="J60:Q60"/>
    <mergeCell ref="J33:Y34"/>
    <mergeCell ref="B28:I29"/>
    <mergeCell ref="B30:I30"/>
    <mergeCell ref="B32:I32"/>
    <mergeCell ref="D74:Y74"/>
    <mergeCell ref="B73:C73"/>
    <mergeCell ref="B53:I53"/>
    <mergeCell ref="B65:Y65"/>
    <mergeCell ref="D73:Y73"/>
    <mergeCell ref="D67:Y67"/>
    <mergeCell ref="D66:Y66"/>
    <mergeCell ref="D68:Y68"/>
    <mergeCell ref="R60:Y60"/>
    <mergeCell ref="B66:C66"/>
    <mergeCell ref="B54:Q54"/>
    <mergeCell ref="R54:Y54"/>
    <mergeCell ref="J53:Y53"/>
    <mergeCell ref="B74:C74"/>
    <mergeCell ref="C55:Q55"/>
    <mergeCell ref="C56:Q56"/>
    <mergeCell ref="C57:Q57"/>
    <mergeCell ref="C58:Q58"/>
    <mergeCell ref="C59:Q59"/>
    <mergeCell ref="R55:Y55"/>
    <mergeCell ref="R56:Y56"/>
    <mergeCell ref="B67:C67"/>
    <mergeCell ref="B71:C71"/>
    <mergeCell ref="D71:Y71"/>
  </mergeCells>
  <phoneticPr fontId="1"/>
  <dataValidations count="1">
    <dataValidation type="list" allowBlank="1" showInputMessage="1" showErrorMessage="1" sqref="J17:Y17" xr:uid="{2D83C04F-54AF-4200-94BE-3B2165B15DBD}">
      <formula1>"基本額のみ,基本額＋既築加算"</formula1>
    </dataValidation>
  </dataValidations>
  <printOptions horizontalCentered="1"/>
  <pageMargins left="0" right="0" top="0" bottom="0" header="0" footer="0"/>
  <pageSetup paperSize="9" scale="89" fitToHeight="2" orientation="portrait" horizontalDpi="300" verticalDpi="300"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65</xdr:row>
                    <xdr:rowOff>38100</xdr:rowOff>
                  </from>
                  <to>
                    <xdr:col>2</xdr:col>
                    <xdr:colOff>114300</xdr:colOff>
                    <xdr:row>65</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190500</xdr:colOff>
                    <xdr:row>66</xdr:row>
                    <xdr:rowOff>28575</xdr:rowOff>
                  </from>
                  <to>
                    <xdr:col>2</xdr:col>
                    <xdr:colOff>123825</xdr:colOff>
                    <xdr:row>66</xdr:row>
                    <xdr:rowOff>276225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200025</xdr:colOff>
                    <xdr:row>67</xdr:row>
                    <xdr:rowOff>28575</xdr:rowOff>
                  </from>
                  <to>
                    <xdr:col>2</xdr:col>
                    <xdr:colOff>133350</xdr:colOff>
                    <xdr:row>67</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190500</xdr:colOff>
                    <xdr:row>68</xdr:row>
                    <xdr:rowOff>38100</xdr:rowOff>
                  </from>
                  <to>
                    <xdr:col>2</xdr:col>
                    <xdr:colOff>123825</xdr:colOff>
                    <xdr:row>68</xdr:row>
                    <xdr:rowOff>276225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190500</xdr:colOff>
                    <xdr:row>69</xdr:row>
                    <xdr:rowOff>38100</xdr:rowOff>
                  </from>
                  <to>
                    <xdr:col>2</xdr:col>
                    <xdr:colOff>123825</xdr:colOff>
                    <xdr:row>69</xdr:row>
                    <xdr:rowOff>276225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190500</xdr:colOff>
                    <xdr:row>71</xdr:row>
                    <xdr:rowOff>95250</xdr:rowOff>
                  </from>
                  <to>
                    <xdr:col>2</xdr:col>
                    <xdr:colOff>123825</xdr:colOff>
                    <xdr:row>71</xdr:row>
                    <xdr:rowOff>333375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171450</xdr:colOff>
                    <xdr:row>75</xdr:row>
                    <xdr:rowOff>28575</xdr:rowOff>
                  </from>
                  <to>
                    <xdr:col>2</xdr:col>
                    <xdr:colOff>104775</xdr:colOff>
                    <xdr:row>75</xdr:row>
                    <xdr:rowOff>276225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10</xdr:col>
                    <xdr:colOff>0</xdr:colOff>
                    <xdr:row>34</xdr:row>
                    <xdr:rowOff>104775</xdr:rowOff>
                  </from>
                  <to>
                    <xdr:col>10</xdr:col>
                    <xdr:colOff>228600</xdr:colOff>
                    <xdr:row>35</xdr:row>
                    <xdr:rowOff>114300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180975</xdr:colOff>
                    <xdr:row>72</xdr:row>
                    <xdr:rowOff>95250</xdr:rowOff>
                  </from>
                  <to>
                    <xdr:col>2</xdr:col>
                    <xdr:colOff>114300</xdr:colOff>
                    <xdr:row>72</xdr:row>
                    <xdr:rowOff>342900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17</xdr:col>
                    <xdr:colOff>47625</xdr:colOff>
                    <xdr:row>17</xdr:row>
                    <xdr:rowOff>190500</xdr:rowOff>
                  </from>
                  <to>
                    <xdr:col>18</xdr:col>
                    <xdr:colOff>0</xdr:colOff>
                    <xdr:row>17</xdr:row>
                    <xdr:rowOff>428625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14</xdr:col>
                    <xdr:colOff>28575</xdr:colOff>
                    <xdr:row>17</xdr:row>
                    <xdr:rowOff>190500</xdr:rowOff>
                  </from>
                  <to>
                    <xdr:col>14</xdr:col>
                    <xdr:colOff>257175</xdr:colOff>
                    <xdr:row>17</xdr:row>
                    <xdr:rowOff>428625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171450</xdr:colOff>
                    <xdr:row>73</xdr:row>
                    <xdr:rowOff>85725</xdr:rowOff>
                  </from>
                  <to>
                    <xdr:col>2</xdr:col>
                    <xdr:colOff>104775</xdr:colOff>
                    <xdr:row>73</xdr:row>
                    <xdr:rowOff>333375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16</xdr:col>
                    <xdr:colOff>9525</xdr:colOff>
                    <xdr:row>25</xdr:row>
                    <xdr:rowOff>28575</xdr:rowOff>
                  </from>
                  <to>
                    <xdr:col>16</xdr:col>
                    <xdr:colOff>238125</xdr:colOff>
                    <xdr:row>25</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57150</xdr:colOff>
                    <xdr:row>25</xdr:row>
                    <xdr:rowOff>19050</xdr:rowOff>
                  </from>
                  <to>
                    <xdr:col>15</xdr:col>
                    <xdr:colOff>9525</xdr:colOff>
                    <xdr:row>25</xdr:row>
                    <xdr:rowOff>257175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171450</xdr:colOff>
                    <xdr:row>74</xdr:row>
                    <xdr:rowOff>95250</xdr:rowOff>
                  </from>
                  <to>
                    <xdr:col>2</xdr:col>
                    <xdr:colOff>104775</xdr:colOff>
                    <xdr:row>74</xdr:row>
                    <xdr:rowOff>342900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190500</xdr:colOff>
                    <xdr:row>70</xdr:row>
                    <xdr:rowOff>38100</xdr:rowOff>
                  </from>
                  <to>
                    <xdr:col>2</xdr:col>
                    <xdr:colOff>123825</xdr:colOff>
                    <xdr:row>70</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51E8E-3655-48BA-94CA-6A4AC60EB3A1}">
  <dimension ref="B2:Y49"/>
  <sheetViews>
    <sheetView view="pageBreakPreview" zoomScale="70" zoomScaleNormal="100" zoomScaleSheetLayoutView="70" workbookViewId="0">
      <selection activeCell="B16" sqref="B16:I34"/>
    </sheetView>
  </sheetViews>
  <sheetFormatPr defaultRowHeight="18.75" x14ac:dyDescent="0.4"/>
  <cols>
    <col min="1" max="26" width="3.875" style="6" customWidth="1"/>
    <col min="27" max="16384" width="9" style="6"/>
  </cols>
  <sheetData>
    <row r="2" spans="2:25" ht="19.5" x14ac:dyDescent="0.4">
      <c r="B2" s="384" t="s">
        <v>140</v>
      </c>
      <c r="C2" s="384"/>
      <c r="D2" s="384"/>
      <c r="E2" s="384"/>
      <c r="F2" s="384"/>
      <c r="G2" s="384"/>
      <c r="H2" s="384"/>
      <c r="I2" s="384"/>
      <c r="J2" s="384"/>
    </row>
    <row r="4" spans="2:25" x14ac:dyDescent="0.4">
      <c r="B4" s="265" t="s">
        <v>139</v>
      </c>
      <c r="C4" s="265"/>
      <c r="D4" s="265"/>
      <c r="E4" s="265"/>
      <c r="F4" s="265"/>
      <c r="G4" s="265"/>
      <c r="H4" s="265"/>
      <c r="I4" s="265"/>
      <c r="J4" s="265"/>
      <c r="K4" s="265"/>
      <c r="L4" s="265"/>
      <c r="M4" s="265"/>
      <c r="N4" s="265"/>
      <c r="O4" s="265"/>
      <c r="P4" s="265"/>
      <c r="Q4" s="265"/>
      <c r="R4" s="265"/>
      <c r="S4" s="265"/>
      <c r="T4" s="265"/>
      <c r="U4" s="265"/>
      <c r="V4" s="265"/>
      <c r="W4" s="265"/>
      <c r="X4" s="265"/>
      <c r="Y4" s="265"/>
    </row>
    <row r="5" spans="2:25"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2:25" ht="18.7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3" t="s">
        <v>71</v>
      </c>
      <c r="C7" s="113"/>
      <c r="D7" s="113"/>
      <c r="E7" s="113"/>
      <c r="F7" s="113"/>
    </row>
    <row r="8" spans="2:25" ht="19.5" x14ac:dyDescent="0.4">
      <c r="B8" s="166" t="s">
        <v>2</v>
      </c>
      <c r="C8" s="167"/>
      <c r="D8" s="167"/>
      <c r="E8" s="167"/>
      <c r="F8" s="167"/>
      <c r="G8" s="437"/>
      <c r="H8" s="437"/>
      <c r="I8" s="437"/>
      <c r="J8" s="437"/>
      <c r="K8" s="437"/>
      <c r="L8" s="437"/>
      <c r="M8" s="437"/>
      <c r="N8" s="437"/>
      <c r="O8" s="437"/>
      <c r="P8" s="437"/>
      <c r="Q8" s="437"/>
      <c r="R8" s="437"/>
      <c r="S8" s="437"/>
      <c r="T8" s="437"/>
      <c r="U8" s="437"/>
      <c r="V8" s="437"/>
      <c r="W8" s="437"/>
      <c r="X8" s="437"/>
      <c r="Y8" s="438"/>
    </row>
    <row r="9" spans="2:25" x14ac:dyDescent="0.4">
      <c r="B9" s="79" t="s">
        <v>3</v>
      </c>
      <c r="C9" s="80"/>
      <c r="D9" s="80"/>
      <c r="E9" s="80"/>
      <c r="F9" s="80"/>
      <c r="G9" s="439"/>
      <c r="H9" s="439"/>
      <c r="I9" s="439"/>
      <c r="J9" s="439"/>
      <c r="K9" s="439"/>
      <c r="L9" s="439"/>
      <c r="M9" s="439"/>
      <c r="N9" s="439"/>
      <c r="O9" s="439"/>
      <c r="P9" s="439"/>
      <c r="Q9" s="439"/>
      <c r="R9" s="439"/>
      <c r="S9" s="439"/>
      <c r="T9" s="439"/>
      <c r="U9" s="439"/>
      <c r="V9" s="439"/>
      <c r="W9" s="439"/>
      <c r="X9" s="439"/>
      <c r="Y9" s="440"/>
    </row>
    <row r="10" spans="2:25" ht="19.5" thickBot="1" x14ac:dyDescent="0.45">
      <c r="B10" s="81"/>
      <c r="C10" s="82"/>
      <c r="D10" s="82"/>
      <c r="E10" s="82"/>
      <c r="F10" s="82"/>
      <c r="G10" s="441"/>
      <c r="H10" s="441"/>
      <c r="I10" s="441"/>
      <c r="J10" s="441"/>
      <c r="K10" s="441"/>
      <c r="L10" s="441"/>
      <c r="M10" s="441"/>
      <c r="N10" s="441"/>
      <c r="O10" s="441"/>
      <c r="P10" s="441"/>
      <c r="Q10" s="441"/>
      <c r="R10" s="441"/>
      <c r="S10" s="441"/>
      <c r="T10" s="441"/>
      <c r="U10" s="441"/>
      <c r="V10" s="441"/>
      <c r="W10" s="441"/>
      <c r="X10" s="441"/>
      <c r="Y10" s="442"/>
    </row>
    <row r="12" spans="2:25" ht="20.25" thickBot="1" x14ac:dyDescent="0.45">
      <c r="B12" s="113" t="s">
        <v>70</v>
      </c>
      <c r="C12" s="113"/>
      <c r="D12" s="113"/>
      <c r="E12" s="113"/>
      <c r="F12" s="113"/>
      <c r="G12" s="113"/>
      <c r="H12" s="113"/>
    </row>
    <row r="13" spans="2:25" ht="18.75" customHeight="1" x14ac:dyDescent="0.4">
      <c r="B13" s="429" t="s">
        <v>138</v>
      </c>
      <c r="C13" s="430"/>
      <c r="D13" s="430"/>
      <c r="E13" s="430"/>
      <c r="F13" s="430"/>
      <c r="G13" s="430"/>
      <c r="H13" s="430"/>
      <c r="I13" s="430"/>
      <c r="J13" s="433" t="s">
        <v>69</v>
      </c>
      <c r="K13" s="305"/>
      <c r="L13" s="305"/>
      <c r="M13" s="305"/>
      <c r="N13" s="435"/>
      <c r="O13" s="435"/>
      <c r="P13" s="305" t="s">
        <v>16</v>
      </c>
      <c r="Q13" s="305"/>
      <c r="R13" s="435"/>
      <c r="S13" s="435"/>
      <c r="T13" s="305" t="s">
        <v>17</v>
      </c>
      <c r="U13" s="305"/>
      <c r="V13" s="435"/>
      <c r="W13" s="435"/>
      <c r="X13" s="305" t="s">
        <v>18</v>
      </c>
      <c r="Y13" s="254"/>
    </row>
    <row r="14" spans="2:25" x14ac:dyDescent="0.4">
      <c r="B14" s="431"/>
      <c r="C14" s="432"/>
      <c r="D14" s="432"/>
      <c r="E14" s="432"/>
      <c r="F14" s="432"/>
      <c r="G14" s="432"/>
      <c r="H14" s="432"/>
      <c r="I14" s="432"/>
      <c r="J14" s="428"/>
      <c r="K14" s="434"/>
      <c r="L14" s="434"/>
      <c r="M14" s="434"/>
      <c r="N14" s="436"/>
      <c r="O14" s="436"/>
      <c r="P14" s="434"/>
      <c r="Q14" s="434"/>
      <c r="R14" s="436"/>
      <c r="S14" s="436"/>
      <c r="T14" s="434"/>
      <c r="U14" s="434"/>
      <c r="V14" s="436"/>
      <c r="W14" s="436"/>
      <c r="X14" s="434"/>
      <c r="Y14" s="255"/>
    </row>
    <row r="15" spans="2:25" ht="25.5" customHeight="1" x14ac:dyDescent="0.4">
      <c r="B15" s="341" t="s">
        <v>137</v>
      </c>
      <c r="C15" s="342"/>
      <c r="D15" s="342"/>
      <c r="E15" s="342"/>
      <c r="F15" s="342"/>
      <c r="G15" s="342"/>
      <c r="H15" s="342"/>
      <c r="I15" s="342"/>
      <c r="J15" s="487"/>
      <c r="K15" s="488"/>
      <c r="L15" s="488"/>
      <c r="M15" s="488"/>
      <c r="N15" s="488"/>
      <c r="O15" s="489"/>
      <c r="P15" s="353" t="s">
        <v>136</v>
      </c>
      <c r="Q15" s="178"/>
      <c r="R15" s="179"/>
      <c r="S15" s="490"/>
      <c r="T15" s="491"/>
      <c r="U15" s="491"/>
      <c r="V15" s="491"/>
      <c r="W15" s="491"/>
      <c r="X15" s="491"/>
      <c r="Y15" s="492"/>
    </row>
    <row r="16" spans="2:25" x14ac:dyDescent="0.4">
      <c r="B16" s="79" t="s">
        <v>68</v>
      </c>
      <c r="C16" s="80"/>
      <c r="D16" s="80"/>
      <c r="E16" s="80"/>
      <c r="F16" s="80"/>
      <c r="G16" s="80"/>
      <c r="H16" s="80"/>
      <c r="I16" s="80"/>
      <c r="J16" s="445" t="s">
        <v>135</v>
      </c>
      <c r="K16" s="445"/>
      <c r="L16" s="445"/>
      <c r="M16" s="445"/>
      <c r="N16" s="445"/>
      <c r="O16" s="445"/>
      <c r="P16" s="445"/>
      <c r="Q16" s="445"/>
      <c r="R16" s="445"/>
      <c r="S16" s="445"/>
      <c r="T16" s="445"/>
      <c r="U16" s="445"/>
      <c r="V16" s="445"/>
      <c r="W16" s="445"/>
      <c r="X16" s="445"/>
      <c r="Y16" s="446"/>
    </row>
    <row r="17" spans="2:25" ht="18.75" customHeight="1" x14ac:dyDescent="0.4">
      <c r="B17" s="79"/>
      <c r="C17" s="80"/>
      <c r="D17" s="80"/>
      <c r="E17" s="80"/>
      <c r="F17" s="80"/>
      <c r="G17" s="80"/>
      <c r="H17" s="80"/>
      <c r="I17" s="80"/>
      <c r="J17" s="447"/>
      <c r="K17" s="447"/>
      <c r="L17" s="445"/>
      <c r="M17" s="445"/>
      <c r="N17" s="445"/>
      <c r="O17" s="445"/>
      <c r="P17" s="445"/>
      <c r="Q17" s="445"/>
      <c r="R17" s="445"/>
      <c r="S17" s="445"/>
      <c r="T17" s="445"/>
      <c r="U17" s="445"/>
      <c r="V17" s="445"/>
      <c r="W17" s="445"/>
      <c r="X17" s="445"/>
      <c r="Y17" s="446"/>
    </row>
    <row r="18" spans="2:25" ht="21.95" customHeight="1" x14ac:dyDescent="0.4">
      <c r="B18" s="79"/>
      <c r="C18" s="80"/>
      <c r="D18" s="80"/>
      <c r="E18" s="80"/>
      <c r="F18" s="80"/>
      <c r="G18" s="80"/>
      <c r="H18" s="80"/>
      <c r="I18" s="80"/>
      <c r="J18" s="448"/>
      <c r="K18" s="448"/>
      <c r="L18" s="451" t="s">
        <v>134</v>
      </c>
      <c r="M18" s="451"/>
      <c r="N18" s="451"/>
      <c r="O18" s="451"/>
      <c r="P18" s="451"/>
      <c r="Q18" s="451"/>
      <c r="R18" s="451"/>
      <c r="S18" s="443">
        <v>0</v>
      </c>
      <c r="T18" s="443"/>
      <c r="U18" s="443"/>
      <c r="V18" s="443"/>
      <c r="W18" s="443"/>
      <c r="X18" s="443"/>
      <c r="Y18" s="444"/>
    </row>
    <row r="19" spans="2:25" ht="21.95" customHeight="1" x14ac:dyDescent="0.4">
      <c r="B19" s="79"/>
      <c r="C19" s="80"/>
      <c r="D19" s="80"/>
      <c r="E19" s="80"/>
      <c r="F19" s="80"/>
      <c r="G19" s="80"/>
      <c r="H19" s="80"/>
      <c r="I19" s="80"/>
      <c r="J19" s="449"/>
      <c r="K19" s="449"/>
      <c r="L19" s="450" t="s">
        <v>66</v>
      </c>
      <c r="M19" s="450"/>
      <c r="N19" s="450"/>
      <c r="O19" s="450"/>
      <c r="P19" s="450"/>
      <c r="Q19" s="450"/>
      <c r="R19" s="450"/>
      <c r="S19" s="443">
        <v>0</v>
      </c>
      <c r="T19" s="443"/>
      <c r="U19" s="443"/>
      <c r="V19" s="443"/>
      <c r="W19" s="443"/>
      <c r="X19" s="443"/>
      <c r="Y19" s="444"/>
    </row>
    <row r="20" spans="2:25" ht="21.95" customHeight="1" x14ac:dyDescent="0.4">
      <c r="B20" s="79"/>
      <c r="C20" s="80"/>
      <c r="D20" s="80"/>
      <c r="E20" s="80"/>
      <c r="F20" s="80"/>
      <c r="G20" s="80"/>
      <c r="H20" s="80"/>
      <c r="I20" s="80"/>
      <c r="J20" s="450" t="s">
        <v>65</v>
      </c>
      <c r="K20" s="450"/>
      <c r="L20" s="450"/>
      <c r="M20" s="450"/>
      <c r="N20" s="450"/>
      <c r="O20" s="450"/>
      <c r="P20" s="450"/>
      <c r="Q20" s="450"/>
      <c r="R20" s="450"/>
      <c r="S20" s="443">
        <f>SUM(S18:Y19)</f>
        <v>0</v>
      </c>
      <c r="T20" s="443"/>
      <c r="U20" s="443"/>
      <c r="V20" s="443"/>
      <c r="W20" s="443"/>
      <c r="X20" s="443"/>
      <c r="Y20" s="444"/>
    </row>
    <row r="21" spans="2:25" ht="21.95" customHeight="1" x14ac:dyDescent="0.4">
      <c r="B21" s="79"/>
      <c r="C21" s="80"/>
      <c r="D21" s="80"/>
      <c r="E21" s="80"/>
      <c r="F21" s="80"/>
      <c r="G21" s="80"/>
      <c r="H21" s="80"/>
      <c r="I21" s="80"/>
      <c r="J21" s="450" t="s">
        <v>64</v>
      </c>
      <c r="K21" s="450"/>
      <c r="L21" s="450"/>
      <c r="M21" s="450"/>
      <c r="N21" s="450"/>
      <c r="O21" s="450"/>
      <c r="P21" s="450"/>
      <c r="Q21" s="450"/>
      <c r="R21" s="450"/>
      <c r="S21" s="443">
        <v>0</v>
      </c>
      <c r="T21" s="443"/>
      <c r="U21" s="443"/>
      <c r="V21" s="443"/>
      <c r="W21" s="443"/>
      <c r="X21" s="443"/>
      <c r="Y21" s="444"/>
    </row>
    <row r="22" spans="2:25" ht="21.95" customHeight="1" x14ac:dyDescent="0.4">
      <c r="B22" s="79"/>
      <c r="C22" s="80"/>
      <c r="D22" s="80"/>
      <c r="E22" s="80"/>
      <c r="F22" s="80"/>
      <c r="G22" s="80"/>
      <c r="H22" s="80"/>
      <c r="I22" s="80"/>
      <c r="J22" s="450" t="s">
        <v>63</v>
      </c>
      <c r="K22" s="450"/>
      <c r="L22" s="450"/>
      <c r="M22" s="450"/>
      <c r="N22" s="450"/>
      <c r="O22" s="450"/>
      <c r="P22" s="450"/>
      <c r="Q22" s="450"/>
      <c r="R22" s="450"/>
      <c r="S22" s="443">
        <v>0</v>
      </c>
      <c r="T22" s="443"/>
      <c r="U22" s="443"/>
      <c r="V22" s="443"/>
      <c r="W22" s="443"/>
      <c r="X22" s="443"/>
      <c r="Y22" s="444"/>
    </row>
    <row r="23" spans="2:25" ht="21.95" customHeight="1" x14ac:dyDescent="0.4">
      <c r="B23" s="79"/>
      <c r="C23" s="80"/>
      <c r="D23" s="80"/>
      <c r="E23" s="80"/>
      <c r="F23" s="80"/>
      <c r="G23" s="80"/>
      <c r="H23" s="80"/>
      <c r="I23" s="80"/>
      <c r="J23" s="451" t="s">
        <v>133</v>
      </c>
      <c r="K23" s="451"/>
      <c r="L23" s="451"/>
      <c r="M23" s="451"/>
      <c r="N23" s="451"/>
      <c r="O23" s="451"/>
      <c r="P23" s="451"/>
      <c r="Q23" s="451"/>
      <c r="R23" s="451"/>
      <c r="S23" s="443">
        <f>SUM(S20:Y22)</f>
        <v>0</v>
      </c>
      <c r="T23" s="443"/>
      <c r="U23" s="443"/>
      <c r="V23" s="443"/>
      <c r="W23" s="443"/>
      <c r="X23" s="443"/>
      <c r="Y23" s="444"/>
    </row>
    <row r="24" spans="2:25" ht="21.95" customHeight="1" x14ac:dyDescent="0.4">
      <c r="B24" s="79"/>
      <c r="C24" s="80"/>
      <c r="D24" s="80"/>
      <c r="E24" s="80"/>
      <c r="F24" s="80"/>
      <c r="G24" s="80"/>
      <c r="H24" s="80"/>
      <c r="I24" s="80"/>
      <c r="J24" s="451" t="s">
        <v>61</v>
      </c>
      <c r="K24" s="451"/>
      <c r="L24" s="451"/>
      <c r="M24" s="451"/>
      <c r="N24" s="451"/>
      <c r="O24" s="63"/>
      <c r="P24" s="61" t="s">
        <v>60</v>
      </c>
      <c r="Q24" s="62"/>
      <c r="R24" s="61" t="s">
        <v>59</v>
      </c>
      <c r="S24" s="443">
        <v>0</v>
      </c>
      <c r="T24" s="443"/>
      <c r="U24" s="443"/>
      <c r="V24" s="443"/>
      <c r="W24" s="443"/>
      <c r="X24" s="443"/>
      <c r="Y24" s="444"/>
    </row>
    <row r="25" spans="2:25" ht="21.95" customHeight="1" x14ac:dyDescent="0.4">
      <c r="B25" s="79" t="s">
        <v>58</v>
      </c>
      <c r="C25" s="80"/>
      <c r="D25" s="80"/>
      <c r="E25" s="80"/>
      <c r="F25" s="80"/>
      <c r="G25" s="80"/>
      <c r="H25" s="80"/>
      <c r="I25" s="80"/>
      <c r="J25" s="454" t="s">
        <v>57</v>
      </c>
      <c r="K25" s="454"/>
      <c r="L25" s="454"/>
      <c r="M25" s="454"/>
      <c r="N25" s="454"/>
      <c r="O25" s="454"/>
      <c r="P25" s="454"/>
      <c r="Q25" s="454"/>
      <c r="R25" s="454"/>
      <c r="S25" s="455">
        <f>S18+S19-S24</f>
        <v>0</v>
      </c>
      <c r="T25" s="455"/>
      <c r="U25" s="455"/>
      <c r="V25" s="455"/>
      <c r="W25" s="455"/>
      <c r="X25" s="455"/>
      <c r="Y25" s="456"/>
    </row>
    <row r="26" spans="2:25" ht="18.75" customHeight="1" x14ac:dyDescent="0.4">
      <c r="B26" s="338" t="s">
        <v>132</v>
      </c>
      <c r="C26" s="339"/>
      <c r="D26" s="339"/>
      <c r="E26" s="339"/>
      <c r="F26" s="339"/>
      <c r="G26" s="339"/>
      <c r="H26" s="339"/>
      <c r="I26" s="339"/>
      <c r="J26" s="457"/>
      <c r="K26" s="458"/>
      <c r="L26" s="458"/>
      <c r="M26" s="458"/>
      <c r="N26" s="458"/>
      <c r="O26" s="458"/>
      <c r="P26" s="458"/>
      <c r="Q26" s="458"/>
      <c r="R26" s="458"/>
      <c r="S26" s="458"/>
      <c r="T26" s="458"/>
      <c r="U26" s="458"/>
      <c r="V26" s="458"/>
      <c r="W26" s="458"/>
      <c r="X26" s="461" t="s">
        <v>131</v>
      </c>
      <c r="Y26" s="462"/>
    </row>
    <row r="27" spans="2:25" ht="18.75" customHeight="1" x14ac:dyDescent="0.4">
      <c r="B27" s="340"/>
      <c r="C27" s="339"/>
      <c r="D27" s="339"/>
      <c r="E27" s="339"/>
      <c r="F27" s="339"/>
      <c r="G27" s="339"/>
      <c r="H27" s="339"/>
      <c r="I27" s="339"/>
      <c r="J27" s="459"/>
      <c r="K27" s="460"/>
      <c r="L27" s="460"/>
      <c r="M27" s="460"/>
      <c r="N27" s="460"/>
      <c r="O27" s="460"/>
      <c r="P27" s="460"/>
      <c r="Q27" s="460"/>
      <c r="R27" s="460"/>
      <c r="S27" s="460"/>
      <c r="T27" s="460"/>
      <c r="U27" s="460"/>
      <c r="V27" s="460"/>
      <c r="W27" s="460"/>
      <c r="X27" s="463"/>
      <c r="Y27" s="464"/>
    </row>
    <row r="28" spans="2:25" ht="18.75" customHeight="1" x14ac:dyDescent="0.4">
      <c r="B28" s="338" t="s">
        <v>130</v>
      </c>
      <c r="C28" s="395"/>
      <c r="D28" s="395"/>
      <c r="E28" s="395"/>
      <c r="F28" s="395"/>
      <c r="G28" s="395"/>
      <c r="H28" s="395"/>
      <c r="I28" s="395"/>
      <c r="J28" s="452">
        <f>ROUNDDOWN(J26*20000,-3)</f>
        <v>0</v>
      </c>
      <c r="K28" s="452"/>
      <c r="L28" s="452"/>
      <c r="M28" s="452"/>
      <c r="N28" s="452"/>
      <c r="O28" s="452"/>
      <c r="P28" s="452"/>
      <c r="Q28" s="452"/>
      <c r="R28" s="452"/>
      <c r="S28" s="452"/>
      <c r="T28" s="452"/>
      <c r="U28" s="452"/>
      <c r="V28" s="452"/>
      <c r="W28" s="452"/>
      <c r="X28" s="452"/>
      <c r="Y28" s="453"/>
    </row>
    <row r="29" spans="2:25" x14ac:dyDescent="0.4">
      <c r="B29" s="396"/>
      <c r="C29" s="395"/>
      <c r="D29" s="395"/>
      <c r="E29" s="395"/>
      <c r="F29" s="395"/>
      <c r="G29" s="395"/>
      <c r="H29" s="395"/>
      <c r="I29" s="395"/>
      <c r="J29" s="452"/>
      <c r="K29" s="452"/>
      <c r="L29" s="452"/>
      <c r="M29" s="452"/>
      <c r="N29" s="452"/>
      <c r="O29" s="452"/>
      <c r="P29" s="452"/>
      <c r="Q29" s="452"/>
      <c r="R29" s="452"/>
      <c r="S29" s="452"/>
      <c r="T29" s="452"/>
      <c r="U29" s="452"/>
      <c r="V29" s="452"/>
      <c r="W29" s="452"/>
      <c r="X29" s="452"/>
      <c r="Y29" s="453"/>
    </row>
    <row r="30" spans="2:25" ht="22.5" customHeight="1" x14ac:dyDescent="0.4">
      <c r="B30" s="79" t="s">
        <v>129</v>
      </c>
      <c r="C30" s="80"/>
      <c r="D30" s="80"/>
      <c r="E30" s="80"/>
      <c r="F30" s="80"/>
      <c r="G30" s="80"/>
      <c r="H30" s="80"/>
      <c r="I30" s="80"/>
      <c r="J30" s="476">
        <v>200000</v>
      </c>
      <c r="K30" s="476"/>
      <c r="L30" s="476"/>
      <c r="M30" s="476"/>
      <c r="N30" s="476"/>
      <c r="O30" s="476"/>
      <c r="P30" s="476"/>
      <c r="Q30" s="476"/>
      <c r="R30" s="476"/>
      <c r="S30" s="476"/>
      <c r="T30" s="476"/>
      <c r="U30" s="476"/>
      <c r="V30" s="476"/>
      <c r="W30" s="476"/>
      <c r="X30" s="476"/>
      <c r="Y30" s="477"/>
    </row>
    <row r="31" spans="2:25" x14ac:dyDescent="0.4">
      <c r="B31" s="338" t="s">
        <v>128</v>
      </c>
      <c r="C31" s="339"/>
      <c r="D31" s="339"/>
      <c r="E31" s="339"/>
      <c r="F31" s="339"/>
      <c r="G31" s="339"/>
      <c r="H31" s="339"/>
      <c r="I31" s="339"/>
      <c r="J31" s="478">
        <f>MIN(ROUNDDOWN(S25,-3),ROUNDDOWN(J28,-3),ROUNDDOWN(J30,-3))</f>
        <v>0</v>
      </c>
      <c r="K31" s="478"/>
      <c r="L31" s="478"/>
      <c r="M31" s="478"/>
      <c r="N31" s="478"/>
      <c r="O31" s="478"/>
      <c r="P31" s="478"/>
      <c r="Q31" s="478"/>
      <c r="R31" s="478"/>
      <c r="S31" s="478"/>
      <c r="T31" s="478"/>
      <c r="U31" s="478"/>
      <c r="V31" s="478"/>
      <c r="W31" s="478"/>
      <c r="X31" s="478"/>
      <c r="Y31" s="479"/>
    </row>
    <row r="32" spans="2:25" x14ac:dyDescent="0.4">
      <c r="B32" s="426"/>
      <c r="C32" s="427"/>
      <c r="D32" s="427"/>
      <c r="E32" s="427"/>
      <c r="F32" s="427"/>
      <c r="G32" s="427"/>
      <c r="H32" s="427"/>
      <c r="I32" s="427"/>
      <c r="J32" s="480"/>
      <c r="K32" s="480"/>
      <c r="L32" s="480"/>
      <c r="M32" s="480"/>
      <c r="N32" s="480"/>
      <c r="O32" s="480"/>
      <c r="P32" s="480"/>
      <c r="Q32" s="480"/>
      <c r="R32" s="480"/>
      <c r="S32" s="480"/>
      <c r="T32" s="480"/>
      <c r="U32" s="480"/>
      <c r="V32" s="480"/>
      <c r="W32" s="480"/>
      <c r="X32" s="480"/>
      <c r="Y32" s="481"/>
    </row>
    <row r="33" spans="2:25" ht="19.5" customHeight="1" x14ac:dyDescent="0.4">
      <c r="B33" s="222" t="s">
        <v>55</v>
      </c>
      <c r="C33" s="223"/>
      <c r="D33" s="223"/>
      <c r="E33" s="223"/>
      <c r="F33" s="223"/>
      <c r="G33" s="223"/>
      <c r="H33" s="223"/>
      <c r="I33" s="224"/>
      <c r="J33" s="228"/>
      <c r="K33" s="228"/>
      <c r="L33" s="228"/>
      <c r="M33" s="230" t="s">
        <v>54</v>
      </c>
      <c r="N33" s="228"/>
      <c r="O33" s="228"/>
      <c r="P33" s="228"/>
      <c r="Q33" s="228"/>
      <c r="R33" s="228"/>
      <c r="S33" s="228"/>
      <c r="T33" s="228"/>
      <c r="U33" s="228"/>
      <c r="V33" s="228"/>
      <c r="W33" s="228"/>
      <c r="X33" s="228"/>
      <c r="Y33" s="231"/>
    </row>
    <row r="34" spans="2:25" ht="19.5" thickBot="1" x14ac:dyDescent="0.45">
      <c r="B34" s="225"/>
      <c r="C34" s="226"/>
      <c r="D34" s="226"/>
      <c r="E34" s="226"/>
      <c r="F34" s="226"/>
      <c r="G34" s="226"/>
      <c r="H34" s="226"/>
      <c r="I34" s="227"/>
      <c r="J34" s="229"/>
      <c r="K34" s="229"/>
      <c r="L34" s="229"/>
      <c r="M34" s="232"/>
      <c r="N34" s="229"/>
      <c r="O34" s="229"/>
      <c r="P34" s="229"/>
      <c r="Q34" s="229"/>
      <c r="R34" s="229"/>
      <c r="S34" s="229"/>
      <c r="T34" s="229"/>
      <c r="U34" s="229"/>
      <c r="V34" s="229"/>
      <c r="W34" s="229"/>
      <c r="X34" s="229"/>
      <c r="Y34" s="233"/>
    </row>
    <row r="35" spans="2:25" x14ac:dyDescent="0.4">
      <c r="O35" s="60"/>
      <c r="P35" s="60"/>
      <c r="Q35" s="60"/>
      <c r="R35" s="482"/>
      <c r="S35" s="482"/>
      <c r="T35" s="59"/>
      <c r="U35" s="59"/>
      <c r="V35" s="59"/>
      <c r="W35" s="59"/>
      <c r="X35" s="59"/>
      <c r="Y35" s="59"/>
    </row>
    <row r="36" spans="2:25" ht="12.75" customHeight="1" x14ac:dyDescent="0.4">
      <c r="R36" s="48"/>
      <c r="S36" s="48"/>
      <c r="T36" s="58"/>
      <c r="U36" s="57"/>
      <c r="V36" s="58"/>
      <c r="W36" s="57"/>
      <c r="X36" s="58"/>
      <c r="Y36" s="57"/>
    </row>
    <row r="37" spans="2:25" x14ac:dyDescent="0.4">
      <c r="B37" s="46"/>
      <c r="C37" s="46"/>
      <c r="D37" s="46"/>
      <c r="E37" s="46"/>
      <c r="F37" s="46"/>
      <c r="G37" s="46"/>
      <c r="H37" s="46"/>
      <c r="I37" s="46"/>
      <c r="J37" s="46"/>
      <c r="K37" s="46"/>
      <c r="L37" s="46"/>
      <c r="M37" s="46"/>
      <c r="N37" s="46"/>
      <c r="O37" s="46"/>
      <c r="P37" s="46"/>
      <c r="Q37" s="46"/>
      <c r="R37" s="46"/>
      <c r="S37" s="46"/>
      <c r="T37" s="46"/>
      <c r="U37" s="46"/>
      <c r="V37" s="46"/>
      <c r="W37" s="46"/>
      <c r="X37" s="46"/>
      <c r="Y37" s="46"/>
    </row>
    <row r="38" spans="2:25" ht="19.5" thickBot="1" x14ac:dyDescent="0.45">
      <c r="J38" s="34"/>
      <c r="K38" s="34"/>
      <c r="L38" s="34"/>
      <c r="M38" s="34"/>
      <c r="N38" s="34"/>
      <c r="O38" s="34"/>
      <c r="P38" s="34"/>
      <c r="Q38" s="34"/>
      <c r="R38" s="37"/>
      <c r="S38" s="37"/>
      <c r="T38" s="37"/>
      <c r="U38" s="37"/>
      <c r="V38" s="37"/>
      <c r="W38" s="37"/>
      <c r="X38" s="37"/>
      <c r="Y38" s="37"/>
    </row>
    <row r="39" spans="2:25" ht="19.5" x14ac:dyDescent="0.4">
      <c r="B39" s="236" t="s">
        <v>53</v>
      </c>
      <c r="C39" s="237"/>
      <c r="D39" s="237"/>
      <c r="E39" s="237"/>
      <c r="F39" s="237"/>
      <c r="G39" s="237"/>
      <c r="H39" s="237"/>
      <c r="I39" s="237"/>
      <c r="J39" s="237"/>
      <c r="K39" s="237"/>
      <c r="L39" s="237"/>
      <c r="M39" s="237"/>
      <c r="N39" s="237"/>
      <c r="O39" s="237"/>
      <c r="P39" s="237"/>
      <c r="Q39" s="237"/>
      <c r="R39" s="237"/>
      <c r="S39" s="237"/>
      <c r="T39" s="237"/>
      <c r="U39" s="237"/>
      <c r="V39" s="237"/>
      <c r="W39" s="237"/>
      <c r="X39" s="237"/>
      <c r="Y39" s="238"/>
    </row>
    <row r="40" spans="2:25" ht="23.25" customHeight="1" x14ac:dyDescent="0.4">
      <c r="B40" s="483"/>
      <c r="C40" s="484"/>
      <c r="D40" s="485" t="s">
        <v>90</v>
      </c>
      <c r="E40" s="485"/>
      <c r="F40" s="485"/>
      <c r="G40" s="485"/>
      <c r="H40" s="485"/>
      <c r="I40" s="485"/>
      <c r="J40" s="485"/>
      <c r="K40" s="485"/>
      <c r="L40" s="485"/>
      <c r="M40" s="485"/>
      <c r="N40" s="485"/>
      <c r="O40" s="485"/>
      <c r="P40" s="485"/>
      <c r="Q40" s="485"/>
      <c r="R40" s="485"/>
      <c r="S40" s="485"/>
      <c r="T40" s="485"/>
      <c r="U40" s="485"/>
      <c r="V40" s="485"/>
      <c r="W40" s="485"/>
      <c r="X40" s="485"/>
      <c r="Y40" s="486"/>
    </row>
    <row r="41" spans="2:25" ht="23.25" customHeight="1" x14ac:dyDescent="0.4">
      <c r="B41" s="474"/>
      <c r="C41" s="475"/>
      <c r="D41" s="415" t="s">
        <v>127</v>
      </c>
      <c r="E41" s="416"/>
      <c r="F41" s="416"/>
      <c r="G41" s="416"/>
      <c r="H41" s="416"/>
      <c r="I41" s="416"/>
      <c r="J41" s="416"/>
      <c r="K41" s="416"/>
      <c r="L41" s="416"/>
      <c r="M41" s="416"/>
      <c r="N41" s="416"/>
      <c r="O41" s="416"/>
      <c r="P41" s="416"/>
      <c r="Q41" s="416"/>
      <c r="R41" s="416"/>
      <c r="S41" s="416"/>
      <c r="T41" s="416"/>
      <c r="U41" s="416"/>
      <c r="V41" s="416"/>
      <c r="W41" s="416"/>
      <c r="X41" s="416"/>
      <c r="Y41" s="417"/>
    </row>
    <row r="42" spans="2:25" ht="23.25" customHeight="1" x14ac:dyDescent="0.4">
      <c r="B42" s="474"/>
      <c r="C42" s="475"/>
      <c r="D42" s="415" t="s">
        <v>87</v>
      </c>
      <c r="E42" s="416"/>
      <c r="F42" s="416"/>
      <c r="G42" s="416"/>
      <c r="H42" s="416"/>
      <c r="I42" s="416"/>
      <c r="J42" s="416"/>
      <c r="K42" s="416"/>
      <c r="L42" s="416"/>
      <c r="M42" s="416"/>
      <c r="N42" s="416"/>
      <c r="O42" s="416"/>
      <c r="P42" s="416"/>
      <c r="Q42" s="416"/>
      <c r="R42" s="416"/>
      <c r="S42" s="416"/>
      <c r="T42" s="416"/>
      <c r="U42" s="416"/>
      <c r="V42" s="416"/>
      <c r="W42" s="416"/>
      <c r="X42" s="416"/>
      <c r="Y42" s="417"/>
    </row>
    <row r="43" spans="2:25" ht="23.25" customHeight="1" x14ac:dyDescent="0.4">
      <c r="B43" s="474"/>
      <c r="C43" s="475"/>
      <c r="D43" s="415" t="s">
        <v>126</v>
      </c>
      <c r="E43" s="416"/>
      <c r="F43" s="416"/>
      <c r="G43" s="416"/>
      <c r="H43" s="416"/>
      <c r="I43" s="416"/>
      <c r="J43" s="416"/>
      <c r="K43" s="416"/>
      <c r="L43" s="416"/>
      <c r="M43" s="416"/>
      <c r="N43" s="416"/>
      <c r="O43" s="416"/>
      <c r="P43" s="416"/>
      <c r="Q43" s="416"/>
      <c r="R43" s="416"/>
      <c r="S43" s="416"/>
      <c r="T43" s="416"/>
      <c r="U43" s="416"/>
      <c r="V43" s="416"/>
      <c r="W43" s="416"/>
      <c r="X43" s="416"/>
      <c r="Y43" s="417"/>
    </row>
    <row r="44" spans="2:25" ht="23.25" customHeight="1" x14ac:dyDescent="0.4">
      <c r="B44" s="474"/>
      <c r="C44" s="475"/>
      <c r="D44" s="497" t="s">
        <v>195</v>
      </c>
      <c r="E44" s="497"/>
      <c r="F44" s="497"/>
      <c r="G44" s="497"/>
      <c r="H44" s="497"/>
      <c r="I44" s="497"/>
      <c r="J44" s="497"/>
      <c r="K44" s="497"/>
      <c r="L44" s="497"/>
      <c r="M44" s="497"/>
      <c r="N44" s="497"/>
      <c r="O44" s="497"/>
      <c r="P44" s="497"/>
      <c r="Q44" s="497"/>
      <c r="R44" s="497"/>
      <c r="S44" s="497"/>
      <c r="T44" s="497"/>
      <c r="U44" s="497"/>
      <c r="V44" s="497"/>
      <c r="W44" s="497"/>
      <c r="X44" s="497"/>
      <c r="Y44" s="498"/>
    </row>
    <row r="45" spans="2:25" ht="23.25" customHeight="1" x14ac:dyDescent="0.4">
      <c r="B45" s="474"/>
      <c r="C45" s="475"/>
      <c r="D45" s="415" t="s">
        <v>124</v>
      </c>
      <c r="E45" s="416"/>
      <c r="F45" s="416"/>
      <c r="G45" s="416"/>
      <c r="H45" s="416"/>
      <c r="I45" s="416"/>
      <c r="J45" s="416"/>
      <c r="K45" s="416"/>
      <c r="L45" s="416"/>
      <c r="M45" s="416"/>
      <c r="N45" s="416"/>
      <c r="O45" s="416"/>
      <c r="P45" s="416"/>
      <c r="Q45" s="416"/>
      <c r="R45" s="416"/>
      <c r="S45" s="416"/>
      <c r="T45" s="416"/>
      <c r="U45" s="416"/>
      <c r="V45" s="416"/>
      <c r="W45" s="416"/>
      <c r="X45" s="416"/>
      <c r="Y45" s="417"/>
    </row>
    <row r="46" spans="2:25" ht="23.25" customHeight="1" x14ac:dyDescent="0.4">
      <c r="B46" s="474"/>
      <c r="C46" s="475"/>
      <c r="D46" s="415" t="s">
        <v>125</v>
      </c>
      <c r="E46" s="416"/>
      <c r="F46" s="416"/>
      <c r="G46" s="416"/>
      <c r="H46" s="416"/>
      <c r="I46" s="416"/>
      <c r="J46" s="416"/>
      <c r="K46" s="416"/>
      <c r="L46" s="416"/>
      <c r="M46" s="416"/>
      <c r="N46" s="416"/>
      <c r="O46" s="416"/>
      <c r="P46" s="416"/>
      <c r="Q46" s="416"/>
      <c r="R46" s="416"/>
      <c r="S46" s="416"/>
      <c r="T46" s="416"/>
      <c r="U46" s="416"/>
      <c r="V46" s="416"/>
      <c r="W46" s="416"/>
      <c r="X46" s="416"/>
      <c r="Y46" s="417"/>
    </row>
    <row r="47" spans="2:25" ht="30.75" customHeight="1" x14ac:dyDescent="0.4">
      <c r="B47" s="465"/>
      <c r="C47" s="466"/>
      <c r="D47" s="469" t="s">
        <v>123</v>
      </c>
      <c r="E47" s="470"/>
      <c r="F47" s="470"/>
      <c r="G47" s="470"/>
      <c r="H47" s="470"/>
      <c r="I47" s="470"/>
      <c r="J47" s="470"/>
      <c r="K47" s="470"/>
      <c r="L47" s="470"/>
      <c r="M47" s="470"/>
      <c r="N47" s="470"/>
      <c r="O47" s="470"/>
      <c r="P47" s="470"/>
      <c r="Q47" s="470"/>
      <c r="R47" s="470"/>
      <c r="S47" s="470"/>
      <c r="T47" s="470"/>
      <c r="U47" s="470"/>
      <c r="V47" s="470"/>
      <c r="W47" s="470"/>
      <c r="X47" s="470"/>
      <c r="Y47" s="471"/>
    </row>
    <row r="48" spans="2:25" ht="28.5" customHeight="1" x14ac:dyDescent="0.4">
      <c r="B48" s="467"/>
      <c r="C48" s="468"/>
      <c r="D48" s="472"/>
      <c r="E48" s="78"/>
      <c r="F48" s="78"/>
      <c r="G48" s="78"/>
      <c r="H48" s="78"/>
      <c r="I48" s="78"/>
      <c r="J48" s="78"/>
      <c r="K48" s="78"/>
      <c r="L48" s="78"/>
      <c r="M48" s="78"/>
      <c r="N48" s="78"/>
      <c r="O48" s="78"/>
      <c r="P48" s="78"/>
      <c r="Q48" s="78"/>
      <c r="R48" s="78"/>
      <c r="S48" s="78"/>
      <c r="T48" s="78"/>
      <c r="U48" s="78"/>
      <c r="V48" s="78"/>
      <c r="W48" s="78"/>
      <c r="X48" s="78"/>
      <c r="Y48" s="473"/>
    </row>
    <row r="49" spans="2:25" ht="23.25" customHeight="1" thickBot="1" x14ac:dyDescent="0.45">
      <c r="B49" s="493"/>
      <c r="C49" s="494"/>
      <c r="D49" s="495" t="s">
        <v>50</v>
      </c>
      <c r="E49" s="495"/>
      <c r="F49" s="495"/>
      <c r="G49" s="495"/>
      <c r="H49" s="495"/>
      <c r="I49" s="495"/>
      <c r="J49" s="495"/>
      <c r="K49" s="495"/>
      <c r="L49" s="495"/>
      <c r="M49" s="495"/>
      <c r="N49" s="495"/>
      <c r="O49" s="495"/>
      <c r="P49" s="495"/>
      <c r="Q49" s="495"/>
      <c r="R49" s="495"/>
      <c r="S49" s="495"/>
      <c r="T49" s="495"/>
      <c r="U49" s="495"/>
      <c r="V49" s="495"/>
      <c r="W49" s="495"/>
      <c r="X49" s="495"/>
      <c r="Y49" s="496"/>
    </row>
  </sheetData>
  <mergeCells count="72">
    <mergeCell ref="D43:Y43"/>
    <mergeCell ref="B46:C46"/>
    <mergeCell ref="D46:Y46"/>
    <mergeCell ref="B42:C42"/>
    <mergeCell ref="B33:I34"/>
    <mergeCell ref="J33:L34"/>
    <mergeCell ref="B39:Y39"/>
    <mergeCell ref="M33:Y34"/>
    <mergeCell ref="B49:C49"/>
    <mergeCell ref="D49:Y49"/>
    <mergeCell ref="B44:C44"/>
    <mergeCell ref="D44:Y44"/>
    <mergeCell ref="B45:C45"/>
    <mergeCell ref="D45:Y45"/>
    <mergeCell ref="B2:J2"/>
    <mergeCell ref="B47:C48"/>
    <mergeCell ref="D47:Y48"/>
    <mergeCell ref="B43:C43"/>
    <mergeCell ref="B30:I30"/>
    <mergeCell ref="J30:Y30"/>
    <mergeCell ref="B31:I32"/>
    <mergeCell ref="J31:Y32"/>
    <mergeCell ref="D42:Y42"/>
    <mergeCell ref="R35:S35"/>
    <mergeCell ref="B40:C40"/>
    <mergeCell ref="D40:Y40"/>
    <mergeCell ref="B41:C41"/>
    <mergeCell ref="D41:Y41"/>
    <mergeCell ref="J15:O15"/>
    <mergeCell ref="S15:Y15"/>
    <mergeCell ref="J28:Y29"/>
    <mergeCell ref="B25:I25"/>
    <mergeCell ref="J25:R25"/>
    <mergeCell ref="S25:Y25"/>
    <mergeCell ref="B26:I27"/>
    <mergeCell ref="J26:W27"/>
    <mergeCell ref="X26:Y27"/>
    <mergeCell ref="B28:I29"/>
    <mergeCell ref="B15:I15"/>
    <mergeCell ref="B16:I24"/>
    <mergeCell ref="J16:Y17"/>
    <mergeCell ref="J18:K19"/>
    <mergeCell ref="S20:Y20"/>
    <mergeCell ref="L19:R19"/>
    <mergeCell ref="S19:Y19"/>
    <mergeCell ref="J21:R21"/>
    <mergeCell ref="S21:Y21"/>
    <mergeCell ref="J24:N24"/>
    <mergeCell ref="S24:Y24"/>
    <mergeCell ref="J22:R22"/>
    <mergeCell ref="J20:R20"/>
    <mergeCell ref="L18:R18"/>
    <mergeCell ref="S18:Y18"/>
    <mergeCell ref="J23:R23"/>
    <mergeCell ref="S23:Y23"/>
    <mergeCell ref="S22:Y22"/>
    <mergeCell ref="X13:Y14"/>
    <mergeCell ref="P13:Q14"/>
    <mergeCell ref="R13:S14"/>
    <mergeCell ref="P15:R15"/>
    <mergeCell ref="B4:Y5"/>
    <mergeCell ref="B7:F7"/>
    <mergeCell ref="B8:F8"/>
    <mergeCell ref="G8:Y8"/>
    <mergeCell ref="B12:H12"/>
    <mergeCell ref="B9:F10"/>
    <mergeCell ref="G9:Y10"/>
    <mergeCell ref="B13:I14"/>
    <mergeCell ref="J13:M14"/>
    <mergeCell ref="N13:O14"/>
    <mergeCell ref="T13:U14"/>
    <mergeCell ref="V13:W14"/>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89" orientation="portrait" horizontalDpi="300" verticalDpi="300" r:id="rId1"/>
  <rowBreaks count="1" manualBreakCount="1">
    <brk id="3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14</xdr:col>
                    <xdr:colOff>19050</xdr:colOff>
                    <xdr:row>23</xdr:row>
                    <xdr:rowOff>19050</xdr:rowOff>
                  </from>
                  <to>
                    <xdr:col>14</xdr:col>
                    <xdr:colOff>247650</xdr:colOff>
                    <xdr:row>23</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190500</xdr:colOff>
                    <xdr:row>39</xdr:row>
                    <xdr:rowOff>9525</xdr:rowOff>
                  </from>
                  <to>
                    <xdr:col>2</xdr:col>
                    <xdr:colOff>123825</xdr:colOff>
                    <xdr:row>39</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180975</xdr:colOff>
                    <xdr:row>40</xdr:row>
                    <xdr:rowOff>0</xdr:rowOff>
                  </from>
                  <to>
                    <xdr:col>2</xdr:col>
                    <xdr:colOff>76200</xdr:colOff>
                    <xdr:row>41</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180975</xdr:colOff>
                    <xdr:row>45</xdr:row>
                    <xdr:rowOff>38100</xdr:rowOff>
                  </from>
                  <to>
                    <xdr:col>2</xdr:col>
                    <xdr:colOff>114300</xdr:colOff>
                    <xdr:row>45</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180975</xdr:colOff>
                    <xdr:row>43</xdr:row>
                    <xdr:rowOff>0</xdr:rowOff>
                  </from>
                  <to>
                    <xdr:col>2</xdr:col>
                    <xdr:colOff>114300</xdr:colOff>
                    <xdr:row>43</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180975</xdr:colOff>
                    <xdr:row>44</xdr:row>
                    <xdr:rowOff>38100</xdr:rowOff>
                  </from>
                  <to>
                    <xdr:col>2</xdr:col>
                    <xdr:colOff>114300</xdr:colOff>
                    <xdr:row>44</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190500</xdr:colOff>
                    <xdr:row>46</xdr:row>
                    <xdr:rowOff>276225</xdr:rowOff>
                  </from>
                  <to>
                    <xdr:col>2</xdr:col>
                    <xdr:colOff>123825</xdr:colOff>
                    <xdr:row>47</xdr:row>
                    <xdr:rowOff>123825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190500</xdr:colOff>
                    <xdr:row>48</xdr:row>
                    <xdr:rowOff>9525</xdr:rowOff>
                  </from>
                  <to>
                    <xdr:col>2</xdr:col>
                    <xdr:colOff>123825</xdr:colOff>
                    <xdr:row>48</xdr:row>
                    <xdr:rowOff>285750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180975</xdr:colOff>
                    <xdr:row>41</xdr:row>
                    <xdr:rowOff>28575</xdr:rowOff>
                  </from>
                  <to>
                    <xdr:col>2</xdr:col>
                    <xdr:colOff>114300</xdr:colOff>
                    <xdr:row>42</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180975</xdr:colOff>
                    <xdr:row>42</xdr:row>
                    <xdr:rowOff>38100</xdr:rowOff>
                  </from>
                  <to>
                    <xdr:col>2</xdr:col>
                    <xdr:colOff>114300</xdr:colOff>
                    <xdr:row>42</xdr:row>
                    <xdr:rowOff>285750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38100</xdr:colOff>
                    <xdr:row>23</xdr:row>
                    <xdr:rowOff>19050</xdr:rowOff>
                  </from>
                  <to>
                    <xdr:col>16</xdr:col>
                    <xdr:colOff>266700</xdr:colOff>
                    <xdr:row>23</xdr:row>
                    <xdr:rowOff>257175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38100</xdr:colOff>
                    <xdr:row>32</xdr:row>
                    <xdr:rowOff>114300</xdr:rowOff>
                  </from>
                  <to>
                    <xdr:col>10</xdr:col>
                    <xdr:colOff>266700</xdr:colOff>
                    <xdr:row>33</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682E-1250-41B0-A97F-1B0917FA16F6}">
  <dimension ref="B2:Y38"/>
  <sheetViews>
    <sheetView view="pageBreakPreview" zoomScale="55" zoomScaleNormal="100" zoomScaleSheetLayoutView="55" workbookViewId="0">
      <selection activeCell="P15" sqref="P15:R15"/>
    </sheetView>
  </sheetViews>
  <sheetFormatPr defaultRowHeight="18.75" x14ac:dyDescent="0.4"/>
  <cols>
    <col min="1" max="13" width="3.625" style="6" customWidth="1"/>
    <col min="14" max="14" width="5.25" style="6" customWidth="1"/>
    <col min="15" max="21" width="3.625" style="6" customWidth="1"/>
    <col min="22" max="22" width="3.875" style="6" customWidth="1"/>
    <col min="23" max="24" width="3.625" style="6" customWidth="1"/>
    <col min="25" max="25" width="4.125" style="6" customWidth="1"/>
    <col min="26" max="26" width="3.625" style="6" customWidth="1"/>
    <col min="27" max="28" width="9" style="6"/>
    <col min="29" max="29" width="8.125" style="6" customWidth="1"/>
    <col min="30" max="16384" width="9" style="6"/>
  </cols>
  <sheetData>
    <row r="2" spans="2:25" ht="19.5" x14ac:dyDescent="0.4">
      <c r="B2" s="66" t="s">
        <v>146</v>
      </c>
      <c r="C2" s="65"/>
      <c r="D2" s="65"/>
      <c r="E2" s="65"/>
      <c r="F2" s="65"/>
      <c r="G2" s="65"/>
      <c r="H2" s="64"/>
    </row>
    <row r="3" spans="2:25" ht="15" customHeight="1" x14ac:dyDescent="0.4"/>
    <row r="4" spans="2:25" x14ac:dyDescent="0.4">
      <c r="B4" s="265" t="s">
        <v>145</v>
      </c>
      <c r="C4" s="265"/>
      <c r="D4" s="265"/>
      <c r="E4" s="265"/>
      <c r="F4" s="265"/>
      <c r="G4" s="265"/>
      <c r="H4" s="265"/>
      <c r="I4" s="265"/>
      <c r="J4" s="265"/>
      <c r="K4" s="265"/>
      <c r="L4" s="265"/>
      <c r="M4" s="265"/>
      <c r="N4" s="265"/>
      <c r="O4" s="265"/>
      <c r="P4" s="265"/>
      <c r="Q4" s="265"/>
      <c r="R4" s="265"/>
      <c r="S4" s="265"/>
      <c r="T4" s="265"/>
      <c r="U4" s="265"/>
      <c r="V4" s="265"/>
      <c r="W4" s="265"/>
      <c r="X4" s="265"/>
      <c r="Y4" s="265"/>
    </row>
    <row r="5" spans="2:25"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2:25" ht="1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3" t="s">
        <v>71</v>
      </c>
      <c r="C7" s="113"/>
      <c r="D7" s="113"/>
      <c r="E7" s="113"/>
      <c r="F7" s="113"/>
    </row>
    <row r="8" spans="2:25" x14ac:dyDescent="0.4">
      <c r="B8" s="166" t="s">
        <v>2</v>
      </c>
      <c r="C8" s="167"/>
      <c r="D8" s="167"/>
      <c r="E8" s="167"/>
      <c r="F8" s="167"/>
      <c r="G8" s="168"/>
      <c r="H8" s="168"/>
      <c r="I8" s="168"/>
      <c r="J8" s="168"/>
      <c r="K8" s="168"/>
      <c r="L8" s="168"/>
      <c r="M8" s="168"/>
      <c r="N8" s="168"/>
      <c r="O8" s="168"/>
      <c r="P8" s="168"/>
      <c r="Q8" s="168"/>
      <c r="R8" s="168"/>
      <c r="S8" s="168"/>
      <c r="T8" s="168"/>
      <c r="U8" s="168"/>
      <c r="V8" s="168"/>
      <c r="W8" s="168"/>
      <c r="X8" s="168"/>
      <c r="Y8" s="169"/>
    </row>
    <row r="9" spans="2:25" x14ac:dyDescent="0.4">
      <c r="B9" s="79" t="s">
        <v>3</v>
      </c>
      <c r="C9" s="80"/>
      <c r="D9" s="80"/>
      <c r="E9" s="80"/>
      <c r="F9" s="80"/>
      <c r="G9" s="268"/>
      <c r="H9" s="268"/>
      <c r="I9" s="268"/>
      <c r="J9" s="268"/>
      <c r="K9" s="268"/>
      <c r="L9" s="268"/>
      <c r="M9" s="268"/>
      <c r="N9" s="268"/>
      <c r="O9" s="268"/>
      <c r="P9" s="268"/>
      <c r="Q9" s="268"/>
      <c r="R9" s="268"/>
      <c r="S9" s="268"/>
      <c r="T9" s="268"/>
      <c r="U9" s="268"/>
      <c r="V9" s="268"/>
      <c r="W9" s="268"/>
      <c r="X9" s="268"/>
      <c r="Y9" s="514"/>
    </row>
    <row r="10" spans="2:25" ht="19.5" thickBot="1" x14ac:dyDescent="0.45">
      <c r="B10" s="81"/>
      <c r="C10" s="82"/>
      <c r="D10" s="82"/>
      <c r="E10" s="82"/>
      <c r="F10" s="82"/>
      <c r="G10" s="515"/>
      <c r="H10" s="515"/>
      <c r="I10" s="515"/>
      <c r="J10" s="515"/>
      <c r="K10" s="515"/>
      <c r="L10" s="515"/>
      <c r="M10" s="515"/>
      <c r="N10" s="515"/>
      <c r="O10" s="515"/>
      <c r="P10" s="515"/>
      <c r="Q10" s="515"/>
      <c r="R10" s="515"/>
      <c r="S10" s="515"/>
      <c r="T10" s="515"/>
      <c r="U10" s="515"/>
      <c r="V10" s="515"/>
      <c r="W10" s="515"/>
      <c r="X10" s="515"/>
      <c r="Y10" s="516"/>
    </row>
    <row r="12" spans="2:25" ht="20.25" thickBot="1" x14ac:dyDescent="0.45">
      <c r="B12" s="113" t="s">
        <v>70</v>
      </c>
      <c r="C12" s="113"/>
      <c r="D12" s="113"/>
      <c r="E12" s="113"/>
      <c r="F12" s="113"/>
      <c r="G12" s="113"/>
      <c r="H12" s="113"/>
    </row>
    <row r="13" spans="2:25" ht="18.75" customHeight="1" x14ac:dyDescent="0.4">
      <c r="B13" s="429" t="s">
        <v>144</v>
      </c>
      <c r="C13" s="430"/>
      <c r="D13" s="430"/>
      <c r="E13" s="430"/>
      <c r="F13" s="430"/>
      <c r="G13" s="430"/>
      <c r="H13" s="430"/>
      <c r="I13" s="430"/>
      <c r="J13" s="311" t="s">
        <v>69</v>
      </c>
      <c r="K13" s="303"/>
      <c r="L13" s="303"/>
      <c r="M13" s="303"/>
      <c r="N13" s="517"/>
      <c r="O13" s="518"/>
      <c r="P13" s="303" t="s">
        <v>16</v>
      </c>
      <c r="Q13" s="303"/>
      <c r="R13" s="517"/>
      <c r="S13" s="518"/>
      <c r="T13" s="303" t="s">
        <v>17</v>
      </c>
      <c r="U13" s="303"/>
      <c r="V13" s="517"/>
      <c r="W13" s="518"/>
      <c r="X13" s="303" t="s">
        <v>18</v>
      </c>
      <c r="Y13" s="313"/>
    </row>
    <row r="14" spans="2:25" ht="18.75" customHeight="1" x14ac:dyDescent="0.4">
      <c r="B14" s="431"/>
      <c r="C14" s="432"/>
      <c r="D14" s="432"/>
      <c r="E14" s="432"/>
      <c r="F14" s="432"/>
      <c r="G14" s="432"/>
      <c r="H14" s="432"/>
      <c r="I14" s="432"/>
      <c r="J14" s="180"/>
      <c r="K14" s="172"/>
      <c r="L14" s="172"/>
      <c r="M14" s="172"/>
      <c r="N14" s="519"/>
      <c r="O14" s="519"/>
      <c r="P14" s="172"/>
      <c r="Q14" s="172"/>
      <c r="R14" s="519"/>
      <c r="S14" s="519"/>
      <c r="T14" s="172"/>
      <c r="U14" s="172"/>
      <c r="V14" s="519"/>
      <c r="W14" s="519"/>
      <c r="X14" s="172"/>
      <c r="Y14" s="181"/>
    </row>
    <row r="15" spans="2:25" ht="24" customHeight="1" x14ac:dyDescent="0.4">
      <c r="B15" s="341" t="s">
        <v>137</v>
      </c>
      <c r="C15" s="342"/>
      <c r="D15" s="342"/>
      <c r="E15" s="342"/>
      <c r="F15" s="342"/>
      <c r="G15" s="342"/>
      <c r="H15" s="342"/>
      <c r="I15" s="342"/>
      <c r="J15" s="520"/>
      <c r="K15" s="521"/>
      <c r="L15" s="521"/>
      <c r="M15" s="521"/>
      <c r="N15" s="521"/>
      <c r="O15" s="522"/>
      <c r="P15" s="353" t="s">
        <v>136</v>
      </c>
      <c r="Q15" s="178"/>
      <c r="R15" s="179"/>
      <c r="S15" s="490"/>
      <c r="T15" s="491"/>
      <c r="U15" s="491"/>
      <c r="V15" s="491"/>
      <c r="W15" s="491"/>
      <c r="X15" s="491"/>
      <c r="Y15" s="492"/>
    </row>
    <row r="16" spans="2:25" ht="21.95" customHeight="1" x14ac:dyDescent="0.4">
      <c r="B16" s="79" t="s">
        <v>68</v>
      </c>
      <c r="C16" s="80"/>
      <c r="D16" s="80"/>
      <c r="E16" s="80"/>
      <c r="F16" s="80"/>
      <c r="G16" s="80"/>
      <c r="H16" s="80"/>
      <c r="I16" s="80"/>
      <c r="J16" s="523" t="s">
        <v>143</v>
      </c>
      <c r="K16" s="524"/>
      <c r="L16" s="524"/>
      <c r="M16" s="524"/>
      <c r="N16" s="524"/>
      <c r="O16" s="524"/>
      <c r="P16" s="524"/>
      <c r="Q16" s="524"/>
      <c r="R16" s="524"/>
      <c r="S16" s="524"/>
      <c r="T16" s="524"/>
      <c r="U16" s="524"/>
      <c r="V16" s="524"/>
      <c r="W16" s="524"/>
      <c r="X16" s="524"/>
      <c r="Y16" s="525"/>
    </row>
    <row r="17" spans="2:25" ht="21.95" customHeight="1" x14ac:dyDescent="0.4">
      <c r="B17" s="79"/>
      <c r="C17" s="80"/>
      <c r="D17" s="80"/>
      <c r="E17" s="80"/>
      <c r="F17" s="80"/>
      <c r="G17" s="80"/>
      <c r="H17" s="80"/>
      <c r="I17" s="80"/>
      <c r="J17" s="148"/>
      <c r="K17" s="148"/>
      <c r="L17" s="73" t="s">
        <v>134</v>
      </c>
      <c r="M17" s="73"/>
      <c r="N17" s="73"/>
      <c r="O17" s="73"/>
      <c r="P17" s="73"/>
      <c r="Q17" s="73"/>
      <c r="R17" s="73"/>
      <c r="S17" s="443">
        <v>0</v>
      </c>
      <c r="T17" s="443"/>
      <c r="U17" s="443"/>
      <c r="V17" s="443"/>
      <c r="W17" s="443"/>
      <c r="X17" s="443"/>
      <c r="Y17" s="444"/>
    </row>
    <row r="18" spans="2:25" ht="21.95" customHeight="1" x14ac:dyDescent="0.4">
      <c r="B18" s="79"/>
      <c r="C18" s="80"/>
      <c r="D18" s="80"/>
      <c r="E18" s="80"/>
      <c r="F18" s="80"/>
      <c r="G18" s="80"/>
      <c r="H18" s="80"/>
      <c r="I18" s="80"/>
      <c r="J18" s="143"/>
      <c r="K18" s="143"/>
      <c r="L18" s="83" t="s">
        <v>66</v>
      </c>
      <c r="M18" s="83"/>
      <c r="N18" s="83"/>
      <c r="O18" s="83"/>
      <c r="P18" s="83"/>
      <c r="Q18" s="83"/>
      <c r="R18" s="83"/>
      <c r="S18" s="443">
        <v>0</v>
      </c>
      <c r="T18" s="443"/>
      <c r="U18" s="443"/>
      <c r="V18" s="443"/>
      <c r="W18" s="443"/>
      <c r="X18" s="443"/>
      <c r="Y18" s="444"/>
    </row>
    <row r="19" spans="2:25" ht="21.95" customHeight="1" x14ac:dyDescent="0.4">
      <c r="B19" s="79"/>
      <c r="C19" s="80"/>
      <c r="D19" s="80"/>
      <c r="E19" s="80"/>
      <c r="F19" s="80"/>
      <c r="G19" s="80"/>
      <c r="H19" s="80"/>
      <c r="I19" s="80"/>
      <c r="J19" s="83" t="s">
        <v>65</v>
      </c>
      <c r="K19" s="83"/>
      <c r="L19" s="83"/>
      <c r="M19" s="83"/>
      <c r="N19" s="83"/>
      <c r="O19" s="83"/>
      <c r="P19" s="83"/>
      <c r="Q19" s="83"/>
      <c r="R19" s="83"/>
      <c r="S19" s="443">
        <f>SUM(S17:Y18)</f>
        <v>0</v>
      </c>
      <c r="T19" s="443"/>
      <c r="U19" s="443"/>
      <c r="V19" s="443"/>
      <c r="W19" s="443"/>
      <c r="X19" s="443"/>
      <c r="Y19" s="444"/>
    </row>
    <row r="20" spans="2:25" ht="21.95" customHeight="1" x14ac:dyDescent="0.4">
      <c r="B20" s="79"/>
      <c r="C20" s="80"/>
      <c r="D20" s="80"/>
      <c r="E20" s="80"/>
      <c r="F20" s="80"/>
      <c r="G20" s="80"/>
      <c r="H20" s="80"/>
      <c r="I20" s="80"/>
      <c r="J20" s="83" t="s">
        <v>64</v>
      </c>
      <c r="K20" s="83"/>
      <c r="L20" s="83"/>
      <c r="M20" s="83"/>
      <c r="N20" s="83"/>
      <c r="O20" s="83"/>
      <c r="P20" s="83"/>
      <c r="Q20" s="83"/>
      <c r="R20" s="83"/>
      <c r="S20" s="443">
        <v>0</v>
      </c>
      <c r="T20" s="443"/>
      <c r="U20" s="443"/>
      <c r="V20" s="443"/>
      <c r="W20" s="443"/>
      <c r="X20" s="443"/>
      <c r="Y20" s="444"/>
    </row>
    <row r="21" spans="2:25" ht="21.95" customHeight="1" x14ac:dyDescent="0.4">
      <c r="B21" s="79"/>
      <c r="C21" s="80"/>
      <c r="D21" s="80"/>
      <c r="E21" s="80"/>
      <c r="F21" s="80"/>
      <c r="G21" s="80"/>
      <c r="H21" s="80"/>
      <c r="I21" s="80"/>
      <c r="J21" s="83" t="s">
        <v>63</v>
      </c>
      <c r="K21" s="83"/>
      <c r="L21" s="83"/>
      <c r="M21" s="83"/>
      <c r="N21" s="83"/>
      <c r="O21" s="83"/>
      <c r="P21" s="83"/>
      <c r="Q21" s="83"/>
      <c r="R21" s="83"/>
      <c r="S21" s="443">
        <v>0</v>
      </c>
      <c r="T21" s="443"/>
      <c r="U21" s="443"/>
      <c r="V21" s="443"/>
      <c r="W21" s="443"/>
      <c r="X21" s="443"/>
      <c r="Y21" s="444"/>
    </row>
    <row r="22" spans="2:25" ht="21.95" customHeight="1" x14ac:dyDescent="0.4">
      <c r="B22" s="79"/>
      <c r="C22" s="80"/>
      <c r="D22" s="80"/>
      <c r="E22" s="80"/>
      <c r="F22" s="80"/>
      <c r="G22" s="80"/>
      <c r="H22" s="80"/>
      <c r="I22" s="80"/>
      <c r="J22" s="73" t="s">
        <v>133</v>
      </c>
      <c r="K22" s="73"/>
      <c r="L22" s="73"/>
      <c r="M22" s="73"/>
      <c r="N22" s="73"/>
      <c r="O22" s="73"/>
      <c r="P22" s="73"/>
      <c r="Q22" s="73"/>
      <c r="R22" s="73"/>
      <c r="S22" s="443">
        <f>SUM(S19:Y21)</f>
        <v>0</v>
      </c>
      <c r="T22" s="443"/>
      <c r="U22" s="443"/>
      <c r="V22" s="443"/>
      <c r="W22" s="443"/>
      <c r="X22" s="443"/>
      <c r="Y22" s="444"/>
    </row>
    <row r="23" spans="2:25" ht="21.95" customHeight="1" x14ac:dyDescent="0.4">
      <c r="B23" s="79"/>
      <c r="C23" s="80"/>
      <c r="D23" s="80"/>
      <c r="E23" s="80"/>
      <c r="F23" s="80"/>
      <c r="G23" s="80"/>
      <c r="H23" s="80"/>
      <c r="I23" s="80"/>
      <c r="J23" s="73" t="s">
        <v>61</v>
      </c>
      <c r="K23" s="73"/>
      <c r="L23" s="73"/>
      <c r="M23" s="73"/>
      <c r="N23" s="73"/>
      <c r="O23" s="25"/>
      <c r="P23" s="27" t="s">
        <v>60</v>
      </c>
      <c r="Q23" s="25"/>
      <c r="R23" s="27" t="s">
        <v>59</v>
      </c>
      <c r="S23" s="443">
        <v>0</v>
      </c>
      <c r="T23" s="443"/>
      <c r="U23" s="443"/>
      <c r="V23" s="443"/>
      <c r="W23" s="443"/>
      <c r="X23" s="443"/>
      <c r="Y23" s="444"/>
    </row>
    <row r="24" spans="2:25" ht="21.95" customHeight="1" x14ac:dyDescent="0.4">
      <c r="B24" s="79" t="s">
        <v>58</v>
      </c>
      <c r="C24" s="80"/>
      <c r="D24" s="80"/>
      <c r="E24" s="80"/>
      <c r="F24" s="80"/>
      <c r="G24" s="80"/>
      <c r="H24" s="80"/>
      <c r="I24" s="80"/>
      <c r="J24" s="397" t="s">
        <v>57</v>
      </c>
      <c r="K24" s="397"/>
      <c r="L24" s="397"/>
      <c r="M24" s="397"/>
      <c r="N24" s="397"/>
      <c r="O24" s="397"/>
      <c r="P24" s="397"/>
      <c r="Q24" s="397"/>
      <c r="R24" s="397"/>
      <c r="S24" s="455">
        <f>S17+S18-S23</f>
        <v>0</v>
      </c>
      <c r="T24" s="455"/>
      <c r="U24" s="455"/>
      <c r="V24" s="455"/>
      <c r="W24" s="455"/>
      <c r="X24" s="455"/>
      <c r="Y24" s="456"/>
    </row>
    <row r="25" spans="2:25" ht="21.75" customHeight="1" x14ac:dyDescent="0.4">
      <c r="B25" s="79" t="s">
        <v>56</v>
      </c>
      <c r="C25" s="80"/>
      <c r="D25" s="80"/>
      <c r="E25" s="80"/>
      <c r="F25" s="80"/>
      <c r="G25" s="80"/>
      <c r="H25" s="80"/>
      <c r="I25" s="80"/>
      <c r="J25" s="512">
        <v>20000</v>
      </c>
      <c r="K25" s="512"/>
      <c r="L25" s="512"/>
      <c r="M25" s="512"/>
      <c r="N25" s="512"/>
      <c r="O25" s="512"/>
      <c r="P25" s="512"/>
      <c r="Q25" s="512"/>
      <c r="R25" s="512"/>
      <c r="S25" s="512"/>
      <c r="T25" s="512"/>
      <c r="U25" s="512"/>
      <c r="V25" s="512"/>
      <c r="W25" s="512"/>
      <c r="X25" s="512"/>
      <c r="Y25" s="513"/>
    </row>
    <row r="26" spans="2:25" x14ac:dyDescent="0.4">
      <c r="B26" s="338" t="s">
        <v>196</v>
      </c>
      <c r="C26" s="339"/>
      <c r="D26" s="339"/>
      <c r="E26" s="339"/>
      <c r="F26" s="339"/>
      <c r="G26" s="339"/>
      <c r="H26" s="339"/>
      <c r="I26" s="339"/>
      <c r="J26" s="504">
        <f>MIN(ROUNDDOWN(S24,-3),ROUNDDOWN(J25,-3))</f>
        <v>0</v>
      </c>
      <c r="K26" s="504"/>
      <c r="L26" s="504"/>
      <c r="M26" s="504"/>
      <c r="N26" s="504"/>
      <c r="O26" s="504"/>
      <c r="P26" s="504"/>
      <c r="Q26" s="504"/>
      <c r="R26" s="504"/>
      <c r="S26" s="504"/>
      <c r="T26" s="504"/>
      <c r="U26" s="504"/>
      <c r="V26" s="504"/>
      <c r="W26" s="504"/>
      <c r="X26" s="504"/>
      <c r="Y26" s="505"/>
    </row>
    <row r="27" spans="2:25" x14ac:dyDescent="0.4">
      <c r="B27" s="426"/>
      <c r="C27" s="427"/>
      <c r="D27" s="427"/>
      <c r="E27" s="427"/>
      <c r="F27" s="427"/>
      <c r="G27" s="427"/>
      <c r="H27" s="427"/>
      <c r="I27" s="427"/>
      <c r="J27" s="506"/>
      <c r="K27" s="506"/>
      <c r="L27" s="506"/>
      <c r="M27" s="506"/>
      <c r="N27" s="506"/>
      <c r="O27" s="506"/>
      <c r="P27" s="506"/>
      <c r="Q27" s="506"/>
      <c r="R27" s="506"/>
      <c r="S27" s="506"/>
      <c r="T27" s="506"/>
      <c r="U27" s="506"/>
      <c r="V27" s="506"/>
      <c r="W27" s="506"/>
      <c r="X27" s="506"/>
      <c r="Y27" s="507"/>
    </row>
    <row r="28" spans="2:25" ht="19.5" customHeight="1" x14ac:dyDescent="0.4">
      <c r="B28" s="222" t="s">
        <v>55</v>
      </c>
      <c r="C28" s="223"/>
      <c r="D28" s="223"/>
      <c r="E28" s="223"/>
      <c r="F28" s="223"/>
      <c r="G28" s="223"/>
      <c r="H28" s="223"/>
      <c r="I28" s="224"/>
      <c r="J28" s="228"/>
      <c r="K28" s="228"/>
      <c r="L28" s="228"/>
      <c r="M28" s="230" t="s">
        <v>54</v>
      </c>
      <c r="N28" s="228"/>
      <c r="O28" s="228"/>
      <c r="P28" s="228"/>
      <c r="Q28" s="228"/>
      <c r="R28" s="228"/>
      <c r="S28" s="228"/>
      <c r="T28" s="228"/>
      <c r="U28" s="228"/>
      <c r="V28" s="228"/>
      <c r="W28" s="228"/>
      <c r="X28" s="228"/>
      <c r="Y28" s="231"/>
    </row>
    <row r="29" spans="2:25" ht="19.5" customHeight="1" thickBot="1" x14ac:dyDescent="0.45">
      <c r="B29" s="225"/>
      <c r="C29" s="226"/>
      <c r="D29" s="226"/>
      <c r="E29" s="226"/>
      <c r="F29" s="226"/>
      <c r="G29" s="226"/>
      <c r="H29" s="226"/>
      <c r="I29" s="227"/>
      <c r="J29" s="229"/>
      <c r="K29" s="229"/>
      <c r="L29" s="229"/>
      <c r="M29" s="232"/>
      <c r="N29" s="229"/>
      <c r="O29" s="229"/>
      <c r="P29" s="229"/>
      <c r="Q29" s="229"/>
      <c r="R29" s="229"/>
      <c r="S29" s="229"/>
      <c r="T29" s="229"/>
      <c r="U29" s="229"/>
      <c r="V29" s="229"/>
      <c r="W29" s="229"/>
      <c r="X29" s="229"/>
      <c r="Y29" s="233"/>
    </row>
    <row r="30" spans="2:25" ht="15.75" customHeight="1" thickBot="1" x14ac:dyDescent="0.45"/>
    <row r="31" spans="2:25" ht="19.5" x14ac:dyDescent="0.4">
      <c r="B31" s="236" t="s">
        <v>53</v>
      </c>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2:25" ht="18.75" customHeight="1" x14ac:dyDescent="0.4">
      <c r="B32" s="206"/>
      <c r="C32" s="170"/>
      <c r="D32" s="502" t="s">
        <v>90</v>
      </c>
      <c r="E32" s="502"/>
      <c r="F32" s="502"/>
      <c r="G32" s="502"/>
      <c r="H32" s="502"/>
      <c r="I32" s="502"/>
      <c r="J32" s="502"/>
      <c r="K32" s="502"/>
      <c r="L32" s="502"/>
      <c r="M32" s="502"/>
      <c r="N32" s="502"/>
      <c r="O32" s="502"/>
      <c r="P32" s="502"/>
      <c r="Q32" s="502"/>
      <c r="R32" s="502"/>
      <c r="S32" s="502"/>
      <c r="T32" s="502"/>
      <c r="U32" s="502"/>
      <c r="V32" s="502"/>
      <c r="W32" s="502"/>
      <c r="X32" s="502"/>
      <c r="Y32" s="503"/>
    </row>
    <row r="33" spans="2:25" ht="18.75" customHeight="1" x14ac:dyDescent="0.4">
      <c r="B33" s="321"/>
      <c r="C33" s="173"/>
      <c r="D33" s="499" t="s">
        <v>142</v>
      </c>
      <c r="E33" s="500"/>
      <c r="F33" s="500"/>
      <c r="G33" s="500"/>
      <c r="H33" s="500"/>
      <c r="I33" s="500"/>
      <c r="J33" s="500"/>
      <c r="K33" s="500"/>
      <c r="L33" s="500"/>
      <c r="M33" s="500"/>
      <c r="N33" s="500"/>
      <c r="O33" s="500"/>
      <c r="P33" s="500"/>
      <c r="Q33" s="500"/>
      <c r="R33" s="500"/>
      <c r="S33" s="500"/>
      <c r="T33" s="500"/>
      <c r="U33" s="500"/>
      <c r="V33" s="500"/>
      <c r="W33" s="500"/>
      <c r="X33" s="500"/>
      <c r="Y33" s="501"/>
    </row>
    <row r="34" spans="2:25" ht="18.75" customHeight="1" x14ac:dyDescent="0.4">
      <c r="B34" s="321"/>
      <c r="C34" s="173"/>
      <c r="D34" s="499" t="s">
        <v>126</v>
      </c>
      <c r="E34" s="500"/>
      <c r="F34" s="500"/>
      <c r="G34" s="500"/>
      <c r="H34" s="500"/>
      <c r="I34" s="500"/>
      <c r="J34" s="500"/>
      <c r="K34" s="500"/>
      <c r="L34" s="500"/>
      <c r="M34" s="500"/>
      <c r="N34" s="500"/>
      <c r="O34" s="500"/>
      <c r="P34" s="500"/>
      <c r="Q34" s="500"/>
      <c r="R34" s="500"/>
      <c r="S34" s="500"/>
      <c r="T34" s="500"/>
      <c r="U34" s="500"/>
      <c r="V34" s="500"/>
      <c r="W34" s="500"/>
      <c r="X34" s="500"/>
      <c r="Y34" s="501"/>
    </row>
    <row r="35" spans="2:25" ht="18.75" customHeight="1" x14ac:dyDescent="0.4">
      <c r="B35" s="321"/>
      <c r="C35" s="173"/>
      <c r="D35" s="499" t="s">
        <v>141</v>
      </c>
      <c r="E35" s="500"/>
      <c r="F35" s="500"/>
      <c r="G35" s="500"/>
      <c r="H35" s="500"/>
      <c r="I35" s="500"/>
      <c r="J35" s="500"/>
      <c r="K35" s="500"/>
      <c r="L35" s="500"/>
      <c r="M35" s="500"/>
      <c r="N35" s="500"/>
      <c r="O35" s="500"/>
      <c r="P35" s="500"/>
      <c r="Q35" s="500"/>
      <c r="R35" s="500"/>
      <c r="S35" s="500"/>
      <c r="T35" s="500"/>
      <c r="U35" s="500"/>
      <c r="V35" s="500"/>
      <c r="W35" s="500"/>
      <c r="X35" s="500"/>
      <c r="Y35" s="501"/>
    </row>
    <row r="36" spans="2:25" ht="25.5" customHeight="1" x14ac:dyDescent="0.4">
      <c r="B36" s="508"/>
      <c r="C36" s="324"/>
      <c r="D36" s="469" t="s">
        <v>123</v>
      </c>
      <c r="E36" s="470"/>
      <c r="F36" s="470"/>
      <c r="G36" s="470"/>
      <c r="H36" s="470"/>
      <c r="I36" s="470"/>
      <c r="J36" s="470"/>
      <c r="K36" s="470"/>
      <c r="L36" s="470"/>
      <c r="M36" s="470"/>
      <c r="N36" s="470"/>
      <c r="O36" s="470"/>
      <c r="P36" s="470"/>
      <c r="Q36" s="470"/>
      <c r="R36" s="470"/>
      <c r="S36" s="470"/>
      <c r="T36" s="470"/>
      <c r="U36" s="470"/>
      <c r="V36" s="470"/>
      <c r="W36" s="470"/>
      <c r="X36" s="470"/>
      <c r="Y36" s="471"/>
    </row>
    <row r="37" spans="2:25" ht="30.75" customHeight="1" x14ac:dyDescent="0.4">
      <c r="B37" s="509"/>
      <c r="C37" s="419"/>
      <c r="D37" s="472"/>
      <c r="E37" s="78"/>
      <c r="F37" s="78"/>
      <c r="G37" s="78"/>
      <c r="H37" s="78"/>
      <c r="I37" s="78"/>
      <c r="J37" s="78"/>
      <c r="K37" s="78"/>
      <c r="L37" s="78"/>
      <c r="M37" s="78"/>
      <c r="N37" s="78"/>
      <c r="O37" s="78"/>
      <c r="P37" s="78"/>
      <c r="Q37" s="78"/>
      <c r="R37" s="78"/>
      <c r="S37" s="78"/>
      <c r="T37" s="78"/>
      <c r="U37" s="78"/>
      <c r="V37" s="78"/>
      <c r="W37" s="78"/>
      <c r="X37" s="78"/>
      <c r="Y37" s="473"/>
    </row>
    <row r="38" spans="2:25" ht="19.5" thickBot="1" x14ac:dyDescent="0.45">
      <c r="B38" s="211"/>
      <c r="C38" s="212"/>
      <c r="D38" s="510" t="s">
        <v>50</v>
      </c>
      <c r="E38" s="510"/>
      <c r="F38" s="510"/>
      <c r="G38" s="510"/>
      <c r="H38" s="510"/>
      <c r="I38" s="510"/>
      <c r="J38" s="510"/>
      <c r="K38" s="510"/>
      <c r="L38" s="510"/>
      <c r="M38" s="510"/>
      <c r="N38" s="510"/>
      <c r="O38" s="510"/>
      <c r="P38" s="510"/>
      <c r="Q38" s="510"/>
      <c r="R38" s="510"/>
      <c r="S38" s="510"/>
      <c r="T38" s="510"/>
      <c r="U38" s="510"/>
      <c r="V38" s="510"/>
      <c r="W38" s="510"/>
      <c r="X38" s="510"/>
      <c r="Y38" s="511"/>
    </row>
  </sheetData>
  <mergeCells count="59">
    <mergeCell ref="P15:R15"/>
    <mergeCell ref="J15:O15"/>
    <mergeCell ref="S20:Y20"/>
    <mergeCell ref="J16:Y16"/>
    <mergeCell ref="B12:H12"/>
    <mergeCell ref="B13:I14"/>
    <mergeCell ref="B24:I24"/>
    <mergeCell ref="S23:Y23"/>
    <mergeCell ref="B16:I23"/>
    <mergeCell ref="J23:N23"/>
    <mergeCell ref="S19:Y19"/>
    <mergeCell ref="V13:W14"/>
    <mergeCell ref="X13:Y14"/>
    <mergeCell ref="J13:M14"/>
    <mergeCell ref="N13:O14"/>
    <mergeCell ref="P13:Q14"/>
    <mergeCell ref="R13:S14"/>
    <mergeCell ref="T13:U14"/>
    <mergeCell ref="B15:I15"/>
    <mergeCell ref="S15:Y15"/>
    <mergeCell ref="B4:Y5"/>
    <mergeCell ref="B7:F7"/>
    <mergeCell ref="B8:F8"/>
    <mergeCell ref="B9:F10"/>
    <mergeCell ref="G8:Y8"/>
    <mergeCell ref="G9:Y10"/>
    <mergeCell ref="J25:Y25"/>
    <mergeCell ref="B25:I25"/>
    <mergeCell ref="S18:Y18"/>
    <mergeCell ref="J22:R22"/>
    <mergeCell ref="J19:R19"/>
    <mergeCell ref="J20:R20"/>
    <mergeCell ref="J17:K18"/>
    <mergeCell ref="S17:Y17"/>
    <mergeCell ref="L17:R17"/>
    <mergeCell ref="L18:R18"/>
    <mergeCell ref="S21:Y21"/>
    <mergeCell ref="S22:Y22"/>
    <mergeCell ref="J24:R24"/>
    <mergeCell ref="S24:Y24"/>
    <mergeCell ref="J21:R21"/>
    <mergeCell ref="B38:C38"/>
    <mergeCell ref="D35:Y35"/>
    <mergeCell ref="B35:C35"/>
    <mergeCell ref="D36:Y37"/>
    <mergeCell ref="B36:C37"/>
    <mergeCell ref="D38:Y38"/>
    <mergeCell ref="B28:I29"/>
    <mergeCell ref="J28:L29"/>
    <mergeCell ref="M28:Y29"/>
    <mergeCell ref="J26:Y27"/>
    <mergeCell ref="D33:Y33"/>
    <mergeCell ref="B33:C33"/>
    <mergeCell ref="B26:I27"/>
    <mergeCell ref="B34:C34"/>
    <mergeCell ref="D34:Y34"/>
    <mergeCell ref="B31:Y31"/>
    <mergeCell ref="B32:C32"/>
    <mergeCell ref="D32:Y32"/>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94"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171450</xdr:colOff>
                    <xdr:row>31</xdr:row>
                    <xdr:rowOff>0</xdr:rowOff>
                  </from>
                  <to>
                    <xdr:col>2</xdr:col>
                    <xdr:colOff>123825</xdr:colOff>
                    <xdr:row>32</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171450</xdr:colOff>
                    <xdr:row>32</xdr:row>
                    <xdr:rowOff>0</xdr:rowOff>
                  </from>
                  <to>
                    <xdr:col>2</xdr:col>
                    <xdr:colOff>123825</xdr:colOff>
                    <xdr:row>33</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171450</xdr:colOff>
                    <xdr:row>34</xdr:row>
                    <xdr:rowOff>0</xdr:rowOff>
                  </from>
                  <to>
                    <xdr:col>2</xdr:col>
                    <xdr:colOff>123825</xdr:colOff>
                    <xdr:row>35</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180975</xdr:colOff>
                    <xdr:row>37</xdr:row>
                    <xdr:rowOff>0</xdr:rowOff>
                  </from>
                  <to>
                    <xdr:col>2</xdr:col>
                    <xdr:colOff>133350</xdr:colOff>
                    <xdr:row>38</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14</xdr:col>
                    <xdr:colOff>28575</xdr:colOff>
                    <xdr:row>22</xdr:row>
                    <xdr:rowOff>9525</xdr:rowOff>
                  </from>
                  <to>
                    <xdr:col>14</xdr:col>
                    <xdr:colOff>257175</xdr:colOff>
                    <xdr:row>22</xdr:row>
                    <xdr:rowOff>247650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16</xdr:col>
                    <xdr:colOff>19050</xdr:colOff>
                    <xdr:row>22</xdr:row>
                    <xdr:rowOff>9525</xdr:rowOff>
                  </from>
                  <to>
                    <xdr:col>16</xdr:col>
                    <xdr:colOff>247650</xdr:colOff>
                    <xdr:row>22</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xdr:col>
                    <xdr:colOff>171450</xdr:colOff>
                    <xdr:row>33</xdr:row>
                    <xdr:rowOff>0</xdr:rowOff>
                  </from>
                  <to>
                    <xdr:col>2</xdr:col>
                    <xdr:colOff>123825</xdr:colOff>
                    <xdr:row>34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xdr:col>
                    <xdr:colOff>171450</xdr:colOff>
                    <xdr:row>35</xdr:row>
                    <xdr:rowOff>133350</xdr:rowOff>
                  </from>
                  <to>
                    <xdr:col>2</xdr:col>
                    <xdr:colOff>123825</xdr:colOff>
                    <xdr:row>36</xdr:row>
                    <xdr:rowOff>47625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10</xdr:col>
                    <xdr:colOff>38100</xdr:colOff>
                    <xdr:row>27</xdr:row>
                    <xdr:rowOff>114300</xdr:rowOff>
                  </from>
                  <to>
                    <xdr:col>10</xdr:col>
                    <xdr:colOff>266700</xdr:colOff>
                    <xdr:row>28</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0FCF1-D4A3-4E20-A0C4-E692D6D14429}">
  <dimension ref="B2:AC47"/>
  <sheetViews>
    <sheetView view="pageBreakPreview" zoomScale="55" zoomScaleNormal="100" zoomScaleSheetLayoutView="55" workbookViewId="0">
      <selection activeCell="B8" sqref="B8:F10"/>
    </sheetView>
  </sheetViews>
  <sheetFormatPr defaultRowHeight="18.75" x14ac:dyDescent="0.4"/>
  <cols>
    <col min="1" max="16" width="4.125" style="6" customWidth="1"/>
    <col min="17" max="17" width="4.75" style="6" customWidth="1"/>
    <col min="18" max="18" width="6.25" style="6" customWidth="1"/>
    <col min="19" max="26" width="4.125" style="6" customWidth="1"/>
    <col min="27" max="16384" width="9" style="6"/>
  </cols>
  <sheetData>
    <row r="2" spans="2:25" ht="18.75" customHeight="1" x14ac:dyDescent="0.4">
      <c r="B2" s="569" t="s">
        <v>166</v>
      </c>
      <c r="C2" s="569"/>
      <c r="D2" s="569"/>
      <c r="E2" s="569"/>
      <c r="F2" s="569"/>
      <c r="G2" s="569"/>
      <c r="H2" s="569"/>
      <c r="I2" s="569"/>
      <c r="J2" s="569"/>
    </row>
    <row r="3" spans="2:25" ht="18.75" customHeight="1" x14ac:dyDescent="0.4"/>
    <row r="4" spans="2:25" ht="18.75" customHeight="1" x14ac:dyDescent="0.4">
      <c r="B4" s="265" t="s">
        <v>165</v>
      </c>
      <c r="C4" s="265"/>
      <c r="D4" s="265"/>
      <c r="E4" s="265"/>
      <c r="F4" s="265"/>
      <c r="G4" s="265"/>
      <c r="H4" s="265"/>
      <c r="I4" s="265"/>
      <c r="J4" s="265"/>
      <c r="K4" s="265"/>
      <c r="L4" s="265"/>
      <c r="M4" s="265"/>
      <c r="N4" s="265"/>
      <c r="O4" s="265"/>
      <c r="P4" s="265"/>
      <c r="Q4" s="265"/>
      <c r="R4" s="265"/>
      <c r="S4" s="265"/>
      <c r="T4" s="265"/>
      <c r="U4" s="265"/>
      <c r="V4" s="265"/>
      <c r="W4" s="265"/>
      <c r="X4" s="265"/>
      <c r="Y4" s="265"/>
    </row>
    <row r="5" spans="2:25" ht="18.75" customHeight="1"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2:25" ht="18.7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18.75" customHeight="1" thickBot="1" x14ac:dyDescent="0.45">
      <c r="B7" s="113" t="s">
        <v>71</v>
      </c>
      <c r="C7" s="113"/>
      <c r="D7" s="113"/>
      <c r="E7" s="113"/>
      <c r="F7" s="113"/>
    </row>
    <row r="8" spans="2:25" ht="18.75" customHeight="1" x14ac:dyDescent="0.4">
      <c r="B8" s="166" t="s">
        <v>2</v>
      </c>
      <c r="C8" s="167"/>
      <c r="D8" s="167"/>
      <c r="E8" s="167"/>
      <c r="F8" s="167"/>
      <c r="G8" s="168"/>
      <c r="H8" s="168"/>
      <c r="I8" s="168"/>
      <c r="J8" s="168"/>
      <c r="K8" s="168"/>
      <c r="L8" s="168"/>
      <c r="M8" s="168"/>
      <c r="N8" s="168"/>
      <c r="O8" s="168"/>
      <c r="P8" s="168"/>
      <c r="Q8" s="168"/>
      <c r="R8" s="168"/>
      <c r="S8" s="168"/>
      <c r="T8" s="168"/>
      <c r="U8" s="168"/>
      <c r="V8" s="168"/>
      <c r="W8" s="168"/>
      <c r="X8" s="168"/>
      <c r="Y8" s="169"/>
    </row>
    <row r="9" spans="2:25" ht="18.75" customHeight="1" x14ac:dyDescent="0.4">
      <c r="B9" s="79" t="s">
        <v>3</v>
      </c>
      <c r="C9" s="80"/>
      <c r="D9" s="80"/>
      <c r="E9" s="80"/>
      <c r="F9" s="80"/>
      <c r="G9" s="268"/>
      <c r="H9" s="268"/>
      <c r="I9" s="268"/>
      <c r="J9" s="268"/>
      <c r="K9" s="268"/>
      <c r="L9" s="268"/>
      <c r="M9" s="268"/>
      <c r="N9" s="268"/>
      <c r="O9" s="268"/>
      <c r="P9" s="268"/>
      <c r="Q9" s="268"/>
      <c r="R9" s="268"/>
      <c r="S9" s="268"/>
      <c r="T9" s="268"/>
      <c r="U9" s="268"/>
      <c r="V9" s="268"/>
      <c r="W9" s="268"/>
      <c r="X9" s="268"/>
      <c r="Y9" s="269"/>
    </row>
    <row r="10" spans="2:25" ht="18.75" customHeight="1" thickBot="1" x14ac:dyDescent="0.45">
      <c r="B10" s="81"/>
      <c r="C10" s="82"/>
      <c r="D10" s="82"/>
      <c r="E10" s="82"/>
      <c r="F10" s="82"/>
      <c r="G10" s="270"/>
      <c r="H10" s="270"/>
      <c r="I10" s="270"/>
      <c r="J10" s="270"/>
      <c r="K10" s="270"/>
      <c r="L10" s="270"/>
      <c r="M10" s="270"/>
      <c r="N10" s="270"/>
      <c r="O10" s="270"/>
      <c r="P10" s="270"/>
      <c r="Q10" s="270"/>
      <c r="R10" s="270"/>
      <c r="S10" s="270"/>
      <c r="T10" s="270"/>
      <c r="U10" s="270"/>
      <c r="V10" s="270"/>
      <c r="W10" s="270"/>
      <c r="X10" s="270"/>
      <c r="Y10" s="271"/>
    </row>
    <row r="11" spans="2:25" ht="18.75" customHeight="1" x14ac:dyDescent="0.4"/>
    <row r="12" spans="2:25" ht="18.75" customHeight="1" thickBot="1" x14ac:dyDescent="0.45">
      <c r="B12" s="113" t="s">
        <v>70</v>
      </c>
      <c r="C12" s="113"/>
      <c r="D12" s="113"/>
      <c r="E12" s="113"/>
      <c r="F12" s="113"/>
      <c r="G12" s="113"/>
      <c r="H12" s="113"/>
    </row>
    <row r="13" spans="2:25" ht="18.75" customHeight="1" x14ac:dyDescent="0.4">
      <c r="B13" s="553" t="s">
        <v>164</v>
      </c>
      <c r="C13" s="554"/>
      <c r="D13" s="554"/>
      <c r="E13" s="554"/>
      <c r="F13" s="554"/>
      <c r="G13" s="554"/>
      <c r="H13" s="554"/>
      <c r="I13" s="555"/>
      <c r="J13" s="586" t="s">
        <v>69</v>
      </c>
      <c r="K13" s="573"/>
      <c r="L13" s="573"/>
      <c r="M13" s="573"/>
      <c r="N13" s="573"/>
      <c r="O13" s="573"/>
      <c r="P13" s="573" t="s">
        <v>16</v>
      </c>
      <c r="Q13" s="573"/>
      <c r="R13" s="573"/>
      <c r="S13" s="573"/>
      <c r="T13" s="573" t="s">
        <v>17</v>
      </c>
      <c r="U13" s="573"/>
      <c r="V13" s="573"/>
      <c r="W13" s="573"/>
      <c r="X13" s="573" t="s">
        <v>18</v>
      </c>
      <c r="Y13" s="574"/>
    </row>
    <row r="14" spans="2:25" ht="18.75" customHeight="1" x14ac:dyDescent="0.4">
      <c r="B14" s="556"/>
      <c r="C14" s="557"/>
      <c r="D14" s="557"/>
      <c r="E14" s="557"/>
      <c r="F14" s="557"/>
      <c r="G14" s="557"/>
      <c r="H14" s="557"/>
      <c r="I14" s="558"/>
      <c r="J14" s="587"/>
      <c r="K14" s="575"/>
      <c r="L14" s="575"/>
      <c r="M14" s="575"/>
      <c r="N14" s="575"/>
      <c r="O14" s="575"/>
      <c r="P14" s="575"/>
      <c r="Q14" s="575"/>
      <c r="R14" s="575"/>
      <c r="S14" s="575"/>
      <c r="T14" s="575"/>
      <c r="U14" s="575"/>
      <c r="V14" s="575"/>
      <c r="W14" s="575"/>
      <c r="X14" s="575"/>
      <c r="Y14" s="576"/>
    </row>
    <row r="15" spans="2:25" ht="18.75" customHeight="1" x14ac:dyDescent="0.4">
      <c r="B15" s="559"/>
      <c r="C15" s="560"/>
      <c r="D15" s="560"/>
      <c r="E15" s="560"/>
      <c r="F15" s="560"/>
      <c r="G15" s="560"/>
      <c r="H15" s="560"/>
      <c r="I15" s="561"/>
      <c r="J15" s="588"/>
      <c r="K15" s="577"/>
      <c r="L15" s="577"/>
      <c r="M15" s="577"/>
      <c r="N15" s="577"/>
      <c r="O15" s="577"/>
      <c r="P15" s="577"/>
      <c r="Q15" s="577"/>
      <c r="R15" s="577"/>
      <c r="S15" s="577"/>
      <c r="T15" s="577"/>
      <c r="U15" s="577"/>
      <c r="V15" s="577"/>
      <c r="W15" s="577"/>
      <c r="X15" s="577"/>
      <c r="Y15" s="578"/>
    </row>
    <row r="16" spans="2:25" ht="18.75" customHeight="1" x14ac:dyDescent="0.4">
      <c r="B16" s="157" t="s">
        <v>163</v>
      </c>
      <c r="C16" s="579"/>
      <c r="D16" s="579"/>
      <c r="E16" s="579"/>
      <c r="F16" s="579"/>
      <c r="G16" s="579"/>
      <c r="H16" s="579"/>
      <c r="I16" s="534"/>
      <c r="J16" s="613"/>
      <c r="K16" s="614"/>
      <c r="L16" s="614"/>
      <c r="M16" s="614"/>
      <c r="N16" s="615"/>
      <c r="O16" s="601" t="s">
        <v>162</v>
      </c>
      <c r="P16" s="602"/>
      <c r="Q16" s="602"/>
      <c r="R16" s="603"/>
      <c r="S16" s="607"/>
      <c r="T16" s="608"/>
      <c r="U16" s="608"/>
      <c r="V16" s="608"/>
      <c r="W16" s="608"/>
      <c r="X16" s="608"/>
      <c r="Y16" s="609"/>
    </row>
    <row r="17" spans="2:29" ht="18.75" customHeight="1" x14ac:dyDescent="0.4">
      <c r="B17" s="580"/>
      <c r="C17" s="581"/>
      <c r="D17" s="581"/>
      <c r="E17" s="581"/>
      <c r="F17" s="581"/>
      <c r="G17" s="581"/>
      <c r="H17" s="581"/>
      <c r="I17" s="538"/>
      <c r="J17" s="616"/>
      <c r="K17" s="617"/>
      <c r="L17" s="617"/>
      <c r="M17" s="617"/>
      <c r="N17" s="618"/>
      <c r="O17" s="604"/>
      <c r="P17" s="605"/>
      <c r="Q17" s="605"/>
      <c r="R17" s="606"/>
      <c r="S17" s="610"/>
      <c r="T17" s="611"/>
      <c r="U17" s="611"/>
      <c r="V17" s="611"/>
      <c r="W17" s="611"/>
      <c r="X17" s="611"/>
      <c r="Y17" s="612"/>
    </row>
    <row r="18" spans="2:29" ht="18.75" customHeight="1" x14ac:dyDescent="0.4">
      <c r="B18" s="115" t="s">
        <v>161</v>
      </c>
      <c r="C18" s="116"/>
      <c r="D18" s="116"/>
      <c r="E18" s="116"/>
      <c r="F18" s="116"/>
      <c r="G18" s="116"/>
      <c r="H18" s="116"/>
      <c r="I18" s="117"/>
      <c r="J18" s="592" t="s">
        <v>160</v>
      </c>
      <c r="K18" s="593"/>
      <c r="L18" s="593"/>
      <c r="M18" s="593"/>
      <c r="N18" s="594"/>
      <c r="O18" s="562"/>
      <c r="P18" s="539" t="s">
        <v>116</v>
      </c>
      <c r="Q18" s="565"/>
      <c r="R18" s="589" t="s">
        <v>115</v>
      </c>
      <c r="S18" s="533" t="s">
        <v>114</v>
      </c>
      <c r="T18" s="534"/>
      <c r="U18" s="542">
        <v>0</v>
      </c>
      <c r="V18" s="543"/>
      <c r="W18" s="543"/>
      <c r="X18" s="543"/>
      <c r="Y18" s="544"/>
    </row>
    <row r="19" spans="2:29" ht="18.75" customHeight="1" x14ac:dyDescent="0.4">
      <c r="B19" s="118"/>
      <c r="C19" s="119"/>
      <c r="D19" s="119"/>
      <c r="E19" s="119"/>
      <c r="F19" s="119"/>
      <c r="G19" s="119"/>
      <c r="H19" s="119"/>
      <c r="I19" s="120"/>
      <c r="J19" s="595"/>
      <c r="K19" s="596"/>
      <c r="L19" s="596"/>
      <c r="M19" s="596"/>
      <c r="N19" s="597"/>
      <c r="O19" s="563"/>
      <c r="P19" s="540"/>
      <c r="Q19" s="566"/>
      <c r="R19" s="590"/>
      <c r="S19" s="535"/>
      <c r="T19" s="536"/>
      <c r="U19" s="545"/>
      <c r="V19" s="546"/>
      <c r="W19" s="546"/>
      <c r="X19" s="546"/>
      <c r="Y19" s="547"/>
    </row>
    <row r="20" spans="2:29" ht="18.75" customHeight="1" x14ac:dyDescent="0.4">
      <c r="B20" s="121"/>
      <c r="C20" s="122"/>
      <c r="D20" s="122"/>
      <c r="E20" s="122"/>
      <c r="F20" s="122"/>
      <c r="G20" s="122"/>
      <c r="H20" s="122"/>
      <c r="I20" s="123"/>
      <c r="J20" s="598"/>
      <c r="K20" s="599"/>
      <c r="L20" s="599"/>
      <c r="M20" s="599"/>
      <c r="N20" s="600"/>
      <c r="O20" s="564"/>
      <c r="P20" s="541"/>
      <c r="Q20" s="567"/>
      <c r="R20" s="591"/>
      <c r="S20" s="537"/>
      <c r="T20" s="538"/>
      <c r="U20" s="548"/>
      <c r="V20" s="549"/>
      <c r="W20" s="549"/>
      <c r="X20" s="549"/>
      <c r="Y20" s="550"/>
    </row>
    <row r="21" spans="2:29" ht="18.75" customHeight="1" x14ac:dyDescent="0.4">
      <c r="B21" s="79" t="s">
        <v>68</v>
      </c>
      <c r="C21" s="80"/>
      <c r="D21" s="80"/>
      <c r="E21" s="80"/>
      <c r="F21" s="80"/>
      <c r="G21" s="80"/>
      <c r="H21" s="80"/>
      <c r="I21" s="80"/>
      <c r="J21" s="582" t="s">
        <v>197</v>
      </c>
      <c r="K21" s="583"/>
      <c r="L21" s="583"/>
      <c r="M21" s="583"/>
      <c r="N21" s="583"/>
      <c r="O21" s="583"/>
      <c r="P21" s="583"/>
      <c r="Q21" s="583"/>
      <c r="R21" s="583"/>
      <c r="S21" s="583"/>
      <c r="T21" s="583"/>
      <c r="U21" s="583"/>
      <c r="V21" s="583"/>
      <c r="W21" s="583"/>
      <c r="X21" s="583"/>
      <c r="Y21" s="584"/>
      <c r="AC21" s="68"/>
    </row>
    <row r="22" spans="2:29" ht="18.75" customHeight="1" x14ac:dyDescent="0.4">
      <c r="B22" s="79"/>
      <c r="C22" s="80"/>
      <c r="D22" s="80"/>
      <c r="E22" s="80"/>
      <c r="F22" s="80"/>
      <c r="G22" s="80"/>
      <c r="H22" s="80"/>
      <c r="I22" s="80"/>
      <c r="J22" s="585"/>
      <c r="K22" s="585"/>
      <c r="L22" s="583"/>
      <c r="M22" s="583"/>
      <c r="N22" s="583"/>
      <c r="O22" s="583"/>
      <c r="P22" s="583"/>
      <c r="Q22" s="583"/>
      <c r="R22" s="583"/>
      <c r="S22" s="583"/>
      <c r="T22" s="583"/>
      <c r="U22" s="583"/>
      <c r="V22" s="583"/>
      <c r="W22" s="583"/>
      <c r="X22" s="583"/>
      <c r="Y22" s="584"/>
    </row>
    <row r="23" spans="2:29" ht="22.5" customHeight="1" x14ac:dyDescent="0.4">
      <c r="B23" s="79"/>
      <c r="C23" s="80"/>
      <c r="D23" s="80"/>
      <c r="E23" s="80"/>
      <c r="F23" s="80"/>
      <c r="G23" s="80"/>
      <c r="H23" s="80"/>
      <c r="I23" s="80"/>
      <c r="J23" s="418"/>
      <c r="K23" s="419"/>
      <c r="L23" s="144" t="s">
        <v>134</v>
      </c>
      <c r="M23" s="145"/>
      <c r="N23" s="145"/>
      <c r="O23" s="145"/>
      <c r="P23" s="145"/>
      <c r="Q23" s="145"/>
      <c r="R23" s="145"/>
      <c r="S23" s="145"/>
      <c r="T23" s="146"/>
      <c r="U23" s="570">
        <v>0</v>
      </c>
      <c r="V23" s="571"/>
      <c r="W23" s="571"/>
      <c r="X23" s="571"/>
      <c r="Y23" s="572"/>
    </row>
    <row r="24" spans="2:29" ht="22.5" customHeight="1" x14ac:dyDescent="0.4">
      <c r="B24" s="79"/>
      <c r="C24" s="80"/>
      <c r="D24" s="80"/>
      <c r="E24" s="80"/>
      <c r="F24" s="80"/>
      <c r="G24" s="80"/>
      <c r="H24" s="80"/>
      <c r="I24" s="80"/>
      <c r="J24" s="420"/>
      <c r="K24" s="421"/>
      <c r="L24" s="144" t="s">
        <v>159</v>
      </c>
      <c r="M24" s="145"/>
      <c r="N24" s="145"/>
      <c r="O24" s="145"/>
      <c r="P24" s="145"/>
      <c r="Q24" s="145"/>
      <c r="R24" s="145"/>
      <c r="S24" s="145"/>
      <c r="T24" s="146"/>
      <c r="U24" s="570">
        <v>0</v>
      </c>
      <c r="V24" s="571"/>
      <c r="W24" s="571"/>
      <c r="X24" s="571"/>
      <c r="Y24" s="572"/>
    </row>
    <row r="25" spans="2:29" ht="22.5" customHeight="1" x14ac:dyDescent="0.4">
      <c r="B25" s="79"/>
      <c r="C25" s="80"/>
      <c r="D25" s="80"/>
      <c r="E25" s="80"/>
      <c r="F25" s="80"/>
      <c r="G25" s="80"/>
      <c r="H25" s="80"/>
      <c r="I25" s="80"/>
      <c r="J25" s="144" t="s">
        <v>158</v>
      </c>
      <c r="K25" s="145"/>
      <c r="L25" s="145"/>
      <c r="M25" s="145"/>
      <c r="N25" s="145"/>
      <c r="O25" s="145"/>
      <c r="P25" s="145"/>
      <c r="Q25" s="145"/>
      <c r="R25" s="145"/>
      <c r="S25" s="145"/>
      <c r="T25" s="146"/>
      <c r="U25" s="570">
        <v>0</v>
      </c>
      <c r="V25" s="571"/>
      <c r="W25" s="571"/>
      <c r="X25" s="571"/>
      <c r="Y25" s="572"/>
    </row>
    <row r="26" spans="2:29" ht="22.5" customHeight="1" x14ac:dyDescent="0.4">
      <c r="B26" s="79"/>
      <c r="C26" s="80"/>
      <c r="D26" s="80"/>
      <c r="E26" s="80"/>
      <c r="F26" s="80"/>
      <c r="G26" s="80"/>
      <c r="H26" s="80"/>
      <c r="I26" s="80"/>
      <c r="J26" s="84" t="s">
        <v>157</v>
      </c>
      <c r="K26" s="329"/>
      <c r="L26" s="329"/>
      <c r="M26" s="329"/>
      <c r="N26" s="329"/>
      <c r="O26" s="329"/>
      <c r="P26" s="329"/>
      <c r="Q26" s="329"/>
      <c r="R26" s="329"/>
      <c r="S26" s="329"/>
      <c r="T26" s="568"/>
      <c r="U26" s="570">
        <v>0</v>
      </c>
      <c r="V26" s="571"/>
      <c r="W26" s="571"/>
      <c r="X26" s="571"/>
      <c r="Y26" s="572"/>
    </row>
    <row r="27" spans="2:29" ht="22.5" customHeight="1" x14ac:dyDescent="0.4">
      <c r="B27" s="79"/>
      <c r="C27" s="80"/>
      <c r="D27" s="80"/>
      <c r="E27" s="80"/>
      <c r="F27" s="80"/>
      <c r="G27" s="80"/>
      <c r="H27" s="80"/>
      <c r="I27" s="80"/>
      <c r="J27" s="84" t="s">
        <v>156</v>
      </c>
      <c r="K27" s="329"/>
      <c r="L27" s="329"/>
      <c r="M27" s="329"/>
      <c r="N27" s="329"/>
      <c r="O27" s="329"/>
      <c r="P27" s="329"/>
      <c r="Q27" s="329"/>
      <c r="R27" s="329"/>
      <c r="S27" s="329"/>
      <c r="T27" s="568"/>
      <c r="U27" s="570">
        <f>U23-U24+U25+U26</f>
        <v>0</v>
      </c>
      <c r="V27" s="571"/>
      <c r="W27" s="571"/>
      <c r="X27" s="571"/>
      <c r="Y27" s="572"/>
    </row>
    <row r="28" spans="2:29" ht="22.5" customHeight="1" x14ac:dyDescent="0.4">
      <c r="B28" s="79"/>
      <c r="C28" s="80"/>
      <c r="D28" s="80"/>
      <c r="E28" s="80"/>
      <c r="F28" s="80"/>
      <c r="G28" s="80"/>
      <c r="H28" s="80"/>
      <c r="I28" s="80"/>
      <c r="J28" s="144" t="s">
        <v>155</v>
      </c>
      <c r="K28" s="145"/>
      <c r="L28" s="145"/>
      <c r="M28" s="145"/>
      <c r="N28" s="146"/>
      <c r="O28" s="25"/>
      <c r="P28" s="27" t="s">
        <v>60</v>
      </c>
      <c r="Q28" s="25"/>
      <c r="R28" s="27" t="s">
        <v>59</v>
      </c>
      <c r="S28" s="443">
        <v>0</v>
      </c>
      <c r="T28" s="443"/>
      <c r="U28" s="443"/>
      <c r="V28" s="443"/>
      <c r="W28" s="443"/>
      <c r="X28" s="443"/>
      <c r="Y28" s="444"/>
    </row>
    <row r="29" spans="2:29" ht="22.5" customHeight="1" x14ac:dyDescent="0.4">
      <c r="B29" s="79" t="s">
        <v>58</v>
      </c>
      <c r="C29" s="80"/>
      <c r="D29" s="80"/>
      <c r="E29" s="80"/>
      <c r="F29" s="80"/>
      <c r="G29" s="80"/>
      <c r="H29" s="80"/>
      <c r="I29" s="80"/>
      <c r="J29" s="397" t="s">
        <v>154</v>
      </c>
      <c r="K29" s="397"/>
      <c r="L29" s="397"/>
      <c r="M29" s="397"/>
      <c r="N29" s="397"/>
      <c r="O29" s="397"/>
      <c r="P29" s="397"/>
      <c r="Q29" s="397"/>
      <c r="R29" s="397"/>
      <c r="S29" s="455">
        <f>U23-U24-S28</f>
        <v>0</v>
      </c>
      <c r="T29" s="455"/>
      <c r="U29" s="455"/>
      <c r="V29" s="455"/>
      <c r="W29" s="455"/>
      <c r="X29" s="455"/>
      <c r="Y29" s="456"/>
    </row>
    <row r="30" spans="2:29" ht="22.5" customHeight="1" x14ac:dyDescent="0.4">
      <c r="B30" s="79" t="s">
        <v>56</v>
      </c>
      <c r="C30" s="80"/>
      <c r="D30" s="80"/>
      <c r="E30" s="80"/>
      <c r="F30" s="80"/>
      <c r="G30" s="80"/>
      <c r="H30" s="80"/>
      <c r="I30" s="80"/>
      <c r="J30" s="476">
        <v>200000</v>
      </c>
      <c r="K30" s="476"/>
      <c r="L30" s="476"/>
      <c r="M30" s="476"/>
      <c r="N30" s="476"/>
      <c r="O30" s="476"/>
      <c r="P30" s="476"/>
      <c r="Q30" s="476"/>
      <c r="R30" s="476"/>
      <c r="S30" s="476"/>
      <c r="T30" s="476"/>
      <c r="U30" s="476"/>
      <c r="V30" s="476"/>
      <c r="W30" s="476"/>
      <c r="X30" s="476"/>
      <c r="Y30" s="477"/>
    </row>
    <row r="31" spans="2:29" ht="18.75" customHeight="1" x14ac:dyDescent="0.4">
      <c r="B31" s="338" t="s">
        <v>196</v>
      </c>
      <c r="C31" s="339"/>
      <c r="D31" s="339"/>
      <c r="E31" s="339"/>
      <c r="F31" s="339"/>
      <c r="G31" s="339"/>
      <c r="H31" s="339"/>
      <c r="I31" s="339"/>
      <c r="J31" s="504">
        <f>MIN(ROUNDDOWN(S29,-3),ROUNDDOWN(J30,-3))</f>
        <v>0</v>
      </c>
      <c r="K31" s="504"/>
      <c r="L31" s="504"/>
      <c r="M31" s="504"/>
      <c r="N31" s="504"/>
      <c r="O31" s="504"/>
      <c r="P31" s="504"/>
      <c r="Q31" s="504"/>
      <c r="R31" s="504"/>
      <c r="S31" s="504"/>
      <c r="T31" s="504"/>
      <c r="U31" s="504"/>
      <c r="V31" s="504"/>
      <c r="W31" s="504"/>
      <c r="X31" s="504"/>
      <c r="Y31" s="505"/>
    </row>
    <row r="32" spans="2:29" ht="18.75" customHeight="1" thickBot="1" x14ac:dyDescent="0.45">
      <c r="B32" s="309"/>
      <c r="C32" s="310"/>
      <c r="D32" s="310"/>
      <c r="E32" s="310"/>
      <c r="F32" s="310"/>
      <c r="G32" s="310"/>
      <c r="H32" s="310"/>
      <c r="I32" s="310"/>
      <c r="J32" s="551"/>
      <c r="K32" s="551"/>
      <c r="L32" s="551"/>
      <c r="M32" s="551"/>
      <c r="N32" s="551"/>
      <c r="O32" s="551"/>
      <c r="P32" s="551"/>
      <c r="Q32" s="551"/>
      <c r="R32" s="551"/>
      <c r="S32" s="551"/>
      <c r="T32" s="551"/>
      <c r="U32" s="551"/>
      <c r="V32" s="551"/>
      <c r="W32" s="551"/>
      <c r="X32" s="551"/>
      <c r="Y32" s="552"/>
    </row>
    <row r="33" spans="2:26" ht="18.75" customHeight="1" x14ac:dyDescent="0.4">
      <c r="B33" s="222" t="s">
        <v>55</v>
      </c>
      <c r="C33" s="223"/>
      <c r="D33" s="223"/>
      <c r="E33" s="223"/>
      <c r="F33" s="223"/>
      <c r="G33" s="223"/>
      <c r="H33" s="223"/>
      <c r="I33" s="224"/>
      <c r="J33" s="228"/>
      <c r="K33" s="228"/>
      <c r="L33" s="228"/>
      <c r="M33" s="230" t="s">
        <v>54</v>
      </c>
      <c r="N33" s="228"/>
      <c r="O33" s="228"/>
      <c r="P33" s="228"/>
      <c r="Q33" s="228"/>
      <c r="R33" s="228"/>
      <c r="S33" s="228"/>
      <c r="T33" s="228"/>
      <c r="U33" s="228"/>
      <c r="V33" s="228"/>
      <c r="W33" s="228"/>
      <c r="X33" s="228"/>
      <c r="Y33" s="231"/>
      <c r="Z33" s="38"/>
    </row>
    <row r="34" spans="2:26" ht="18.75" customHeight="1" thickBot="1" x14ac:dyDescent="0.45">
      <c r="B34" s="225"/>
      <c r="C34" s="226"/>
      <c r="D34" s="226"/>
      <c r="E34" s="226"/>
      <c r="F34" s="226"/>
      <c r="G34" s="226"/>
      <c r="H34" s="226"/>
      <c r="I34" s="227"/>
      <c r="J34" s="229"/>
      <c r="K34" s="229"/>
      <c r="L34" s="229"/>
      <c r="M34" s="232"/>
      <c r="N34" s="229"/>
      <c r="O34" s="229"/>
      <c r="P34" s="229"/>
      <c r="Q34" s="229"/>
      <c r="R34" s="229"/>
      <c r="S34" s="229"/>
      <c r="T34" s="229"/>
      <c r="U34" s="229"/>
      <c r="V34" s="229"/>
      <c r="W34" s="229"/>
      <c r="X34" s="229"/>
      <c r="Y34" s="233"/>
      <c r="Z34" s="38"/>
    </row>
    <row r="35" spans="2:26" ht="18.75" customHeight="1" x14ac:dyDescent="0.4">
      <c r="B35" s="46"/>
      <c r="C35" s="46"/>
      <c r="D35" s="46"/>
      <c r="E35" s="46"/>
      <c r="F35" s="46"/>
      <c r="G35" s="46"/>
      <c r="H35" s="46"/>
      <c r="I35" s="46"/>
      <c r="J35" s="46"/>
      <c r="K35" s="46"/>
      <c r="L35" s="46"/>
      <c r="M35" s="46"/>
      <c r="N35" s="46"/>
      <c r="O35" s="46"/>
      <c r="P35" s="46"/>
      <c r="Q35" s="46"/>
      <c r="R35" s="46"/>
      <c r="S35" s="46"/>
      <c r="T35" s="46"/>
      <c r="U35" s="46"/>
      <c r="V35" s="46"/>
      <c r="W35" s="46"/>
      <c r="X35" s="46"/>
      <c r="Y35" s="46"/>
    </row>
    <row r="36" spans="2:26" ht="18.75" customHeight="1" thickBot="1" x14ac:dyDescent="0.45">
      <c r="B36" s="67"/>
      <c r="C36" s="46"/>
      <c r="D36" s="46"/>
      <c r="E36" s="46"/>
      <c r="F36" s="46"/>
      <c r="G36" s="46"/>
      <c r="H36" s="46"/>
      <c r="I36" s="46"/>
      <c r="J36" s="46"/>
      <c r="K36" s="46"/>
      <c r="L36" s="46"/>
      <c r="M36" s="46"/>
      <c r="N36" s="46"/>
      <c r="O36" s="46"/>
      <c r="P36" s="46"/>
      <c r="Q36" s="46"/>
      <c r="R36" s="46"/>
      <c r="S36" s="46"/>
      <c r="T36" s="46"/>
      <c r="U36" s="46"/>
      <c r="V36" s="46"/>
      <c r="W36" s="46"/>
      <c r="X36" s="46"/>
      <c r="Y36" s="67"/>
    </row>
    <row r="37" spans="2:26" ht="18.75" customHeight="1" x14ac:dyDescent="0.4">
      <c r="B37" s="236" t="s">
        <v>53</v>
      </c>
      <c r="C37" s="237"/>
      <c r="D37" s="237"/>
      <c r="E37" s="237"/>
      <c r="F37" s="237"/>
      <c r="G37" s="237"/>
      <c r="H37" s="237"/>
      <c r="I37" s="237"/>
      <c r="J37" s="237"/>
      <c r="K37" s="237"/>
      <c r="L37" s="237"/>
      <c r="M37" s="237"/>
      <c r="N37" s="237"/>
      <c r="O37" s="237"/>
      <c r="P37" s="237"/>
      <c r="Q37" s="237"/>
      <c r="R37" s="237"/>
      <c r="S37" s="237"/>
      <c r="T37" s="237"/>
      <c r="U37" s="237"/>
      <c r="V37" s="237"/>
      <c r="W37" s="237"/>
      <c r="X37" s="237"/>
      <c r="Y37" s="238"/>
    </row>
    <row r="38" spans="2:26" ht="18.75" customHeight="1" x14ac:dyDescent="0.4">
      <c r="B38" s="206"/>
      <c r="C38" s="170"/>
      <c r="D38" s="502" t="s">
        <v>153</v>
      </c>
      <c r="E38" s="502"/>
      <c r="F38" s="502"/>
      <c r="G38" s="502"/>
      <c r="H38" s="502"/>
      <c r="I38" s="502"/>
      <c r="J38" s="502"/>
      <c r="K38" s="502"/>
      <c r="L38" s="502"/>
      <c r="M38" s="502"/>
      <c r="N38" s="502"/>
      <c r="O38" s="502"/>
      <c r="P38" s="502"/>
      <c r="Q38" s="502"/>
      <c r="R38" s="502"/>
      <c r="S38" s="502"/>
      <c r="T38" s="502"/>
      <c r="U38" s="502"/>
      <c r="V38" s="502"/>
      <c r="W38" s="502"/>
      <c r="X38" s="502"/>
      <c r="Y38" s="503"/>
    </row>
    <row r="39" spans="2:26" ht="21.2" customHeight="1" x14ac:dyDescent="0.4">
      <c r="B39" s="321"/>
      <c r="C39" s="173"/>
      <c r="D39" s="499" t="s">
        <v>152</v>
      </c>
      <c r="E39" s="500"/>
      <c r="F39" s="500"/>
      <c r="G39" s="500"/>
      <c r="H39" s="500"/>
      <c r="I39" s="500"/>
      <c r="J39" s="500"/>
      <c r="K39" s="500"/>
      <c r="L39" s="500"/>
      <c r="M39" s="500"/>
      <c r="N39" s="500"/>
      <c r="O39" s="500"/>
      <c r="P39" s="500"/>
      <c r="Q39" s="500"/>
      <c r="R39" s="500"/>
      <c r="S39" s="500"/>
      <c r="T39" s="500"/>
      <c r="U39" s="500"/>
      <c r="V39" s="500"/>
      <c r="W39" s="500"/>
      <c r="X39" s="500"/>
      <c r="Y39" s="501"/>
    </row>
    <row r="40" spans="2:26" ht="21.2" customHeight="1" x14ac:dyDescent="0.4">
      <c r="B40" s="321"/>
      <c r="C40" s="173"/>
      <c r="D40" s="499" t="s">
        <v>151</v>
      </c>
      <c r="E40" s="500"/>
      <c r="F40" s="500"/>
      <c r="G40" s="500"/>
      <c r="H40" s="500"/>
      <c r="I40" s="500"/>
      <c r="J40" s="500"/>
      <c r="K40" s="500"/>
      <c r="L40" s="500"/>
      <c r="M40" s="500"/>
      <c r="N40" s="500"/>
      <c r="O40" s="500"/>
      <c r="P40" s="500"/>
      <c r="Q40" s="500"/>
      <c r="R40" s="500"/>
      <c r="S40" s="500"/>
      <c r="T40" s="500"/>
      <c r="U40" s="500"/>
      <c r="V40" s="500"/>
      <c r="W40" s="500"/>
      <c r="X40" s="500"/>
      <c r="Y40" s="501"/>
    </row>
    <row r="41" spans="2:26" ht="21.2" customHeight="1" x14ac:dyDescent="0.4">
      <c r="B41" s="321"/>
      <c r="C41" s="173"/>
      <c r="D41" s="499" t="s">
        <v>150</v>
      </c>
      <c r="E41" s="500"/>
      <c r="F41" s="500"/>
      <c r="G41" s="500"/>
      <c r="H41" s="500"/>
      <c r="I41" s="500"/>
      <c r="J41" s="500"/>
      <c r="K41" s="500"/>
      <c r="L41" s="500"/>
      <c r="M41" s="500"/>
      <c r="N41" s="500"/>
      <c r="O41" s="500"/>
      <c r="P41" s="500"/>
      <c r="Q41" s="500"/>
      <c r="R41" s="500"/>
      <c r="S41" s="500"/>
      <c r="T41" s="500"/>
      <c r="U41" s="500"/>
      <c r="V41" s="500"/>
      <c r="W41" s="500"/>
      <c r="X41" s="500"/>
      <c r="Y41" s="501"/>
    </row>
    <row r="42" spans="2:26" ht="21.2" customHeight="1" x14ac:dyDescent="0.4">
      <c r="B42" s="321"/>
      <c r="C42" s="173"/>
      <c r="D42" s="499" t="s">
        <v>149</v>
      </c>
      <c r="E42" s="500"/>
      <c r="F42" s="500"/>
      <c r="G42" s="500"/>
      <c r="H42" s="500"/>
      <c r="I42" s="500"/>
      <c r="J42" s="500"/>
      <c r="K42" s="500"/>
      <c r="L42" s="500"/>
      <c r="M42" s="500"/>
      <c r="N42" s="500"/>
      <c r="O42" s="500"/>
      <c r="P42" s="500"/>
      <c r="Q42" s="500"/>
      <c r="R42" s="500"/>
      <c r="S42" s="500"/>
      <c r="T42" s="500"/>
      <c r="U42" s="500"/>
      <c r="V42" s="500"/>
      <c r="W42" s="500"/>
      <c r="X42" s="500"/>
      <c r="Y42" s="501"/>
    </row>
    <row r="43" spans="2:26" ht="27" customHeight="1" x14ac:dyDescent="0.4">
      <c r="B43" s="508"/>
      <c r="C43" s="324"/>
      <c r="D43" s="469" t="s">
        <v>148</v>
      </c>
      <c r="E43" s="470"/>
      <c r="F43" s="470"/>
      <c r="G43" s="470"/>
      <c r="H43" s="470"/>
      <c r="I43" s="470"/>
      <c r="J43" s="470"/>
      <c r="K43" s="470"/>
      <c r="L43" s="470"/>
      <c r="M43" s="470"/>
      <c r="N43" s="470"/>
      <c r="O43" s="470"/>
      <c r="P43" s="470"/>
      <c r="Q43" s="470"/>
      <c r="R43" s="470"/>
      <c r="S43" s="470"/>
      <c r="T43" s="470"/>
      <c r="U43" s="470"/>
      <c r="V43" s="470"/>
      <c r="W43" s="470"/>
      <c r="X43" s="470"/>
      <c r="Y43" s="471"/>
    </row>
    <row r="44" spans="2:26" ht="31.5" customHeight="1" x14ac:dyDescent="0.4">
      <c r="B44" s="509"/>
      <c r="C44" s="419"/>
      <c r="D44" s="472"/>
      <c r="E44" s="78"/>
      <c r="F44" s="78"/>
      <c r="G44" s="78"/>
      <c r="H44" s="78"/>
      <c r="I44" s="78"/>
      <c r="J44" s="78"/>
      <c r="K44" s="78"/>
      <c r="L44" s="78"/>
      <c r="M44" s="78"/>
      <c r="N44" s="78"/>
      <c r="O44" s="78"/>
      <c r="P44" s="78"/>
      <c r="Q44" s="78"/>
      <c r="R44" s="78"/>
      <c r="S44" s="78"/>
      <c r="T44" s="78"/>
      <c r="U44" s="78"/>
      <c r="V44" s="78"/>
      <c r="W44" s="78"/>
      <c r="X44" s="78"/>
      <c r="Y44" s="473"/>
    </row>
    <row r="45" spans="2:26" ht="37.5" customHeight="1" x14ac:dyDescent="0.4">
      <c r="B45" s="206"/>
      <c r="C45" s="170"/>
      <c r="D45" s="530" t="s">
        <v>147</v>
      </c>
      <c r="E45" s="531"/>
      <c r="F45" s="531"/>
      <c r="G45" s="531"/>
      <c r="H45" s="531"/>
      <c r="I45" s="531"/>
      <c r="J45" s="531"/>
      <c r="K45" s="531"/>
      <c r="L45" s="531"/>
      <c r="M45" s="531"/>
      <c r="N45" s="531"/>
      <c r="O45" s="531"/>
      <c r="P45" s="531"/>
      <c r="Q45" s="531"/>
      <c r="R45" s="531"/>
      <c r="S45" s="531"/>
      <c r="T45" s="531"/>
      <c r="U45" s="531"/>
      <c r="V45" s="531"/>
      <c r="W45" s="531"/>
      <c r="X45" s="531"/>
      <c r="Y45" s="532"/>
    </row>
    <row r="46" spans="2:26" ht="21.2" customHeight="1" thickBot="1" x14ac:dyDescent="0.45">
      <c r="B46" s="528"/>
      <c r="C46" s="529"/>
      <c r="D46" s="526" t="s">
        <v>50</v>
      </c>
      <c r="E46" s="526"/>
      <c r="F46" s="526"/>
      <c r="G46" s="526"/>
      <c r="H46" s="526"/>
      <c r="I46" s="526"/>
      <c r="J46" s="526"/>
      <c r="K46" s="526"/>
      <c r="L46" s="526"/>
      <c r="M46" s="526"/>
      <c r="N46" s="526"/>
      <c r="O46" s="526"/>
      <c r="P46" s="526"/>
      <c r="Q46" s="526"/>
      <c r="R46" s="526"/>
      <c r="S46" s="526"/>
      <c r="T46" s="526"/>
      <c r="U46" s="526"/>
      <c r="V46" s="526"/>
      <c r="W46" s="526"/>
      <c r="X46" s="526"/>
      <c r="Y46" s="527"/>
    </row>
    <row r="47" spans="2:26" ht="18.75" customHeight="1" x14ac:dyDescent="0.4"/>
  </sheetData>
  <mergeCells count="70">
    <mergeCell ref="J18:N20"/>
    <mergeCell ref="R13:S15"/>
    <mergeCell ref="T13:U15"/>
    <mergeCell ref="O16:R17"/>
    <mergeCell ref="S16:Y17"/>
    <mergeCell ref="J16:N17"/>
    <mergeCell ref="B37:Y37"/>
    <mergeCell ref="J30:Y30"/>
    <mergeCell ref="S29:Y29"/>
    <mergeCell ref="V13:W15"/>
    <mergeCell ref="B16:I17"/>
    <mergeCell ref="J21:Y22"/>
    <mergeCell ref="J13:M15"/>
    <mergeCell ref="N13:O15"/>
    <mergeCell ref="P13:Q15"/>
    <mergeCell ref="R18:R20"/>
    <mergeCell ref="U26:Y26"/>
    <mergeCell ref="J26:T26"/>
    <mergeCell ref="U27:Y27"/>
    <mergeCell ref="B21:I28"/>
    <mergeCell ref="S28:Y28"/>
    <mergeCell ref="B18:I20"/>
    <mergeCell ref="B2:J2"/>
    <mergeCell ref="B33:I34"/>
    <mergeCell ref="J33:L34"/>
    <mergeCell ref="M33:Y34"/>
    <mergeCell ref="B4:Y5"/>
    <mergeCell ref="B7:F7"/>
    <mergeCell ref="B8:F8"/>
    <mergeCell ref="B9:F10"/>
    <mergeCell ref="G8:Y8"/>
    <mergeCell ref="U25:Y25"/>
    <mergeCell ref="J25:T25"/>
    <mergeCell ref="X13:Y15"/>
    <mergeCell ref="U24:Y24"/>
    <mergeCell ref="J23:K24"/>
    <mergeCell ref="L24:T24"/>
    <mergeCell ref="U23:Y23"/>
    <mergeCell ref="G9:Y10"/>
    <mergeCell ref="S18:T20"/>
    <mergeCell ref="P18:P20"/>
    <mergeCell ref="U18:Y20"/>
    <mergeCell ref="J31:Y32"/>
    <mergeCell ref="B30:I30"/>
    <mergeCell ref="B31:I32"/>
    <mergeCell ref="B13:I15"/>
    <mergeCell ref="L23:T23"/>
    <mergeCell ref="O18:O20"/>
    <mergeCell ref="Q18:Q20"/>
    <mergeCell ref="B29:I29"/>
    <mergeCell ref="J29:R29"/>
    <mergeCell ref="J28:N28"/>
    <mergeCell ref="J27:T27"/>
    <mergeCell ref="B12:H12"/>
    <mergeCell ref="D46:Y46"/>
    <mergeCell ref="B46:C46"/>
    <mergeCell ref="D41:Y41"/>
    <mergeCell ref="B41:C41"/>
    <mergeCell ref="D43:Y44"/>
    <mergeCell ref="B43:C44"/>
    <mergeCell ref="B42:C42"/>
    <mergeCell ref="D42:Y42"/>
    <mergeCell ref="B45:C45"/>
    <mergeCell ref="D45:Y45"/>
    <mergeCell ref="D38:Y38"/>
    <mergeCell ref="D39:Y39"/>
    <mergeCell ref="B39:C39"/>
    <mergeCell ref="B40:C40"/>
    <mergeCell ref="D40:Y40"/>
    <mergeCell ref="B38:C38"/>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82" orientation="portrait" horizontalDpi="300" verticalDpi="300" r:id="rId1"/>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171450</xdr:colOff>
                    <xdr:row>36</xdr:row>
                    <xdr:rowOff>228600</xdr:rowOff>
                  </from>
                  <to>
                    <xdr:col>2</xdr:col>
                    <xdr:colOff>85725</xdr:colOff>
                    <xdr:row>37</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171450</xdr:colOff>
                    <xdr:row>38</xdr:row>
                    <xdr:rowOff>0</xdr:rowOff>
                  </from>
                  <to>
                    <xdr:col>2</xdr:col>
                    <xdr:colOff>85725</xdr:colOff>
                    <xdr:row>38</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171450</xdr:colOff>
                    <xdr:row>40</xdr:row>
                    <xdr:rowOff>0</xdr:rowOff>
                  </from>
                  <to>
                    <xdr:col>2</xdr:col>
                    <xdr:colOff>85725</xdr:colOff>
                    <xdr:row>40</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180975</xdr:colOff>
                    <xdr:row>45</xdr:row>
                    <xdr:rowOff>0</xdr:rowOff>
                  </from>
                  <to>
                    <xdr:col>2</xdr:col>
                    <xdr:colOff>95250</xdr:colOff>
                    <xdr:row>45</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171450</xdr:colOff>
                    <xdr:row>39</xdr:row>
                    <xdr:rowOff>0</xdr:rowOff>
                  </from>
                  <to>
                    <xdr:col>2</xdr:col>
                    <xdr:colOff>85725</xdr:colOff>
                    <xdr:row>39</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190500</xdr:colOff>
                    <xdr:row>42</xdr:row>
                    <xdr:rowOff>228600</xdr:rowOff>
                  </from>
                  <to>
                    <xdr:col>2</xdr:col>
                    <xdr:colOff>114300</xdr:colOff>
                    <xdr:row>43</xdr:row>
                    <xdr:rowOff>123825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14</xdr:col>
                    <xdr:colOff>38100</xdr:colOff>
                    <xdr:row>27</xdr:row>
                    <xdr:rowOff>38100</xdr:rowOff>
                  </from>
                  <to>
                    <xdr:col>14</xdr:col>
                    <xdr:colOff>266700</xdr:colOff>
                    <xdr:row>27</xdr:row>
                    <xdr:rowOff>276225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16</xdr:col>
                    <xdr:colOff>47625</xdr:colOff>
                    <xdr:row>27</xdr:row>
                    <xdr:rowOff>38100</xdr:rowOff>
                  </from>
                  <to>
                    <xdr:col>16</xdr:col>
                    <xdr:colOff>276225</xdr:colOff>
                    <xdr:row>27</xdr:row>
                    <xdr:rowOff>276225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10</xdr:col>
                    <xdr:colOff>38100</xdr:colOff>
                    <xdr:row>32</xdr:row>
                    <xdr:rowOff>114300</xdr:rowOff>
                  </from>
                  <to>
                    <xdr:col>10</xdr:col>
                    <xdr:colOff>266700</xdr:colOff>
                    <xdr:row>33</xdr:row>
                    <xdr:rowOff>142875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57150</xdr:colOff>
                    <xdr:row>17</xdr:row>
                    <xdr:rowOff>228600</xdr:rowOff>
                  </from>
                  <to>
                    <xdr:col>14</xdr:col>
                    <xdr:colOff>285750</xdr:colOff>
                    <xdr:row>18</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16</xdr:col>
                    <xdr:colOff>57150</xdr:colOff>
                    <xdr:row>17</xdr:row>
                    <xdr:rowOff>228600</xdr:rowOff>
                  </from>
                  <to>
                    <xdr:col>16</xdr:col>
                    <xdr:colOff>285750</xdr:colOff>
                    <xdr:row>18</xdr:row>
                    <xdr:rowOff>228600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171450</xdr:colOff>
                    <xdr:row>41</xdr:row>
                    <xdr:rowOff>0</xdr:rowOff>
                  </from>
                  <to>
                    <xdr:col>2</xdr:col>
                    <xdr:colOff>85725</xdr:colOff>
                    <xdr:row>41</xdr:row>
                    <xdr:rowOff>238125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xdr:col>
                    <xdr:colOff>180975</xdr:colOff>
                    <xdr:row>44</xdr:row>
                    <xdr:rowOff>85725</xdr:rowOff>
                  </from>
                  <to>
                    <xdr:col>2</xdr:col>
                    <xdr:colOff>95250</xdr:colOff>
                    <xdr:row>44</xdr:row>
                    <xdr:rowOff>333375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7B29-A85E-42BD-82B2-14B8B5337DD6}">
  <dimension ref="B2:Y40"/>
  <sheetViews>
    <sheetView view="pageBreakPreview" zoomScale="85" zoomScaleNormal="100" zoomScaleSheetLayoutView="85" workbookViewId="0">
      <selection activeCell="P15" sqref="P15:R15"/>
    </sheetView>
  </sheetViews>
  <sheetFormatPr defaultRowHeight="18.75" x14ac:dyDescent="0.4"/>
  <cols>
    <col min="1" max="11" width="3.625" style="6" customWidth="1"/>
    <col min="12" max="12" width="4" style="6" customWidth="1"/>
    <col min="13" max="13" width="3.625" style="6" customWidth="1"/>
    <col min="14" max="14" width="5.25" style="6" customWidth="1"/>
    <col min="15" max="21" width="3.625" style="6" customWidth="1"/>
    <col min="22" max="22" width="3.875" style="6" customWidth="1"/>
    <col min="23" max="24" width="3.625" style="6" customWidth="1"/>
    <col min="25" max="25" width="4.125" style="6" customWidth="1"/>
    <col min="26" max="26" width="3.625" style="6" customWidth="1"/>
    <col min="27" max="28" width="9" style="6"/>
    <col min="29" max="29" width="8.125" style="6" customWidth="1"/>
    <col min="30" max="16384" width="9" style="6"/>
  </cols>
  <sheetData>
    <row r="2" spans="2:25" ht="19.5" x14ac:dyDescent="0.4">
      <c r="B2" s="66" t="s">
        <v>171</v>
      </c>
      <c r="C2" s="65"/>
      <c r="D2" s="65"/>
      <c r="E2" s="65"/>
      <c r="F2" s="65"/>
      <c r="G2" s="65"/>
      <c r="H2" s="64"/>
    </row>
    <row r="3" spans="2:25" ht="15" customHeight="1" x14ac:dyDescent="0.4"/>
    <row r="4" spans="2:25" x14ac:dyDescent="0.4">
      <c r="B4" s="265" t="s">
        <v>170</v>
      </c>
      <c r="C4" s="265"/>
      <c r="D4" s="265"/>
      <c r="E4" s="265"/>
      <c r="F4" s="265"/>
      <c r="G4" s="265"/>
      <c r="H4" s="265"/>
      <c r="I4" s="265"/>
      <c r="J4" s="265"/>
      <c r="K4" s="265"/>
      <c r="L4" s="265"/>
      <c r="M4" s="265"/>
      <c r="N4" s="265"/>
      <c r="O4" s="265"/>
      <c r="P4" s="265"/>
      <c r="Q4" s="265"/>
      <c r="R4" s="265"/>
      <c r="S4" s="265"/>
      <c r="T4" s="265"/>
      <c r="U4" s="265"/>
      <c r="V4" s="265"/>
      <c r="W4" s="265"/>
      <c r="X4" s="265"/>
      <c r="Y4" s="265"/>
    </row>
    <row r="5" spans="2:25" x14ac:dyDescent="0.4">
      <c r="B5" s="265"/>
      <c r="C5" s="265"/>
      <c r="D5" s="265"/>
      <c r="E5" s="265"/>
      <c r="F5" s="265"/>
      <c r="G5" s="265"/>
      <c r="H5" s="265"/>
      <c r="I5" s="265"/>
      <c r="J5" s="265"/>
      <c r="K5" s="265"/>
      <c r="L5" s="265"/>
      <c r="M5" s="265"/>
      <c r="N5" s="265"/>
      <c r="O5" s="265"/>
      <c r="P5" s="265"/>
      <c r="Q5" s="265"/>
      <c r="R5" s="265"/>
      <c r="S5" s="265"/>
      <c r="T5" s="265"/>
      <c r="U5" s="265"/>
      <c r="V5" s="265"/>
      <c r="W5" s="265"/>
      <c r="X5" s="265"/>
      <c r="Y5" s="265"/>
    </row>
    <row r="6" spans="2:25" ht="15" customHeight="1" x14ac:dyDescent="0.4">
      <c r="B6" s="31"/>
      <c r="C6" s="31"/>
      <c r="D6" s="31"/>
      <c r="E6" s="31"/>
      <c r="F6" s="31"/>
      <c r="G6" s="31"/>
      <c r="H6" s="31"/>
      <c r="I6" s="31"/>
      <c r="J6" s="31"/>
      <c r="K6" s="31"/>
      <c r="L6" s="31"/>
      <c r="M6" s="31"/>
      <c r="N6" s="31"/>
      <c r="O6" s="31"/>
      <c r="P6" s="31"/>
      <c r="Q6" s="31"/>
      <c r="R6" s="31"/>
      <c r="S6" s="31"/>
      <c r="T6" s="31"/>
      <c r="U6" s="31"/>
      <c r="V6" s="31"/>
      <c r="W6" s="31"/>
      <c r="X6" s="31"/>
      <c r="Y6" s="31"/>
    </row>
    <row r="7" spans="2:25" ht="20.25" thickBot="1" x14ac:dyDescent="0.45">
      <c r="B7" s="113" t="s">
        <v>71</v>
      </c>
      <c r="C7" s="113"/>
      <c r="D7" s="113"/>
      <c r="E7" s="113"/>
      <c r="F7" s="113"/>
    </row>
    <row r="8" spans="2:25" x14ac:dyDescent="0.4">
      <c r="B8" s="166" t="s">
        <v>2</v>
      </c>
      <c r="C8" s="167"/>
      <c r="D8" s="167"/>
      <c r="E8" s="167"/>
      <c r="F8" s="167"/>
      <c r="G8" s="168"/>
      <c r="H8" s="168"/>
      <c r="I8" s="168"/>
      <c r="J8" s="168"/>
      <c r="K8" s="168"/>
      <c r="L8" s="168"/>
      <c r="M8" s="168"/>
      <c r="N8" s="168"/>
      <c r="O8" s="168"/>
      <c r="P8" s="168"/>
      <c r="Q8" s="168"/>
      <c r="R8" s="168"/>
      <c r="S8" s="168"/>
      <c r="T8" s="168"/>
      <c r="U8" s="168"/>
      <c r="V8" s="168"/>
      <c r="W8" s="168"/>
      <c r="X8" s="168"/>
      <c r="Y8" s="169"/>
    </row>
    <row r="9" spans="2:25" x14ac:dyDescent="0.4">
      <c r="B9" s="79" t="s">
        <v>3</v>
      </c>
      <c r="C9" s="80"/>
      <c r="D9" s="80"/>
      <c r="E9" s="80"/>
      <c r="F9" s="80"/>
      <c r="G9" s="268"/>
      <c r="H9" s="268"/>
      <c r="I9" s="268"/>
      <c r="J9" s="268"/>
      <c r="K9" s="268"/>
      <c r="L9" s="268"/>
      <c r="M9" s="268"/>
      <c r="N9" s="268"/>
      <c r="O9" s="268"/>
      <c r="P9" s="268"/>
      <c r="Q9" s="268"/>
      <c r="R9" s="268"/>
      <c r="S9" s="268"/>
      <c r="T9" s="268"/>
      <c r="U9" s="268"/>
      <c r="V9" s="268"/>
      <c r="W9" s="268"/>
      <c r="X9" s="268"/>
      <c r="Y9" s="514"/>
    </row>
    <row r="10" spans="2:25" ht="19.5" thickBot="1" x14ac:dyDescent="0.45">
      <c r="B10" s="81"/>
      <c r="C10" s="82"/>
      <c r="D10" s="82"/>
      <c r="E10" s="82"/>
      <c r="F10" s="82"/>
      <c r="G10" s="515"/>
      <c r="H10" s="515"/>
      <c r="I10" s="515"/>
      <c r="J10" s="515"/>
      <c r="K10" s="515"/>
      <c r="L10" s="515"/>
      <c r="M10" s="515"/>
      <c r="N10" s="515"/>
      <c r="O10" s="515"/>
      <c r="P10" s="515"/>
      <c r="Q10" s="515"/>
      <c r="R10" s="515"/>
      <c r="S10" s="515"/>
      <c r="T10" s="515"/>
      <c r="U10" s="515"/>
      <c r="V10" s="515"/>
      <c r="W10" s="515"/>
      <c r="X10" s="515"/>
      <c r="Y10" s="516"/>
    </row>
    <row r="12" spans="2:25" ht="20.25" thickBot="1" x14ac:dyDescent="0.45">
      <c r="B12" s="113" t="s">
        <v>70</v>
      </c>
      <c r="C12" s="113"/>
      <c r="D12" s="113"/>
      <c r="E12" s="113"/>
      <c r="F12" s="113"/>
      <c r="G12" s="113"/>
      <c r="H12" s="113"/>
    </row>
    <row r="13" spans="2:25" ht="18.75" customHeight="1" x14ac:dyDescent="0.4">
      <c r="B13" s="429" t="s">
        <v>169</v>
      </c>
      <c r="C13" s="430"/>
      <c r="D13" s="430"/>
      <c r="E13" s="430"/>
      <c r="F13" s="430"/>
      <c r="G13" s="430"/>
      <c r="H13" s="430"/>
      <c r="I13" s="430"/>
      <c r="J13" s="619"/>
      <c r="K13" s="620"/>
      <c r="L13" s="620"/>
      <c r="M13" s="620"/>
      <c r="N13" s="620"/>
      <c r="O13" s="620"/>
      <c r="P13" s="620"/>
      <c r="Q13" s="620"/>
      <c r="R13" s="620"/>
      <c r="S13" s="620"/>
      <c r="T13" s="620"/>
      <c r="U13" s="620"/>
      <c r="V13" s="620"/>
      <c r="W13" s="620"/>
      <c r="X13" s="620"/>
      <c r="Y13" s="621"/>
    </row>
    <row r="14" spans="2:25" ht="18.75" customHeight="1" x14ac:dyDescent="0.4">
      <c r="B14" s="431"/>
      <c r="C14" s="432"/>
      <c r="D14" s="432"/>
      <c r="E14" s="432"/>
      <c r="F14" s="432"/>
      <c r="G14" s="432"/>
      <c r="H14" s="432"/>
      <c r="I14" s="432"/>
      <c r="J14" s="420"/>
      <c r="K14" s="622"/>
      <c r="L14" s="622"/>
      <c r="M14" s="622"/>
      <c r="N14" s="622"/>
      <c r="O14" s="622"/>
      <c r="P14" s="622"/>
      <c r="Q14" s="622"/>
      <c r="R14" s="622"/>
      <c r="S14" s="622"/>
      <c r="T14" s="622"/>
      <c r="U14" s="622"/>
      <c r="V14" s="622"/>
      <c r="W14" s="622"/>
      <c r="X14" s="622"/>
      <c r="Y14" s="623"/>
    </row>
    <row r="15" spans="2:25" ht="24" customHeight="1" x14ac:dyDescent="0.4">
      <c r="B15" s="341" t="s">
        <v>137</v>
      </c>
      <c r="C15" s="342"/>
      <c r="D15" s="342"/>
      <c r="E15" s="342"/>
      <c r="F15" s="342"/>
      <c r="G15" s="342"/>
      <c r="H15" s="342"/>
      <c r="I15" s="342"/>
      <c r="J15" s="520"/>
      <c r="K15" s="521"/>
      <c r="L15" s="521"/>
      <c r="M15" s="521"/>
      <c r="N15" s="521"/>
      <c r="O15" s="522"/>
      <c r="P15" s="353" t="s">
        <v>136</v>
      </c>
      <c r="Q15" s="178"/>
      <c r="R15" s="179"/>
      <c r="S15" s="490"/>
      <c r="T15" s="491"/>
      <c r="U15" s="491"/>
      <c r="V15" s="491"/>
      <c r="W15" s="491"/>
      <c r="X15" s="491"/>
      <c r="Y15" s="492"/>
    </row>
    <row r="16" spans="2:25" ht="21.95" customHeight="1" x14ac:dyDescent="0.4">
      <c r="B16" s="79" t="s">
        <v>68</v>
      </c>
      <c r="C16" s="80"/>
      <c r="D16" s="80"/>
      <c r="E16" s="80"/>
      <c r="F16" s="80"/>
      <c r="G16" s="80"/>
      <c r="H16" s="80"/>
      <c r="I16" s="80"/>
      <c r="J16" s="523" t="s">
        <v>168</v>
      </c>
      <c r="K16" s="524"/>
      <c r="L16" s="524"/>
      <c r="M16" s="524"/>
      <c r="N16" s="524"/>
      <c r="O16" s="524"/>
      <c r="P16" s="524"/>
      <c r="Q16" s="524"/>
      <c r="R16" s="524"/>
      <c r="S16" s="524"/>
      <c r="T16" s="524"/>
      <c r="U16" s="524"/>
      <c r="V16" s="524"/>
      <c r="W16" s="524"/>
      <c r="X16" s="524"/>
      <c r="Y16" s="525"/>
    </row>
    <row r="17" spans="2:25" ht="21.95" customHeight="1" x14ac:dyDescent="0.4">
      <c r="B17" s="79"/>
      <c r="C17" s="80"/>
      <c r="D17" s="80"/>
      <c r="E17" s="80"/>
      <c r="F17" s="80"/>
      <c r="G17" s="80"/>
      <c r="H17" s="80"/>
      <c r="I17" s="80"/>
      <c r="J17" s="148"/>
      <c r="K17" s="148"/>
      <c r="L17" s="73" t="s">
        <v>134</v>
      </c>
      <c r="M17" s="73"/>
      <c r="N17" s="73"/>
      <c r="O17" s="73"/>
      <c r="P17" s="73"/>
      <c r="Q17" s="73"/>
      <c r="R17" s="73"/>
      <c r="S17" s="443"/>
      <c r="T17" s="443"/>
      <c r="U17" s="443"/>
      <c r="V17" s="443"/>
      <c r="W17" s="443"/>
      <c r="X17" s="443"/>
      <c r="Y17" s="444"/>
    </row>
    <row r="18" spans="2:25" ht="21.95" customHeight="1" x14ac:dyDescent="0.4">
      <c r="B18" s="79"/>
      <c r="C18" s="80"/>
      <c r="D18" s="80"/>
      <c r="E18" s="80"/>
      <c r="F18" s="80"/>
      <c r="G18" s="80"/>
      <c r="H18" s="80"/>
      <c r="I18" s="80"/>
      <c r="J18" s="143"/>
      <c r="K18" s="143"/>
      <c r="L18" s="83" t="s">
        <v>66</v>
      </c>
      <c r="M18" s="83"/>
      <c r="N18" s="83"/>
      <c r="O18" s="83"/>
      <c r="P18" s="83"/>
      <c r="Q18" s="83"/>
      <c r="R18" s="83"/>
      <c r="S18" s="443"/>
      <c r="T18" s="443"/>
      <c r="U18" s="443"/>
      <c r="V18" s="443"/>
      <c r="W18" s="443"/>
      <c r="X18" s="443"/>
      <c r="Y18" s="444"/>
    </row>
    <row r="19" spans="2:25" ht="21.95" customHeight="1" x14ac:dyDescent="0.4">
      <c r="B19" s="79"/>
      <c r="C19" s="80"/>
      <c r="D19" s="80"/>
      <c r="E19" s="80"/>
      <c r="F19" s="80"/>
      <c r="G19" s="80"/>
      <c r="H19" s="80"/>
      <c r="I19" s="80"/>
      <c r="J19" s="83" t="s">
        <v>65</v>
      </c>
      <c r="K19" s="83"/>
      <c r="L19" s="83"/>
      <c r="M19" s="83"/>
      <c r="N19" s="83"/>
      <c r="O19" s="83"/>
      <c r="P19" s="83"/>
      <c r="Q19" s="83"/>
      <c r="R19" s="83"/>
      <c r="S19" s="443"/>
      <c r="T19" s="443"/>
      <c r="U19" s="443"/>
      <c r="V19" s="443"/>
      <c r="W19" s="443"/>
      <c r="X19" s="443"/>
      <c r="Y19" s="444"/>
    </row>
    <row r="20" spans="2:25" ht="21.95" customHeight="1" x14ac:dyDescent="0.4">
      <c r="B20" s="79"/>
      <c r="C20" s="80"/>
      <c r="D20" s="80"/>
      <c r="E20" s="80"/>
      <c r="F20" s="80"/>
      <c r="G20" s="80"/>
      <c r="H20" s="80"/>
      <c r="I20" s="80"/>
      <c r="J20" s="83" t="s">
        <v>64</v>
      </c>
      <c r="K20" s="83"/>
      <c r="L20" s="83"/>
      <c r="M20" s="83"/>
      <c r="N20" s="83"/>
      <c r="O20" s="83"/>
      <c r="P20" s="83"/>
      <c r="Q20" s="83"/>
      <c r="R20" s="83"/>
      <c r="S20" s="443"/>
      <c r="T20" s="443"/>
      <c r="U20" s="443"/>
      <c r="V20" s="443"/>
      <c r="W20" s="443"/>
      <c r="X20" s="443"/>
      <c r="Y20" s="444"/>
    </row>
    <row r="21" spans="2:25" ht="21.95" customHeight="1" x14ac:dyDescent="0.4">
      <c r="B21" s="79"/>
      <c r="C21" s="80"/>
      <c r="D21" s="80"/>
      <c r="E21" s="80"/>
      <c r="F21" s="80"/>
      <c r="G21" s="80"/>
      <c r="H21" s="80"/>
      <c r="I21" s="80"/>
      <c r="J21" s="83" t="s">
        <v>63</v>
      </c>
      <c r="K21" s="83"/>
      <c r="L21" s="83"/>
      <c r="M21" s="83"/>
      <c r="N21" s="83"/>
      <c r="O21" s="83"/>
      <c r="P21" s="83"/>
      <c r="Q21" s="83"/>
      <c r="R21" s="83"/>
      <c r="S21" s="443"/>
      <c r="T21" s="443"/>
      <c r="U21" s="443"/>
      <c r="V21" s="443"/>
      <c r="W21" s="443"/>
      <c r="X21" s="443"/>
      <c r="Y21" s="444"/>
    </row>
    <row r="22" spans="2:25" ht="21.95" customHeight="1" x14ac:dyDescent="0.4">
      <c r="B22" s="79"/>
      <c r="C22" s="80"/>
      <c r="D22" s="80"/>
      <c r="E22" s="80"/>
      <c r="F22" s="80"/>
      <c r="G22" s="80"/>
      <c r="H22" s="80"/>
      <c r="I22" s="80"/>
      <c r="J22" s="73" t="s">
        <v>133</v>
      </c>
      <c r="K22" s="73"/>
      <c r="L22" s="73"/>
      <c r="M22" s="73"/>
      <c r="N22" s="73"/>
      <c r="O22" s="73"/>
      <c r="P22" s="73"/>
      <c r="Q22" s="73"/>
      <c r="R22" s="73"/>
      <c r="S22" s="443"/>
      <c r="T22" s="443"/>
      <c r="U22" s="443"/>
      <c r="V22" s="443"/>
      <c r="W22" s="443"/>
      <c r="X22" s="443"/>
      <c r="Y22" s="444"/>
    </row>
    <row r="23" spans="2:25" ht="21.95" customHeight="1" x14ac:dyDescent="0.4">
      <c r="B23" s="79"/>
      <c r="C23" s="80"/>
      <c r="D23" s="80"/>
      <c r="E23" s="80"/>
      <c r="F23" s="80"/>
      <c r="G23" s="80"/>
      <c r="H23" s="80"/>
      <c r="I23" s="80"/>
      <c r="J23" s="144" t="s">
        <v>61</v>
      </c>
      <c r="K23" s="145"/>
      <c r="L23" s="145"/>
      <c r="M23" s="145"/>
      <c r="N23" s="145"/>
      <c r="O23" s="145"/>
      <c r="P23" s="145"/>
      <c r="Q23" s="145"/>
      <c r="R23" s="146"/>
      <c r="S23" s="443"/>
      <c r="T23" s="443"/>
      <c r="U23" s="443"/>
      <c r="V23" s="443"/>
      <c r="W23" s="443"/>
      <c r="X23" s="443"/>
      <c r="Y23" s="444"/>
    </row>
    <row r="24" spans="2:25" ht="21.95" customHeight="1" x14ac:dyDescent="0.4">
      <c r="B24" s="79" t="s">
        <v>58</v>
      </c>
      <c r="C24" s="80"/>
      <c r="D24" s="80"/>
      <c r="E24" s="80"/>
      <c r="F24" s="80"/>
      <c r="G24" s="80"/>
      <c r="H24" s="80"/>
      <c r="I24" s="80"/>
      <c r="J24" s="397" t="s">
        <v>57</v>
      </c>
      <c r="K24" s="397"/>
      <c r="L24" s="397"/>
      <c r="M24" s="397"/>
      <c r="N24" s="397"/>
      <c r="O24" s="397"/>
      <c r="P24" s="397"/>
      <c r="Q24" s="397"/>
      <c r="R24" s="397"/>
      <c r="S24" s="455"/>
      <c r="T24" s="455"/>
      <c r="U24" s="455"/>
      <c r="V24" s="455"/>
      <c r="W24" s="455"/>
      <c r="X24" s="455"/>
      <c r="Y24" s="456"/>
    </row>
    <row r="25" spans="2:25" ht="21.75" customHeight="1" x14ac:dyDescent="0.4">
      <c r="B25" s="79" t="s">
        <v>56</v>
      </c>
      <c r="C25" s="80"/>
      <c r="D25" s="80"/>
      <c r="E25" s="80"/>
      <c r="F25" s="80"/>
      <c r="G25" s="80"/>
      <c r="H25" s="80"/>
      <c r="I25" s="80"/>
      <c r="J25" s="512">
        <v>10000</v>
      </c>
      <c r="K25" s="512"/>
      <c r="L25" s="512"/>
      <c r="M25" s="512"/>
      <c r="N25" s="512"/>
      <c r="O25" s="512"/>
      <c r="P25" s="512"/>
      <c r="Q25" s="512"/>
      <c r="R25" s="512"/>
      <c r="S25" s="512"/>
      <c r="T25" s="512"/>
      <c r="U25" s="512"/>
      <c r="V25" s="512"/>
      <c r="W25" s="512"/>
      <c r="X25" s="512"/>
      <c r="Y25" s="513"/>
    </row>
    <row r="26" spans="2:25" x14ac:dyDescent="0.4">
      <c r="B26" s="338" t="s">
        <v>196</v>
      </c>
      <c r="C26" s="339"/>
      <c r="D26" s="339"/>
      <c r="E26" s="339"/>
      <c r="F26" s="339"/>
      <c r="G26" s="339"/>
      <c r="H26" s="339"/>
      <c r="I26" s="339"/>
      <c r="J26" s="504"/>
      <c r="K26" s="504"/>
      <c r="L26" s="504"/>
      <c r="M26" s="504"/>
      <c r="N26" s="504"/>
      <c r="O26" s="504"/>
      <c r="P26" s="504"/>
      <c r="Q26" s="504"/>
      <c r="R26" s="504"/>
      <c r="S26" s="504"/>
      <c r="T26" s="504"/>
      <c r="U26" s="504"/>
      <c r="V26" s="504"/>
      <c r="W26" s="504"/>
      <c r="X26" s="504"/>
      <c r="Y26" s="505"/>
    </row>
    <row r="27" spans="2:25" x14ac:dyDescent="0.4">
      <c r="B27" s="426"/>
      <c r="C27" s="427"/>
      <c r="D27" s="427"/>
      <c r="E27" s="427"/>
      <c r="F27" s="427"/>
      <c r="G27" s="427"/>
      <c r="H27" s="427"/>
      <c r="I27" s="427"/>
      <c r="J27" s="506"/>
      <c r="K27" s="506"/>
      <c r="L27" s="506"/>
      <c r="M27" s="506"/>
      <c r="N27" s="506"/>
      <c r="O27" s="506"/>
      <c r="P27" s="506"/>
      <c r="Q27" s="506"/>
      <c r="R27" s="506"/>
      <c r="S27" s="506"/>
      <c r="T27" s="506"/>
      <c r="U27" s="506"/>
      <c r="V27" s="506"/>
      <c r="W27" s="506"/>
      <c r="X27" s="506"/>
      <c r="Y27" s="507"/>
    </row>
    <row r="28" spans="2:25" ht="19.5" customHeight="1" x14ac:dyDescent="0.4">
      <c r="B28" s="222" t="s">
        <v>55</v>
      </c>
      <c r="C28" s="223"/>
      <c r="D28" s="223"/>
      <c r="E28" s="223"/>
      <c r="F28" s="223"/>
      <c r="G28" s="223"/>
      <c r="H28" s="223"/>
      <c r="I28" s="224"/>
      <c r="J28" s="228"/>
      <c r="K28" s="228"/>
      <c r="L28" s="228"/>
      <c r="M28" s="230" t="s">
        <v>54</v>
      </c>
      <c r="N28" s="228"/>
      <c r="O28" s="228"/>
      <c r="P28" s="228"/>
      <c r="Q28" s="228"/>
      <c r="R28" s="228"/>
      <c r="S28" s="228"/>
      <c r="T28" s="228"/>
      <c r="U28" s="228"/>
      <c r="V28" s="228"/>
      <c r="W28" s="228"/>
      <c r="X28" s="228"/>
      <c r="Y28" s="231"/>
    </row>
    <row r="29" spans="2:25" ht="19.5" customHeight="1" thickBot="1" x14ac:dyDescent="0.45">
      <c r="B29" s="225"/>
      <c r="C29" s="226"/>
      <c r="D29" s="226"/>
      <c r="E29" s="226"/>
      <c r="F29" s="226"/>
      <c r="G29" s="226"/>
      <c r="H29" s="226"/>
      <c r="I29" s="227"/>
      <c r="J29" s="229"/>
      <c r="K29" s="229"/>
      <c r="L29" s="229"/>
      <c r="M29" s="232"/>
      <c r="N29" s="229"/>
      <c r="O29" s="229"/>
      <c r="P29" s="229"/>
      <c r="Q29" s="229"/>
      <c r="R29" s="229"/>
      <c r="S29" s="229"/>
      <c r="T29" s="229"/>
      <c r="U29" s="229"/>
      <c r="V29" s="229"/>
      <c r="W29" s="229"/>
      <c r="X29" s="229"/>
      <c r="Y29" s="233"/>
    </row>
    <row r="30" spans="2:25" ht="15.75" customHeight="1" thickBot="1" x14ac:dyDescent="0.45"/>
    <row r="31" spans="2:25" ht="19.5" x14ac:dyDescent="0.4">
      <c r="B31" s="236" t="s">
        <v>53</v>
      </c>
      <c r="C31" s="237"/>
      <c r="D31" s="237"/>
      <c r="E31" s="237"/>
      <c r="F31" s="237"/>
      <c r="G31" s="237"/>
      <c r="H31" s="237"/>
      <c r="I31" s="237"/>
      <c r="J31" s="237"/>
      <c r="K31" s="237"/>
      <c r="L31" s="237"/>
      <c r="M31" s="237"/>
      <c r="N31" s="237"/>
      <c r="O31" s="237"/>
      <c r="P31" s="237"/>
      <c r="Q31" s="237"/>
      <c r="R31" s="237"/>
      <c r="S31" s="237"/>
      <c r="T31" s="237"/>
      <c r="U31" s="237"/>
      <c r="V31" s="237"/>
      <c r="W31" s="237"/>
      <c r="X31" s="237"/>
      <c r="Y31" s="238"/>
    </row>
    <row r="32" spans="2:25" ht="18.75" customHeight="1" x14ac:dyDescent="0.4">
      <c r="B32" s="206"/>
      <c r="C32" s="170"/>
      <c r="D32" s="502" t="s">
        <v>90</v>
      </c>
      <c r="E32" s="502"/>
      <c r="F32" s="502"/>
      <c r="G32" s="502"/>
      <c r="H32" s="502"/>
      <c r="I32" s="502"/>
      <c r="J32" s="502"/>
      <c r="K32" s="502"/>
      <c r="L32" s="502"/>
      <c r="M32" s="502"/>
      <c r="N32" s="502"/>
      <c r="O32" s="502"/>
      <c r="P32" s="502"/>
      <c r="Q32" s="502"/>
      <c r="R32" s="502"/>
      <c r="S32" s="502"/>
      <c r="T32" s="502"/>
      <c r="U32" s="502"/>
      <c r="V32" s="502"/>
      <c r="W32" s="502"/>
      <c r="X32" s="502"/>
      <c r="Y32" s="503"/>
    </row>
    <row r="33" spans="2:25" ht="18.75" customHeight="1" x14ac:dyDescent="0.4">
      <c r="B33" s="321"/>
      <c r="C33" s="173"/>
      <c r="D33" s="499" t="s">
        <v>142</v>
      </c>
      <c r="E33" s="500"/>
      <c r="F33" s="500"/>
      <c r="G33" s="500"/>
      <c r="H33" s="500"/>
      <c r="I33" s="500"/>
      <c r="J33" s="500"/>
      <c r="K33" s="500"/>
      <c r="L33" s="500"/>
      <c r="M33" s="500"/>
      <c r="N33" s="500"/>
      <c r="O33" s="500"/>
      <c r="P33" s="500"/>
      <c r="Q33" s="500"/>
      <c r="R33" s="500"/>
      <c r="S33" s="500"/>
      <c r="T33" s="500"/>
      <c r="U33" s="500"/>
      <c r="V33" s="500"/>
      <c r="W33" s="500"/>
      <c r="X33" s="500"/>
      <c r="Y33" s="501"/>
    </row>
    <row r="34" spans="2:25" ht="18.75" customHeight="1" x14ac:dyDescent="0.4">
      <c r="B34" s="321"/>
      <c r="C34" s="173"/>
      <c r="D34" s="499" t="s">
        <v>126</v>
      </c>
      <c r="E34" s="500"/>
      <c r="F34" s="500"/>
      <c r="G34" s="500"/>
      <c r="H34" s="500"/>
      <c r="I34" s="500"/>
      <c r="J34" s="500"/>
      <c r="K34" s="500"/>
      <c r="L34" s="500"/>
      <c r="M34" s="500"/>
      <c r="N34" s="500"/>
      <c r="O34" s="500"/>
      <c r="P34" s="500"/>
      <c r="Q34" s="500"/>
      <c r="R34" s="500"/>
      <c r="S34" s="500"/>
      <c r="T34" s="500"/>
      <c r="U34" s="500"/>
      <c r="V34" s="500"/>
      <c r="W34" s="500"/>
      <c r="X34" s="500"/>
      <c r="Y34" s="501"/>
    </row>
    <row r="35" spans="2:25" ht="18.75" customHeight="1" x14ac:dyDescent="0.4">
      <c r="B35" s="321"/>
      <c r="C35" s="173"/>
      <c r="D35" s="499" t="s">
        <v>167</v>
      </c>
      <c r="E35" s="500"/>
      <c r="F35" s="500"/>
      <c r="G35" s="500"/>
      <c r="H35" s="500"/>
      <c r="I35" s="500"/>
      <c r="J35" s="500"/>
      <c r="K35" s="500"/>
      <c r="L35" s="500"/>
      <c r="M35" s="500"/>
      <c r="N35" s="500"/>
      <c r="O35" s="500"/>
      <c r="P35" s="500"/>
      <c r="Q35" s="500"/>
      <c r="R35" s="500"/>
      <c r="S35" s="500"/>
      <c r="T35" s="500"/>
      <c r="U35" s="500"/>
      <c r="V35" s="500"/>
      <c r="W35" s="500"/>
      <c r="X35" s="500"/>
      <c r="Y35" s="501"/>
    </row>
    <row r="36" spans="2:25" ht="18.75" customHeight="1" x14ac:dyDescent="0.4">
      <c r="B36" s="321"/>
      <c r="C36" s="173"/>
      <c r="D36" s="499" t="s">
        <v>198</v>
      </c>
      <c r="E36" s="500"/>
      <c r="F36" s="500"/>
      <c r="G36" s="500"/>
      <c r="H36" s="500"/>
      <c r="I36" s="500"/>
      <c r="J36" s="500"/>
      <c r="K36" s="500"/>
      <c r="L36" s="500"/>
      <c r="M36" s="500"/>
      <c r="N36" s="500"/>
      <c r="O36" s="500"/>
      <c r="P36" s="500"/>
      <c r="Q36" s="500"/>
      <c r="R36" s="500"/>
      <c r="S36" s="500"/>
      <c r="T36" s="500"/>
      <c r="U36" s="500"/>
      <c r="V36" s="500"/>
      <c r="W36" s="500"/>
      <c r="X36" s="500"/>
      <c r="Y36" s="501"/>
    </row>
    <row r="37" spans="2:25" ht="18.75" customHeight="1" x14ac:dyDescent="0.4">
      <c r="B37" s="321"/>
      <c r="C37" s="173"/>
      <c r="D37" s="499" t="s">
        <v>141</v>
      </c>
      <c r="E37" s="500"/>
      <c r="F37" s="500"/>
      <c r="G37" s="500"/>
      <c r="H37" s="500"/>
      <c r="I37" s="500"/>
      <c r="J37" s="500"/>
      <c r="K37" s="500"/>
      <c r="L37" s="500"/>
      <c r="M37" s="500"/>
      <c r="N37" s="500"/>
      <c r="O37" s="500"/>
      <c r="P37" s="500"/>
      <c r="Q37" s="500"/>
      <c r="R37" s="500"/>
      <c r="S37" s="500"/>
      <c r="T37" s="500"/>
      <c r="U37" s="500"/>
      <c r="V37" s="500"/>
      <c r="W37" s="500"/>
      <c r="X37" s="500"/>
      <c r="Y37" s="501"/>
    </row>
    <row r="38" spans="2:25" ht="26.25" customHeight="1" x14ac:dyDescent="0.4">
      <c r="B38" s="508"/>
      <c r="C38" s="324"/>
      <c r="D38" s="469" t="s">
        <v>123</v>
      </c>
      <c r="E38" s="470"/>
      <c r="F38" s="470"/>
      <c r="G38" s="470"/>
      <c r="H38" s="470"/>
      <c r="I38" s="470"/>
      <c r="J38" s="470"/>
      <c r="K38" s="470"/>
      <c r="L38" s="470"/>
      <c r="M38" s="470"/>
      <c r="N38" s="470"/>
      <c r="O38" s="470"/>
      <c r="P38" s="470"/>
      <c r="Q38" s="470"/>
      <c r="R38" s="470"/>
      <c r="S38" s="470"/>
      <c r="T38" s="470"/>
      <c r="U38" s="470"/>
      <c r="V38" s="470"/>
      <c r="W38" s="470"/>
      <c r="X38" s="470"/>
      <c r="Y38" s="471"/>
    </row>
    <row r="39" spans="2:25" ht="30.75" customHeight="1" x14ac:dyDescent="0.4">
      <c r="B39" s="509"/>
      <c r="C39" s="419"/>
      <c r="D39" s="472"/>
      <c r="E39" s="78"/>
      <c r="F39" s="78"/>
      <c r="G39" s="78"/>
      <c r="H39" s="78"/>
      <c r="I39" s="78"/>
      <c r="J39" s="78"/>
      <c r="K39" s="78"/>
      <c r="L39" s="78"/>
      <c r="M39" s="78"/>
      <c r="N39" s="78"/>
      <c r="O39" s="78"/>
      <c r="P39" s="78"/>
      <c r="Q39" s="78"/>
      <c r="R39" s="78"/>
      <c r="S39" s="78"/>
      <c r="T39" s="78"/>
      <c r="U39" s="78"/>
      <c r="V39" s="78"/>
      <c r="W39" s="78"/>
      <c r="X39" s="78"/>
      <c r="Y39" s="473"/>
    </row>
    <row r="40" spans="2:25" ht="19.5" thickBot="1" x14ac:dyDescent="0.45">
      <c r="B40" s="211"/>
      <c r="C40" s="212"/>
      <c r="D40" s="510" t="s">
        <v>50</v>
      </c>
      <c r="E40" s="510"/>
      <c r="F40" s="510"/>
      <c r="G40" s="510"/>
      <c r="H40" s="510"/>
      <c r="I40" s="510"/>
      <c r="J40" s="510"/>
      <c r="K40" s="510"/>
      <c r="L40" s="510"/>
      <c r="M40" s="510"/>
      <c r="N40" s="510"/>
      <c r="O40" s="510"/>
      <c r="P40" s="510"/>
      <c r="Q40" s="510"/>
      <c r="R40" s="510"/>
      <c r="S40" s="510"/>
      <c r="T40" s="510"/>
      <c r="U40" s="510"/>
      <c r="V40" s="510"/>
      <c r="W40" s="510"/>
      <c r="X40" s="510"/>
      <c r="Y40" s="511"/>
    </row>
  </sheetData>
  <mergeCells count="57">
    <mergeCell ref="B36:C36"/>
    <mergeCell ref="D36:Y36"/>
    <mergeCell ref="D35:Y35"/>
    <mergeCell ref="B35:C35"/>
    <mergeCell ref="B34:C34"/>
    <mergeCell ref="D34:Y34"/>
    <mergeCell ref="D40:Y40"/>
    <mergeCell ref="B40:C40"/>
    <mergeCell ref="D37:Y37"/>
    <mergeCell ref="B37:C37"/>
    <mergeCell ref="D38:Y39"/>
    <mergeCell ref="B38:C39"/>
    <mergeCell ref="D32:Y32"/>
    <mergeCell ref="D33:Y33"/>
    <mergeCell ref="B33:C33"/>
    <mergeCell ref="B28:I29"/>
    <mergeCell ref="J26:Y27"/>
    <mergeCell ref="B26:I27"/>
    <mergeCell ref="J28:L29"/>
    <mergeCell ref="M28:Y29"/>
    <mergeCell ref="B31:Y31"/>
    <mergeCell ref="B32:C32"/>
    <mergeCell ref="B4:Y5"/>
    <mergeCell ref="B7:F7"/>
    <mergeCell ref="B8:F8"/>
    <mergeCell ref="B9:F10"/>
    <mergeCell ref="G8:Y8"/>
    <mergeCell ref="G9:Y10"/>
    <mergeCell ref="S18:Y18"/>
    <mergeCell ref="J22:R22"/>
    <mergeCell ref="L17:R17"/>
    <mergeCell ref="L18:R18"/>
    <mergeCell ref="S24:Y24"/>
    <mergeCell ref="J21:R21"/>
    <mergeCell ref="J23:R23"/>
    <mergeCell ref="J17:K18"/>
    <mergeCell ref="S17:Y17"/>
    <mergeCell ref="S21:Y21"/>
    <mergeCell ref="S22:Y22"/>
    <mergeCell ref="J24:R24"/>
    <mergeCell ref="J20:R20"/>
    <mergeCell ref="J25:Y25"/>
    <mergeCell ref="B25:I25"/>
    <mergeCell ref="B15:I15"/>
    <mergeCell ref="J13:Y14"/>
    <mergeCell ref="B12:H12"/>
    <mergeCell ref="B13:I14"/>
    <mergeCell ref="B24:I24"/>
    <mergeCell ref="S23:Y23"/>
    <mergeCell ref="B16:I23"/>
    <mergeCell ref="S19:Y19"/>
    <mergeCell ref="S20:Y20"/>
    <mergeCell ref="J16:Y16"/>
    <mergeCell ref="S15:Y15"/>
    <mergeCell ref="P15:R15"/>
    <mergeCell ref="J15:O15"/>
    <mergeCell ref="J19:R19"/>
  </mergeCells>
  <phoneticPr fontId="1"/>
  <dataValidations count="1">
    <dataValidation imeMode="fullKatakana" allowBlank="1" showInputMessage="1" showErrorMessage="1" sqref="G8:Y8" xr:uid="{00000000-0002-0000-0000-000000000000}"/>
  </dataValidations>
  <printOptions horizontalCentered="1"/>
  <pageMargins left="0" right="0" top="0" bottom="0" header="0" footer="0"/>
  <pageSetup paperSize="9" scale="9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171450</xdr:colOff>
                    <xdr:row>31</xdr:row>
                    <xdr:rowOff>0</xdr:rowOff>
                  </from>
                  <to>
                    <xdr:col>2</xdr:col>
                    <xdr:colOff>123825</xdr:colOff>
                    <xdr:row>32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171450</xdr:colOff>
                    <xdr:row>32</xdr:row>
                    <xdr:rowOff>0</xdr:rowOff>
                  </from>
                  <to>
                    <xdr:col>2</xdr:col>
                    <xdr:colOff>123825</xdr:colOff>
                    <xdr:row>33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171450</xdr:colOff>
                    <xdr:row>36</xdr:row>
                    <xdr:rowOff>0</xdr:rowOff>
                  </from>
                  <to>
                    <xdr:col>2</xdr:col>
                    <xdr:colOff>123825</xdr:colOff>
                    <xdr:row>37</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180975</xdr:colOff>
                    <xdr:row>39</xdr:row>
                    <xdr:rowOff>0</xdr:rowOff>
                  </from>
                  <to>
                    <xdr:col>2</xdr:col>
                    <xdr:colOff>133350</xdr:colOff>
                    <xdr:row>40</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171450</xdr:colOff>
                    <xdr:row>33</xdr:row>
                    <xdr:rowOff>0</xdr:rowOff>
                  </from>
                  <to>
                    <xdr:col>2</xdr:col>
                    <xdr:colOff>123825</xdr:colOff>
                    <xdr:row>34</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171450</xdr:colOff>
                    <xdr:row>37</xdr:row>
                    <xdr:rowOff>133350</xdr:rowOff>
                  </from>
                  <to>
                    <xdr:col>2</xdr:col>
                    <xdr:colOff>123825</xdr:colOff>
                    <xdr:row>38</xdr:row>
                    <xdr:rowOff>38100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171450</xdr:colOff>
                    <xdr:row>34</xdr:row>
                    <xdr:rowOff>238125</xdr:rowOff>
                  </from>
                  <to>
                    <xdr:col>2</xdr:col>
                    <xdr:colOff>123825</xdr:colOff>
                    <xdr:row>35</xdr:row>
                    <xdr:rowOff>238125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171450</xdr:colOff>
                    <xdr:row>33</xdr:row>
                    <xdr:rowOff>238125</xdr:rowOff>
                  </from>
                  <to>
                    <xdr:col>2</xdr:col>
                    <xdr:colOff>123825</xdr:colOff>
                    <xdr:row>35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10</xdr:col>
                    <xdr:colOff>38100</xdr:colOff>
                    <xdr:row>27</xdr:row>
                    <xdr:rowOff>114300</xdr:rowOff>
                  </from>
                  <to>
                    <xdr:col>10</xdr:col>
                    <xdr:colOff>266700</xdr:colOff>
                    <xdr:row>28</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vt:lpstr>
      <vt:lpstr>様式第１号（その１）</vt:lpstr>
      <vt:lpstr>様式第１号（その１）添付書類</vt:lpstr>
      <vt:lpstr>様式第１号（その２）</vt:lpstr>
      <vt:lpstr>様式第１号（その３）</vt:lpstr>
      <vt:lpstr>様式第１号（その４）</vt:lpstr>
      <vt:lpstr>様式第１号（その５）</vt:lpstr>
      <vt:lpstr>様式第１号（その６）</vt:lpstr>
      <vt:lpstr>様式第１号!Print_Area</vt:lpstr>
      <vt:lpstr>'様式第１号（その１）'!Print_Area</vt:lpstr>
      <vt:lpstr>'様式第１号（その１）添付書類'!Print_Area</vt:lpstr>
      <vt:lpstr>'様式第１号（その２）'!Print_Area</vt:lpstr>
      <vt:lpstr>'様式第１号（その３）'!Print_Area</vt:lpstr>
      <vt:lpstr>'様式第１号（その４）'!Print_Area</vt:lpstr>
      <vt:lpstr>'様式第１号（その５）'!Print_Area</vt:lpstr>
      <vt:lpstr>'様式第１号（その６）'!Print_Area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2025-03-29T04:29:56Z</cp:lastPrinted>
  <dcterms:created xsi:type="dcterms:W3CDTF">2022-04-15T01:19:49Z</dcterms:created>
  <dcterms:modified xsi:type="dcterms:W3CDTF">2025-06-23T07:05:19Z</dcterms:modified>
</cp:coreProperties>
</file>